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emp List\"/>
    </mc:Choice>
  </mc:AlternateContent>
  <xr:revisionPtr revIDLastSave="0" documentId="8_{2BD7482F-24DA-41CB-8FC8-C2B317B7C65E}" xr6:coauthVersionLast="45" xr6:coauthVersionMax="45" xr10:uidLastSave="{00000000-0000-0000-0000-000000000000}"/>
  <bookViews>
    <workbookView xWindow="28680" yWindow="-120" windowWidth="29040" windowHeight="15840" xr2:uid="{DB837DA7-80F6-4B8F-8736-8CC8CB17EECD}"/>
  </bookViews>
  <sheets>
    <sheet name="Hardcap VS Previous Approved " sheetId="1" r:id="rId1"/>
    <sheet name="Raw_data" sheetId="2" r:id="rId2"/>
  </sheets>
  <definedNames>
    <definedName name="_xlnm._FilterDatabase" localSheetId="1" hidden="1">Raw_data!$A$1:$AK$235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35" i="2" l="1"/>
  <c r="AJ235" i="2"/>
  <c r="AI235" i="2"/>
  <c r="AL234" i="2"/>
  <c r="AJ234" i="2"/>
  <c r="AI234" i="2"/>
  <c r="AL233" i="2"/>
  <c r="AJ233" i="2"/>
  <c r="AI233" i="2"/>
  <c r="AL232" i="2"/>
  <c r="AJ232" i="2"/>
  <c r="AI232" i="2"/>
  <c r="AL231" i="2"/>
  <c r="AJ231" i="2"/>
  <c r="AI231" i="2"/>
  <c r="AL230" i="2"/>
  <c r="AJ230" i="2"/>
  <c r="AI230" i="2"/>
  <c r="AL229" i="2"/>
  <c r="AJ229" i="2"/>
  <c r="AI229" i="2"/>
  <c r="AL228" i="2"/>
  <c r="AJ228" i="2"/>
  <c r="AI228" i="2"/>
  <c r="AL227" i="2"/>
  <c r="AJ227" i="2"/>
  <c r="AI227" i="2"/>
  <c r="AL226" i="2"/>
  <c r="AJ226" i="2"/>
  <c r="AI226" i="2"/>
  <c r="AL225" i="2"/>
  <c r="AJ225" i="2"/>
  <c r="AI225" i="2"/>
  <c r="AL224" i="2"/>
  <c r="AJ224" i="2"/>
  <c r="AI224" i="2"/>
  <c r="AL223" i="2"/>
  <c r="AJ223" i="2"/>
  <c r="AI223" i="2"/>
  <c r="AL222" i="2"/>
  <c r="AJ222" i="2"/>
  <c r="AI222" i="2"/>
  <c r="AL221" i="2"/>
  <c r="AJ221" i="2"/>
  <c r="AI221" i="2"/>
  <c r="AL220" i="2"/>
  <c r="AJ220" i="2"/>
  <c r="AI220" i="2"/>
  <c r="AL219" i="2"/>
  <c r="AJ219" i="2"/>
  <c r="AI219" i="2"/>
  <c r="AL218" i="2"/>
  <c r="AJ218" i="2"/>
  <c r="AI218" i="2"/>
  <c r="AL217" i="2"/>
  <c r="AJ217" i="2"/>
  <c r="AI217" i="2"/>
  <c r="AL216" i="2"/>
  <c r="AJ216" i="2"/>
  <c r="AI216" i="2"/>
  <c r="AL215" i="2"/>
  <c r="AJ215" i="2"/>
  <c r="AI215" i="2"/>
  <c r="AL214" i="2"/>
  <c r="AJ214" i="2"/>
  <c r="AI214" i="2"/>
  <c r="AL213" i="2"/>
  <c r="AJ213" i="2"/>
  <c r="AI213" i="2"/>
  <c r="AL212" i="2"/>
  <c r="AJ212" i="2"/>
  <c r="AI212" i="2"/>
  <c r="AL211" i="2"/>
  <c r="AJ211" i="2"/>
  <c r="AI211" i="2"/>
  <c r="AL210" i="2"/>
  <c r="AJ210" i="2"/>
  <c r="AI210" i="2"/>
  <c r="AL209" i="2"/>
  <c r="AJ209" i="2"/>
  <c r="AI209" i="2"/>
  <c r="AL208" i="2"/>
  <c r="AJ208" i="2"/>
  <c r="AI208" i="2"/>
  <c r="AL207" i="2"/>
  <c r="AJ207" i="2"/>
  <c r="AI207" i="2"/>
  <c r="AL206" i="2"/>
  <c r="AJ206" i="2"/>
  <c r="AI206" i="2"/>
  <c r="AL205" i="2"/>
  <c r="AJ205" i="2"/>
  <c r="AI205" i="2"/>
  <c r="AL204" i="2"/>
  <c r="AJ204" i="2"/>
  <c r="AI204" i="2"/>
  <c r="AL203" i="2"/>
  <c r="AJ203" i="2"/>
  <c r="AI203" i="2"/>
  <c r="AL202" i="2"/>
  <c r="AJ202" i="2"/>
  <c r="AI202" i="2"/>
  <c r="AL201" i="2"/>
  <c r="AJ201" i="2"/>
  <c r="AI201" i="2"/>
  <c r="AL200" i="2"/>
  <c r="AJ200" i="2"/>
  <c r="AI200" i="2"/>
  <c r="AL199" i="2"/>
  <c r="AJ199" i="2"/>
  <c r="AI199" i="2"/>
  <c r="AL198" i="2"/>
  <c r="AJ198" i="2"/>
  <c r="AI198" i="2"/>
  <c r="AL197" i="2"/>
  <c r="AJ197" i="2"/>
  <c r="AI197" i="2"/>
  <c r="AL196" i="2"/>
  <c r="AJ196" i="2"/>
  <c r="AI196" i="2"/>
  <c r="AL195" i="2"/>
  <c r="AJ195" i="2"/>
  <c r="AI195" i="2"/>
  <c r="AL194" i="2"/>
  <c r="AJ194" i="2"/>
  <c r="AI194" i="2"/>
  <c r="AL193" i="2"/>
  <c r="AJ193" i="2"/>
  <c r="AI193" i="2"/>
  <c r="AL192" i="2"/>
  <c r="AJ192" i="2"/>
  <c r="AI192" i="2"/>
  <c r="AL191" i="2"/>
  <c r="AJ191" i="2"/>
  <c r="AI191" i="2"/>
  <c r="AL190" i="2"/>
  <c r="AJ190" i="2"/>
  <c r="AI190" i="2"/>
  <c r="AL189" i="2"/>
  <c r="AJ189" i="2"/>
  <c r="AI189" i="2"/>
  <c r="AL188" i="2"/>
  <c r="AJ188" i="2"/>
  <c r="AI188" i="2"/>
  <c r="AL187" i="2"/>
  <c r="AJ187" i="2"/>
  <c r="AI187" i="2"/>
  <c r="AL186" i="2"/>
  <c r="AJ186" i="2"/>
  <c r="AI186" i="2"/>
  <c r="AL185" i="2"/>
  <c r="AJ185" i="2"/>
  <c r="AI185" i="2"/>
  <c r="AL184" i="2"/>
  <c r="AJ184" i="2"/>
  <c r="AI184" i="2"/>
  <c r="AL183" i="2"/>
  <c r="AJ183" i="2"/>
  <c r="AI183" i="2"/>
  <c r="AL182" i="2"/>
  <c r="AJ182" i="2"/>
  <c r="AI182" i="2"/>
  <c r="AL181" i="2"/>
  <c r="AJ181" i="2"/>
  <c r="AI181" i="2"/>
  <c r="AL180" i="2"/>
  <c r="AJ180" i="2"/>
  <c r="AI180" i="2"/>
  <c r="AL179" i="2"/>
  <c r="AJ179" i="2"/>
  <c r="AI179" i="2"/>
  <c r="AL178" i="2"/>
  <c r="AJ178" i="2"/>
  <c r="AI178" i="2"/>
  <c r="AL177" i="2"/>
  <c r="AJ177" i="2"/>
  <c r="AI177" i="2"/>
  <c r="AL176" i="2"/>
  <c r="AJ176" i="2"/>
  <c r="AI176" i="2"/>
  <c r="AL175" i="2"/>
  <c r="AJ175" i="2"/>
  <c r="AI175" i="2"/>
  <c r="AL174" i="2"/>
  <c r="AJ174" i="2"/>
  <c r="AI174" i="2"/>
  <c r="AL173" i="2"/>
  <c r="AJ173" i="2"/>
  <c r="AI173" i="2"/>
  <c r="AL172" i="2"/>
  <c r="AJ172" i="2"/>
  <c r="AI172" i="2"/>
  <c r="AL171" i="2"/>
  <c r="AJ171" i="2"/>
  <c r="AI171" i="2"/>
  <c r="AL170" i="2"/>
  <c r="AJ170" i="2"/>
  <c r="AI170" i="2"/>
  <c r="AL169" i="2"/>
  <c r="AJ169" i="2"/>
  <c r="AI169" i="2"/>
  <c r="AL168" i="2"/>
  <c r="AJ168" i="2"/>
  <c r="AI168" i="2"/>
  <c r="AL167" i="2"/>
  <c r="AJ167" i="2"/>
  <c r="AI167" i="2"/>
  <c r="AL166" i="2"/>
  <c r="AJ166" i="2"/>
  <c r="AI166" i="2"/>
  <c r="AL165" i="2"/>
  <c r="AJ165" i="2"/>
  <c r="AI165" i="2"/>
  <c r="AL164" i="2"/>
  <c r="AJ164" i="2"/>
  <c r="AI164" i="2"/>
  <c r="AL163" i="2"/>
  <c r="AJ163" i="2"/>
  <c r="AI163" i="2"/>
  <c r="AL162" i="2"/>
  <c r="AJ162" i="2"/>
  <c r="AI162" i="2"/>
  <c r="AL161" i="2"/>
  <c r="AJ161" i="2"/>
  <c r="AI161" i="2"/>
  <c r="AL160" i="2"/>
  <c r="AJ160" i="2"/>
  <c r="AI160" i="2"/>
  <c r="AL159" i="2"/>
  <c r="AJ159" i="2"/>
  <c r="AI159" i="2"/>
  <c r="AL158" i="2"/>
  <c r="AJ158" i="2"/>
  <c r="AI158" i="2"/>
  <c r="AL157" i="2"/>
  <c r="AJ157" i="2"/>
  <c r="AI157" i="2"/>
  <c r="AL156" i="2"/>
  <c r="AJ156" i="2"/>
  <c r="AI156" i="2"/>
  <c r="AL155" i="2"/>
  <c r="AJ155" i="2"/>
  <c r="AI155" i="2"/>
  <c r="AL154" i="2"/>
  <c r="AJ154" i="2"/>
  <c r="AI154" i="2"/>
  <c r="AL153" i="2"/>
  <c r="AJ153" i="2"/>
  <c r="AI153" i="2"/>
  <c r="AL152" i="2"/>
  <c r="AJ152" i="2"/>
  <c r="AI152" i="2"/>
  <c r="AL151" i="2"/>
  <c r="AJ151" i="2"/>
  <c r="AI151" i="2"/>
  <c r="AL150" i="2"/>
  <c r="AJ150" i="2"/>
  <c r="AI150" i="2"/>
  <c r="AL149" i="2"/>
  <c r="AJ149" i="2"/>
  <c r="AI149" i="2"/>
  <c r="AL148" i="2"/>
  <c r="AJ148" i="2"/>
  <c r="AI148" i="2"/>
  <c r="AL147" i="2"/>
  <c r="AJ147" i="2"/>
  <c r="AI147" i="2"/>
  <c r="AL146" i="2"/>
  <c r="AJ146" i="2"/>
  <c r="AI146" i="2"/>
  <c r="AL145" i="2"/>
  <c r="AJ145" i="2"/>
  <c r="AI145" i="2"/>
  <c r="AL144" i="2"/>
  <c r="AJ144" i="2"/>
  <c r="AI144" i="2"/>
  <c r="AL143" i="2"/>
  <c r="AJ143" i="2"/>
  <c r="AI143" i="2"/>
  <c r="AL142" i="2"/>
  <c r="AJ142" i="2"/>
  <c r="AI142" i="2"/>
  <c r="AL141" i="2"/>
  <c r="AJ141" i="2"/>
  <c r="AI141" i="2"/>
  <c r="AL140" i="2"/>
  <c r="AJ140" i="2"/>
  <c r="AI140" i="2"/>
  <c r="AL139" i="2"/>
  <c r="AJ139" i="2"/>
  <c r="AI139" i="2"/>
  <c r="AL138" i="2"/>
  <c r="AJ138" i="2"/>
  <c r="AI138" i="2"/>
  <c r="AL137" i="2"/>
  <c r="AJ137" i="2"/>
  <c r="AI137" i="2"/>
  <c r="AL136" i="2"/>
  <c r="AJ136" i="2"/>
  <c r="AI136" i="2"/>
  <c r="AL135" i="2"/>
  <c r="AJ135" i="2"/>
  <c r="AI135" i="2"/>
  <c r="AL134" i="2"/>
  <c r="AJ134" i="2"/>
  <c r="AI134" i="2"/>
  <c r="AL133" i="2"/>
  <c r="AJ133" i="2"/>
  <c r="AI133" i="2"/>
  <c r="AL132" i="2"/>
  <c r="AJ132" i="2"/>
  <c r="AI132" i="2"/>
  <c r="AL131" i="2"/>
  <c r="AJ131" i="2"/>
  <c r="AI131" i="2"/>
  <c r="AL130" i="2"/>
  <c r="AJ130" i="2"/>
  <c r="AI130" i="2"/>
  <c r="AL129" i="2"/>
  <c r="AJ129" i="2"/>
  <c r="AI129" i="2"/>
  <c r="AL128" i="2"/>
  <c r="AJ128" i="2"/>
  <c r="AI128" i="2"/>
  <c r="AL127" i="2"/>
  <c r="AJ127" i="2"/>
  <c r="AI127" i="2"/>
  <c r="AL126" i="2"/>
  <c r="AJ126" i="2"/>
  <c r="AI126" i="2"/>
  <c r="AL125" i="2"/>
  <c r="AJ125" i="2"/>
  <c r="AI125" i="2"/>
  <c r="AL124" i="2"/>
  <c r="AJ124" i="2"/>
  <c r="AI124" i="2"/>
  <c r="AL123" i="2"/>
  <c r="AJ123" i="2"/>
  <c r="AI123" i="2"/>
  <c r="AL122" i="2"/>
  <c r="AJ122" i="2"/>
  <c r="AI122" i="2"/>
  <c r="AL121" i="2"/>
  <c r="AJ121" i="2"/>
  <c r="AI121" i="2"/>
  <c r="AL120" i="2"/>
  <c r="AJ120" i="2"/>
  <c r="AI120" i="2"/>
  <c r="AL119" i="2"/>
  <c r="AJ119" i="2"/>
  <c r="AI119" i="2"/>
  <c r="AL118" i="2"/>
  <c r="AJ118" i="2"/>
  <c r="AI118" i="2"/>
  <c r="AL117" i="2"/>
  <c r="AJ117" i="2"/>
  <c r="AI117" i="2"/>
  <c r="AL116" i="2"/>
  <c r="AJ116" i="2"/>
  <c r="AI116" i="2"/>
  <c r="AL115" i="2"/>
  <c r="AJ115" i="2"/>
  <c r="AI115" i="2"/>
  <c r="AL114" i="2"/>
  <c r="AJ114" i="2"/>
  <c r="AI114" i="2"/>
  <c r="AL113" i="2"/>
  <c r="AJ113" i="2"/>
  <c r="AI113" i="2"/>
  <c r="AL112" i="2"/>
  <c r="AJ112" i="2"/>
  <c r="AI112" i="2"/>
  <c r="AL111" i="2"/>
  <c r="AJ111" i="2"/>
  <c r="AI111" i="2"/>
  <c r="AL110" i="2"/>
  <c r="AJ110" i="2"/>
  <c r="AI110" i="2"/>
  <c r="AL109" i="2"/>
  <c r="AJ109" i="2"/>
  <c r="AI109" i="2"/>
  <c r="AL108" i="2"/>
  <c r="AJ108" i="2"/>
  <c r="AI108" i="2"/>
  <c r="AL107" i="2"/>
  <c r="AJ107" i="2"/>
  <c r="AI107" i="2"/>
  <c r="AL106" i="2"/>
  <c r="AJ106" i="2"/>
  <c r="AI106" i="2"/>
  <c r="AL105" i="2"/>
  <c r="AJ105" i="2"/>
  <c r="AI105" i="2"/>
  <c r="AL104" i="2"/>
  <c r="AJ104" i="2"/>
  <c r="AI104" i="2"/>
  <c r="AL103" i="2"/>
  <c r="AJ103" i="2"/>
  <c r="AI103" i="2"/>
  <c r="AL102" i="2"/>
  <c r="AJ102" i="2"/>
  <c r="AI102" i="2"/>
  <c r="AL101" i="2"/>
  <c r="AJ101" i="2"/>
  <c r="AI101" i="2"/>
  <c r="AL100" i="2"/>
  <c r="AJ100" i="2"/>
  <c r="AI100" i="2"/>
  <c r="AL99" i="2"/>
  <c r="AJ99" i="2"/>
  <c r="AI99" i="2"/>
  <c r="AL98" i="2"/>
  <c r="AJ98" i="2"/>
  <c r="AI98" i="2"/>
  <c r="AL97" i="2"/>
  <c r="AJ97" i="2"/>
  <c r="AI97" i="2"/>
  <c r="AL96" i="2"/>
  <c r="AJ96" i="2"/>
  <c r="AI96" i="2"/>
  <c r="AL95" i="2"/>
  <c r="AJ95" i="2"/>
  <c r="AI95" i="2"/>
  <c r="AL94" i="2"/>
  <c r="AJ94" i="2"/>
  <c r="AI94" i="2"/>
  <c r="AL93" i="2"/>
  <c r="AJ93" i="2"/>
  <c r="AI93" i="2"/>
  <c r="AL92" i="2"/>
  <c r="AJ92" i="2"/>
  <c r="AI92" i="2"/>
  <c r="AL91" i="2"/>
  <c r="AJ91" i="2"/>
  <c r="AI91" i="2"/>
  <c r="AL90" i="2"/>
  <c r="AJ90" i="2"/>
  <c r="AI90" i="2"/>
  <c r="AL89" i="2"/>
  <c r="AJ89" i="2"/>
  <c r="AI89" i="2"/>
  <c r="AL88" i="2"/>
  <c r="AJ88" i="2"/>
  <c r="AI88" i="2"/>
  <c r="AL87" i="2"/>
  <c r="AJ87" i="2"/>
  <c r="AI87" i="2"/>
  <c r="AL86" i="2"/>
  <c r="AJ86" i="2"/>
  <c r="AI86" i="2"/>
  <c r="AL85" i="2"/>
  <c r="AJ85" i="2"/>
  <c r="AI85" i="2"/>
  <c r="AL84" i="2"/>
  <c r="AJ84" i="2"/>
  <c r="AI84" i="2"/>
  <c r="AL83" i="2"/>
  <c r="AJ83" i="2"/>
  <c r="AI83" i="2"/>
  <c r="AL82" i="2"/>
  <c r="AJ82" i="2"/>
  <c r="AI82" i="2"/>
  <c r="AL81" i="2"/>
  <c r="AJ81" i="2"/>
  <c r="AI81" i="2"/>
  <c r="AL80" i="2"/>
  <c r="AJ80" i="2"/>
  <c r="AI80" i="2"/>
  <c r="AL79" i="2"/>
  <c r="AJ79" i="2"/>
  <c r="AI79" i="2"/>
  <c r="AL78" i="2"/>
  <c r="AJ78" i="2"/>
  <c r="AI78" i="2"/>
  <c r="AL77" i="2"/>
  <c r="AJ77" i="2"/>
  <c r="AI77" i="2"/>
  <c r="AL76" i="2"/>
  <c r="AJ76" i="2"/>
  <c r="AI76" i="2"/>
  <c r="AL75" i="2"/>
  <c r="AJ75" i="2"/>
  <c r="AI75" i="2"/>
  <c r="AL74" i="2"/>
  <c r="AJ74" i="2"/>
  <c r="AI74" i="2"/>
  <c r="AL73" i="2"/>
  <c r="AJ73" i="2"/>
  <c r="AI73" i="2"/>
  <c r="AL72" i="2"/>
  <c r="AJ72" i="2"/>
  <c r="AI72" i="2"/>
  <c r="AL71" i="2"/>
  <c r="AJ71" i="2"/>
  <c r="AI71" i="2"/>
  <c r="AL70" i="2"/>
  <c r="AJ70" i="2"/>
  <c r="AI70" i="2"/>
  <c r="AL69" i="2"/>
  <c r="AJ69" i="2"/>
  <c r="AI69" i="2"/>
  <c r="AL68" i="2"/>
  <c r="AJ68" i="2"/>
  <c r="AI68" i="2"/>
  <c r="AL67" i="2"/>
  <c r="AJ67" i="2"/>
  <c r="AI67" i="2"/>
  <c r="AL66" i="2"/>
  <c r="AJ66" i="2"/>
  <c r="AI66" i="2"/>
  <c r="AL65" i="2"/>
  <c r="AJ65" i="2"/>
  <c r="AI65" i="2"/>
  <c r="AL64" i="2"/>
  <c r="AJ64" i="2"/>
  <c r="AI64" i="2"/>
  <c r="AL63" i="2"/>
  <c r="AJ63" i="2"/>
  <c r="AI63" i="2"/>
  <c r="AL62" i="2"/>
  <c r="AJ62" i="2"/>
  <c r="AI62" i="2"/>
  <c r="AL61" i="2"/>
  <c r="AJ61" i="2"/>
  <c r="AI61" i="2"/>
  <c r="AL60" i="2"/>
  <c r="AJ60" i="2"/>
  <c r="AI60" i="2"/>
  <c r="AL59" i="2"/>
  <c r="AJ59" i="2"/>
  <c r="AI59" i="2"/>
  <c r="AL58" i="2"/>
  <c r="AJ58" i="2"/>
  <c r="AI58" i="2"/>
  <c r="AL57" i="2"/>
  <c r="AJ57" i="2"/>
  <c r="AI57" i="2"/>
  <c r="AL56" i="2"/>
  <c r="AJ56" i="2"/>
  <c r="AI56" i="2"/>
  <c r="AL55" i="2"/>
  <c r="AJ55" i="2"/>
  <c r="AI55" i="2"/>
  <c r="AL54" i="2"/>
  <c r="AJ54" i="2"/>
  <c r="AI54" i="2"/>
  <c r="AL53" i="2"/>
  <c r="AJ53" i="2"/>
  <c r="AI53" i="2"/>
  <c r="AL52" i="2"/>
  <c r="AJ52" i="2"/>
  <c r="AI52" i="2"/>
  <c r="AL51" i="2"/>
  <c r="AJ51" i="2"/>
  <c r="AI51" i="2"/>
  <c r="AL50" i="2"/>
  <c r="AJ50" i="2"/>
  <c r="AI50" i="2"/>
  <c r="AL49" i="2"/>
  <c r="AJ49" i="2"/>
  <c r="AI49" i="2"/>
  <c r="AL48" i="2"/>
  <c r="AJ48" i="2"/>
  <c r="AI48" i="2"/>
  <c r="AL47" i="2"/>
  <c r="AJ47" i="2"/>
  <c r="AI47" i="2"/>
  <c r="AL46" i="2"/>
  <c r="AJ46" i="2"/>
  <c r="AI46" i="2"/>
  <c r="AL45" i="2"/>
  <c r="AJ45" i="2"/>
  <c r="AI45" i="2"/>
  <c r="AL44" i="2"/>
  <c r="AJ44" i="2"/>
  <c r="AI44" i="2"/>
  <c r="AL43" i="2"/>
  <c r="AJ43" i="2"/>
  <c r="AI43" i="2"/>
  <c r="AL42" i="2"/>
  <c r="AJ42" i="2"/>
  <c r="AI42" i="2"/>
  <c r="AL41" i="2"/>
  <c r="AJ41" i="2"/>
  <c r="AI41" i="2"/>
  <c r="AL40" i="2"/>
  <c r="AJ40" i="2"/>
  <c r="AI40" i="2"/>
  <c r="AL39" i="2"/>
  <c r="AJ39" i="2"/>
  <c r="AI39" i="2"/>
  <c r="AL38" i="2"/>
  <c r="AJ38" i="2"/>
  <c r="AI38" i="2"/>
  <c r="AL37" i="2"/>
  <c r="AJ37" i="2"/>
  <c r="AI37" i="2"/>
  <c r="AL36" i="2"/>
  <c r="AJ36" i="2"/>
  <c r="AI36" i="2"/>
  <c r="AL35" i="2"/>
  <c r="AJ35" i="2"/>
  <c r="AI35" i="2"/>
  <c r="AL34" i="2"/>
  <c r="AJ34" i="2"/>
  <c r="AI34" i="2"/>
  <c r="AL33" i="2"/>
  <c r="AJ33" i="2"/>
  <c r="AI33" i="2"/>
  <c r="AL32" i="2"/>
  <c r="AJ32" i="2"/>
  <c r="AI32" i="2"/>
  <c r="AL31" i="2"/>
  <c r="AJ31" i="2"/>
  <c r="AI31" i="2"/>
  <c r="AL30" i="2"/>
  <c r="AJ30" i="2"/>
  <c r="AI30" i="2"/>
  <c r="AL29" i="2"/>
  <c r="AJ29" i="2"/>
  <c r="AI29" i="2"/>
  <c r="AL28" i="2"/>
  <c r="AJ28" i="2"/>
  <c r="AI28" i="2"/>
  <c r="AL27" i="2"/>
  <c r="AJ27" i="2"/>
  <c r="AI27" i="2"/>
  <c r="AL26" i="2"/>
  <c r="AJ26" i="2"/>
  <c r="AI26" i="2"/>
  <c r="AL25" i="2"/>
  <c r="AJ25" i="2"/>
  <c r="AI25" i="2"/>
  <c r="AL24" i="2"/>
  <c r="AJ24" i="2"/>
  <c r="AI24" i="2"/>
  <c r="AL23" i="2"/>
  <c r="AJ23" i="2"/>
  <c r="AI23" i="2"/>
  <c r="AL22" i="2"/>
  <c r="AJ22" i="2"/>
  <c r="AI22" i="2"/>
  <c r="AL21" i="2"/>
  <c r="AJ21" i="2"/>
  <c r="AI21" i="2"/>
  <c r="AL20" i="2"/>
  <c r="AJ20" i="2"/>
  <c r="AI20" i="2"/>
  <c r="AL19" i="2"/>
  <c r="AJ19" i="2"/>
  <c r="AI19" i="2"/>
  <c r="AL18" i="2"/>
  <c r="AJ18" i="2"/>
  <c r="AI18" i="2"/>
  <c r="AL17" i="2"/>
  <c r="AJ17" i="2"/>
  <c r="AI17" i="2"/>
  <c r="AL16" i="2"/>
  <c r="AJ16" i="2"/>
  <c r="AI16" i="2"/>
  <c r="AL15" i="2"/>
  <c r="AJ15" i="2"/>
  <c r="AI15" i="2"/>
  <c r="AL14" i="2"/>
  <c r="AJ14" i="2"/>
  <c r="AI14" i="2"/>
  <c r="AL13" i="2"/>
  <c r="AJ13" i="2"/>
  <c r="AI13" i="2"/>
  <c r="AL12" i="2"/>
  <c r="AJ12" i="2"/>
  <c r="AI12" i="2"/>
  <c r="AL11" i="2"/>
  <c r="AJ11" i="2"/>
  <c r="AI11" i="2"/>
  <c r="AL10" i="2"/>
  <c r="AJ10" i="2"/>
  <c r="AI10" i="2"/>
  <c r="AL9" i="2"/>
  <c r="AJ9" i="2"/>
  <c r="AI9" i="2"/>
  <c r="AL8" i="2"/>
  <c r="AJ8" i="2"/>
  <c r="AI8" i="2"/>
  <c r="AL7" i="2"/>
  <c r="AJ7" i="2"/>
  <c r="AI7" i="2"/>
  <c r="AL6" i="2"/>
  <c r="AJ6" i="2"/>
  <c r="AI6" i="2"/>
  <c r="AL5" i="2"/>
  <c r="AJ5" i="2"/>
  <c r="AI5" i="2"/>
  <c r="AL4" i="2"/>
  <c r="AJ4" i="2"/>
  <c r="AI4" i="2"/>
  <c r="AL3" i="2"/>
  <c r="AJ3" i="2"/>
  <c r="AI3" i="2"/>
  <c r="AL2" i="2"/>
  <c r="AJ2" i="2"/>
  <c r="AI2" i="2"/>
</calcChain>
</file>

<file path=xl/sharedStrings.xml><?xml version="1.0" encoding="utf-8"?>
<sst xmlns="http://schemas.openxmlformats.org/spreadsheetml/2006/main" count="2961" uniqueCount="506">
  <si>
    <t>campaign_name</t>
  </si>
  <si>
    <t>#MK-MOB-PRJ#</t>
  </si>
  <si>
    <t>product</t>
  </si>
  <si>
    <t>(Multiple Items)</t>
  </si>
  <si>
    <t>Values</t>
  </si>
  <si>
    <t>Hardcarp&gt;=Previous_approved_amount</t>
  </si>
  <si>
    <t>Sum of COUNT1</t>
  </si>
  <si>
    <t>Sum of is_originated</t>
  </si>
  <si>
    <t>Sum of Conversion%</t>
  </si>
  <si>
    <t>Sum of originated_loan_amount</t>
  </si>
  <si>
    <t>Grand Total</t>
  </si>
  <si>
    <t>Current_Approved_amount&gt;=Previous_approved_amount</t>
  </si>
  <si>
    <t>1 Total</t>
  </si>
  <si>
    <t>0 Total</t>
  </si>
  <si>
    <t>lms_code</t>
  </si>
  <si>
    <t>state</t>
  </si>
  <si>
    <t>is_returning</t>
  </si>
  <si>
    <t>provider_name</t>
  </si>
  <si>
    <t>dm_name</t>
  </si>
  <si>
    <t>is_unique_accepts</t>
  </si>
  <si>
    <t>is_express</t>
  </si>
  <si>
    <t>lead_sequence_id</t>
  </si>
  <si>
    <t>sub_id</t>
  </si>
  <si>
    <t>customer_id</t>
  </si>
  <si>
    <t>original_lead_id</t>
  </si>
  <si>
    <t>loan_application_id</t>
  </si>
  <si>
    <t>lms_display_number</t>
  </si>
  <si>
    <t>is_originated</t>
  </si>
  <si>
    <t>origination_loan_id</t>
  </si>
  <si>
    <t>original_lead_received_date</t>
  </si>
  <si>
    <t>original_lead_received_month</t>
  </si>
  <si>
    <t>original_lead_received_day</t>
  </si>
  <si>
    <t>original_lead_received_hour</t>
  </si>
  <si>
    <t>final_application_date</t>
  </si>
  <si>
    <t>final_application_month</t>
  </si>
  <si>
    <t>final_application_day</t>
  </si>
  <si>
    <t>is_1st_payment_defaulted</t>
  </si>
  <si>
    <t>application_status</t>
  </si>
  <si>
    <t>current_loan_status</t>
  </si>
  <si>
    <t>email_address</t>
  </si>
  <si>
    <t>city</t>
  </si>
  <si>
    <t>zip</t>
  </si>
  <si>
    <t>originated_loan_amount</t>
  </si>
  <si>
    <t>previous_approved_amount</t>
  </si>
  <si>
    <t>maximum_limit_byState</t>
  </si>
  <si>
    <t>COUNT1</t>
  </si>
  <si>
    <t>Hardcarp&lt;Previous_approved_amount</t>
  </si>
  <si>
    <t>pay_frequence</t>
  </si>
  <si>
    <t>JAG</t>
  </si>
  <si>
    <t>SEP</t>
  </si>
  <si>
    <t>AL</t>
  </si>
  <si>
    <t>Money Key Web</t>
  </si>
  <si>
    <t>prj-001</t>
  </si>
  <si>
    <t>2020 January</t>
  </si>
  <si>
    <t>Pending</t>
  </si>
  <si>
    <t>larry6475@gmail.com</t>
  </si>
  <si>
    <t>Wilmer</t>
  </si>
  <si>
    <t>B</t>
  </si>
  <si>
    <t>PD</t>
  </si>
  <si>
    <t>CA</t>
  </si>
  <si>
    <t>2019 November</t>
  </si>
  <si>
    <t>Originated</t>
  </si>
  <si>
    <t>Paid Off</t>
  </si>
  <si>
    <t>denise.brown@sbcglobal.net</t>
  </si>
  <si>
    <t>Los Angeles</t>
  </si>
  <si>
    <t>S</t>
  </si>
  <si>
    <t>prj-002</t>
  </si>
  <si>
    <t>Delinquent</t>
  </si>
  <si>
    <t>bchris1591@gmail.com</t>
  </si>
  <si>
    <t>Brawley</t>
  </si>
  <si>
    <t>melissaannferggie@hotmail.com</t>
  </si>
  <si>
    <t>La Quinta</t>
  </si>
  <si>
    <t>M</t>
  </si>
  <si>
    <t>2019 December</t>
  </si>
  <si>
    <t>DEFAULT</t>
  </si>
  <si>
    <t>mrvcthompson@gmail.com</t>
  </si>
  <si>
    <t>Withdrawn</t>
  </si>
  <si>
    <t>aherrarte8624@yahoo.com</t>
  </si>
  <si>
    <t>Salinas</t>
  </si>
  <si>
    <t>W</t>
  </si>
  <si>
    <t>eric_rodri@yahoo.com</t>
  </si>
  <si>
    <t>Sylmar</t>
  </si>
  <si>
    <t>ddarr55chev@sbcglobal.net</t>
  </si>
  <si>
    <t>Modesto</t>
  </si>
  <si>
    <t>rcmaher@sbcglobal.net</t>
  </si>
  <si>
    <t>San Anselmo</t>
  </si>
  <si>
    <t>DE</t>
  </si>
  <si>
    <t>2019 October</t>
  </si>
  <si>
    <t>kristinadamek@yahoo.com</t>
  </si>
  <si>
    <t>Newark</t>
  </si>
  <si>
    <t>kathleenmclaughlin030@gmail.com</t>
  </si>
  <si>
    <t>Georgetown</t>
  </si>
  <si>
    <t>ondeerun@comcast.net</t>
  </si>
  <si>
    <t>Selbyville</t>
  </si>
  <si>
    <t>helen.kilgallon@aol.com</t>
  </si>
  <si>
    <t>claracomegys@icloud.com</t>
  </si>
  <si>
    <t>Dover</t>
  </si>
  <si>
    <t>ID</t>
  </si>
  <si>
    <t>sl_lair@hotmail.com</t>
  </si>
  <si>
    <t>Emmett</t>
  </si>
  <si>
    <t>tammyoosterkamp@gmail.com</t>
  </si>
  <si>
    <t>Twin Falls</t>
  </si>
  <si>
    <t>pbanks50@frontier.com</t>
  </si>
  <si>
    <t>Sandpoint</t>
  </si>
  <si>
    <t>stakerae@yahoo.com</t>
  </si>
  <si>
    <t>Heyburn</t>
  </si>
  <si>
    <t>Idahosunshinelori@hotmail.com</t>
  </si>
  <si>
    <t>Oldtown</t>
  </si>
  <si>
    <t>sarahp_ac@hotmail.com</t>
  </si>
  <si>
    <t>Pocatello</t>
  </si>
  <si>
    <t>idskigrl79@aol.com</t>
  </si>
  <si>
    <t>Glenns ferry</t>
  </si>
  <si>
    <t>bravosonya@aol.com</t>
  </si>
  <si>
    <t>Caldwell</t>
  </si>
  <si>
    <t>cira1600@hotmail.com</t>
  </si>
  <si>
    <t>Meridian</t>
  </si>
  <si>
    <t>moffet0282@gmail.com</t>
  </si>
  <si>
    <t>Coeurdalene</t>
  </si>
  <si>
    <t>thompsonmikeanita@yahoo.com</t>
  </si>
  <si>
    <t>shanellefreouf@icloud.com</t>
  </si>
  <si>
    <t>Lapwai</t>
  </si>
  <si>
    <t>swozzu95@yahoo.com</t>
  </si>
  <si>
    <t>brflem@hotmail.com</t>
  </si>
  <si>
    <t>TwinFalls</t>
  </si>
  <si>
    <t>vac49@yahoo.com</t>
  </si>
  <si>
    <t>Priest River</t>
  </si>
  <si>
    <t>IL</t>
  </si>
  <si>
    <t>tracy.shuck@yahoo.com</t>
  </si>
  <si>
    <t>Moline</t>
  </si>
  <si>
    <t>a22zimmer@hotmail.com</t>
  </si>
  <si>
    <t>Naperville</t>
  </si>
  <si>
    <t>jacquelinethreatt67@gmail.com</t>
  </si>
  <si>
    <t>Chicago</t>
  </si>
  <si>
    <t>kayspangler59@yahoo.com</t>
  </si>
  <si>
    <t>Bourbonnais</t>
  </si>
  <si>
    <t>mike60707@sbcglobal.net</t>
  </si>
  <si>
    <t>Elmwood Park</t>
  </si>
  <si>
    <t>LOC</t>
  </si>
  <si>
    <t>KS</t>
  </si>
  <si>
    <t>shelleyellenburg@hotmail.com</t>
  </si>
  <si>
    <t>Overbrook</t>
  </si>
  <si>
    <t>aisabell83@yahoo.com</t>
  </si>
  <si>
    <t>Kansas City</t>
  </si>
  <si>
    <t>kshillbillys@yahoo.com</t>
  </si>
  <si>
    <t>Longton</t>
  </si>
  <si>
    <t>luciagalindo12@icloud.com</t>
  </si>
  <si>
    <t>Dodge City</t>
  </si>
  <si>
    <t>laquellanjackson@gmail.com</t>
  </si>
  <si>
    <t>Dodge city</t>
  </si>
  <si>
    <t>dotte79@hotmail.com</t>
  </si>
  <si>
    <t>Edwardsville</t>
  </si>
  <si>
    <t>nancngw@gmail.com</t>
  </si>
  <si>
    <t>Overland. Park</t>
  </si>
  <si>
    <t>rkiernan8@gmail.com</t>
  </si>
  <si>
    <t>Altamont</t>
  </si>
  <si>
    <t>daywallaceleola@gmail.com</t>
  </si>
  <si>
    <t>Topeka</t>
  </si>
  <si>
    <t>mjsboytoy@gmail.com</t>
  </si>
  <si>
    <t>Potwin</t>
  </si>
  <si>
    <t>martinpatricia225@gmail.com</t>
  </si>
  <si>
    <t>Wicthita</t>
  </si>
  <si>
    <t>k.edwards6970@gmail.com</t>
  </si>
  <si>
    <t>Augusta</t>
  </si>
  <si>
    <t>gregcryer@swbell.net</t>
  </si>
  <si>
    <t>Wichita</t>
  </si>
  <si>
    <t>adry82rdz@gmail.com</t>
  </si>
  <si>
    <t>Salina</t>
  </si>
  <si>
    <t>vpiccone@cox.net</t>
  </si>
  <si>
    <t>Garden City</t>
  </si>
  <si>
    <t>nenesmom10@gmail.com</t>
  </si>
  <si>
    <t>Belle Plaine</t>
  </si>
  <si>
    <t>geraldbwhitejrdadof3@gmail.com</t>
  </si>
  <si>
    <t>dominicgoodall@yahoo.com</t>
  </si>
  <si>
    <t>Newton</t>
  </si>
  <si>
    <t>MO</t>
  </si>
  <si>
    <t>primer26@hotmail.com</t>
  </si>
  <si>
    <t>Saint Charles</t>
  </si>
  <si>
    <t>brooke_3hijas@yahoo.com</t>
  </si>
  <si>
    <t>kimmieusher@gmail.com</t>
  </si>
  <si>
    <t>St Louis</t>
  </si>
  <si>
    <t>tpettit196@yahoo.com</t>
  </si>
  <si>
    <t>Cole Camp</t>
  </si>
  <si>
    <t>j_redeker@sbcglobal.net</t>
  </si>
  <si>
    <t>LorraiReev@yahoo.com</t>
  </si>
  <si>
    <t>jbeitling@yahoo.com</t>
  </si>
  <si>
    <t>Raytown</t>
  </si>
  <si>
    <t>cuttervg9@yahoo.com</t>
  </si>
  <si>
    <t>Linn Creek</t>
  </si>
  <si>
    <t>purple.butterfly86@yahoo.com</t>
  </si>
  <si>
    <t>Newburg</t>
  </si>
  <si>
    <t>rydershelby17@yahoo.com</t>
  </si>
  <si>
    <t>Park Hills</t>
  </si>
  <si>
    <t>littlebit_graham@yahoo.com</t>
  </si>
  <si>
    <t>Cape girardeau</t>
  </si>
  <si>
    <t>zachzim18@icloud.com</t>
  </si>
  <si>
    <t>Joplin</t>
  </si>
  <si>
    <t>Deborah.steeeart62@icloud.com</t>
  </si>
  <si>
    <t>Saint Louis</t>
  </si>
  <si>
    <t>vcestari@yahoo.com</t>
  </si>
  <si>
    <t>kimpar76@me.com</t>
  </si>
  <si>
    <t>Mineral point</t>
  </si>
  <si>
    <t>jesslyn101@aol.com</t>
  </si>
  <si>
    <t>Barnhart</t>
  </si>
  <si>
    <t>mercurial0531@icloud.com</t>
  </si>
  <si>
    <t>Olivette</t>
  </si>
  <si>
    <t>bbryant1216@yahoo.com</t>
  </si>
  <si>
    <t>Springfield</t>
  </si>
  <si>
    <t>dossd556@gmail.com</t>
  </si>
  <si>
    <t>Columbia</t>
  </si>
  <si>
    <t>donnamspeechezz@aol.com</t>
  </si>
  <si>
    <t>Raymore</t>
  </si>
  <si>
    <t>jaetynsmomma@icloud.com</t>
  </si>
  <si>
    <t>Saint Joseph</t>
  </si>
  <si>
    <t>rogersranch0119@icloud.com</t>
  </si>
  <si>
    <t>Faucett</t>
  </si>
  <si>
    <t>bookwrm2@sbcglobal.net</t>
  </si>
  <si>
    <t>Hazelwood</t>
  </si>
  <si>
    <t>kristal.richmond@yahoo.com</t>
  </si>
  <si>
    <t>Frankford</t>
  </si>
  <si>
    <t>barbwarzycki325@gmail.com</t>
  </si>
  <si>
    <t>Jennings</t>
  </si>
  <si>
    <t>jazmyne.broadway@yahoo.com</t>
  </si>
  <si>
    <t>Florissant</t>
  </si>
  <si>
    <t>lanemike92@yahoo.com</t>
  </si>
  <si>
    <t>Ava</t>
  </si>
  <si>
    <t>rudownwithjc@msn.com</t>
  </si>
  <si>
    <t>Linn</t>
  </si>
  <si>
    <t>Ahaberkampf@gmail.com</t>
  </si>
  <si>
    <t>High Ridge</t>
  </si>
  <si>
    <t>murphturflawn2017@gmail.com</t>
  </si>
  <si>
    <t>MS</t>
  </si>
  <si>
    <t>danielleherrington@icloud.com</t>
  </si>
  <si>
    <t>Pearl</t>
  </si>
  <si>
    <t>sweet.potato@mac.com</t>
  </si>
  <si>
    <t>Gulfport</t>
  </si>
  <si>
    <t>ccartersmith@hotmail.com</t>
  </si>
  <si>
    <t>Jackson</t>
  </si>
  <si>
    <t>ckcperry@gmail.com</t>
  </si>
  <si>
    <t>Madison</t>
  </si>
  <si>
    <t>sjh7gb@mail.missouri.edu</t>
  </si>
  <si>
    <t>amandasonny17@gmail.com</t>
  </si>
  <si>
    <t>New Albany</t>
  </si>
  <si>
    <t>jones.cathy29@yahoo.com</t>
  </si>
  <si>
    <t>Columbus</t>
  </si>
  <si>
    <t>Voided</t>
  </si>
  <si>
    <t>tomeikabrown@gmail.com</t>
  </si>
  <si>
    <t>Southaven</t>
  </si>
  <si>
    <t>ronnie7654@icloud.com</t>
  </si>
  <si>
    <t>Cleveland</t>
  </si>
  <si>
    <t>acifire1@yahoo.com</t>
  </si>
  <si>
    <t>Coldwater</t>
  </si>
  <si>
    <t>hitidein14@icloud.com</t>
  </si>
  <si>
    <t>arereatherspight@gmail.com</t>
  </si>
  <si>
    <t>Holly springs</t>
  </si>
  <si>
    <t>atoole41@gmail.com</t>
  </si>
  <si>
    <t>nikkiwhite2@yahoo.com</t>
  </si>
  <si>
    <t>McCall creek</t>
  </si>
  <si>
    <t>drcandacemcclendon@gmail.com</t>
  </si>
  <si>
    <t>Flowood</t>
  </si>
  <si>
    <t>menashachandler@gmail.com</t>
  </si>
  <si>
    <t>Greenwood</t>
  </si>
  <si>
    <t>machell.powe1976@gmail.com</t>
  </si>
  <si>
    <t>Waynesboro</t>
  </si>
  <si>
    <t>miss_pooh_901@yahoo.com</t>
  </si>
  <si>
    <t>Nesbit</t>
  </si>
  <si>
    <t>dugger98@gmail.com</t>
  </si>
  <si>
    <t>Carrollton</t>
  </si>
  <si>
    <t>randybell3@ccbcu.com</t>
  </si>
  <si>
    <t>Ellisville</t>
  </si>
  <si>
    <t>jlperry@live.com</t>
  </si>
  <si>
    <t>Bentonia</t>
  </si>
  <si>
    <t>montoyammagee@yahoo.com</t>
  </si>
  <si>
    <t>Tylertown</t>
  </si>
  <si>
    <t>bayhannemmy3@yahoo.com</t>
  </si>
  <si>
    <t>NM</t>
  </si>
  <si>
    <t>niknmattsmama@yahoo.com</t>
  </si>
  <si>
    <t>Albuquerque</t>
  </si>
  <si>
    <t>cindicheri89@gmail.com</t>
  </si>
  <si>
    <t>lsanchez1952@yahoo.com</t>
  </si>
  <si>
    <t>Bloomfield</t>
  </si>
  <si>
    <t>Vernm79@yahoo.com</t>
  </si>
  <si>
    <t>Jemez</t>
  </si>
  <si>
    <t>urijha13@icloud.com</t>
  </si>
  <si>
    <t>Churchrock</t>
  </si>
  <si>
    <t>traci.garcia.marquez@gmail.com</t>
  </si>
  <si>
    <t>Clovis</t>
  </si>
  <si>
    <t>saavedra_family@msn.com</t>
  </si>
  <si>
    <t>Los Lunas</t>
  </si>
  <si>
    <t>nicey00@hotmail.com</t>
  </si>
  <si>
    <t>Lordsburg</t>
  </si>
  <si>
    <t>thenisharaedraper@gmail.com</t>
  </si>
  <si>
    <t>OKsooner01@ilovejesus.net</t>
  </si>
  <si>
    <t>buddhabeast89@gmail.com</t>
  </si>
  <si>
    <t>Tularosa</t>
  </si>
  <si>
    <t>willowolph@gmail.com</t>
  </si>
  <si>
    <t>Santa Fe</t>
  </si>
  <si>
    <t>gbustos87533@me.com</t>
  </si>
  <si>
    <t>Alcalde</t>
  </si>
  <si>
    <t>kcasey7@cnm.edu</t>
  </si>
  <si>
    <t>nmttlong@yahoo.com</t>
  </si>
  <si>
    <t>mbelinte@yahoo.com</t>
  </si>
  <si>
    <t>Yahtahey</t>
  </si>
  <si>
    <t>doradojose@hotmail.com</t>
  </si>
  <si>
    <t>Lovington</t>
  </si>
  <si>
    <t>mimililc@yahoo.com</t>
  </si>
  <si>
    <t>Hobbs</t>
  </si>
  <si>
    <t>SC</t>
  </si>
  <si>
    <t>alex_gambrell@aol.com</t>
  </si>
  <si>
    <t>Anderson</t>
  </si>
  <si>
    <t>tstroy64@gmail.com</t>
  </si>
  <si>
    <t>Cayce</t>
  </si>
  <si>
    <t>tammy.catoe@icloud.com</t>
  </si>
  <si>
    <t>Greenville</t>
  </si>
  <si>
    <t>barbaradewitt250@hotmail.com</t>
  </si>
  <si>
    <t>kimberultracdp@gmail.com</t>
  </si>
  <si>
    <t>Winnsboro</t>
  </si>
  <si>
    <t>vickiebaily@aol.com</t>
  </si>
  <si>
    <t>Florence</t>
  </si>
  <si>
    <t>gabbypony419@icloud.com</t>
  </si>
  <si>
    <t>Masterrocker007@att.net</t>
  </si>
  <si>
    <t>Lexington</t>
  </si>
  <si>
    <t>williamsptrc@aol.com</t>
  </si>
  <si>
    <t>Charleston</t>
  </si>
  <si>
    <t>IPP</t>
  </si>
  <si>
    <t>TX</t>
  </si>
  <si>
    <t>cristina.jaime@ymail.com</t>
  </si>
  <si>
    <t>Houston</t>
  </si>
  <si>
    <t>smonson22@gmail.com</t>
  </si>
  <si>
    <t>Abilene</t>
  </si>
  <si>
    <t>pchunter15@gmail.com</t>
  </si>
  <si>
    <t>Iowa Park</t>
  </si>
  <si>
    <t>sawilliams634@me.com</t>
  </si>
  <si>
    <t>Wichita Falls</t>
  </si>
  <si>
    <t>jrh9899@icloud.com</t>
  </si>
  <si>
    <t>Pflugerville</t>
  </si>
  <si>
    <t>npaigem@yahoo.com</t>
  </si>
  <si>
    <t>Duncanville</t>
  </si>
  <si>
    <t>candy.cain@weyerhaeuser.com</t>
  </si>
  <si>
    <t>Conroe</t>
  </si>
  <si>
    <t>miaapatrice007@icloud.com</t>
  </si>
  <si>
    <t>Cypress</t>
  </si>
  <si>
    <t>jhana_ransom@yahoo.com</t>
  </si>
  <si>
    <t>Terrell</t>
  </si>
  <si>
    <t>acawthon@twu.edu</t>
  </si>
  <si>
    <t>Lewisville</t>
  </si>
  <si>
    <t>karenbishop7@icloud.com</t>
  </si>
  <si>
    <t>Euless</t>
  </si>
  <si>
    <t>gabejanuary1179@gmail.com</t>
  </si>
  <si>
    <t>emtx68@yahoo.com</t>
  </si>
  <si>
    <t>craigtaylor3257@gmail.com</t>
  </si>
  <si>
    <t>Frisco</t>
  </si>
  <si>
    <t>jdfored2@yahoo.com</t>
  </si>
  <si>
    <t>Austin</t>
  </si>
  <si>
    <t>jguerrero0521@sbcglobal.net</t>
  </si>
  <si>
    <t>San Antonio</t>
  </si>
  <si>
    <t>jamesbaltimore335@msn.com</t>
  </si>
  <si>
    <t>Lancaster</t>
  </si>
  <si>
    <t>julie.dixon4@me.com</t>
  </si>
  <si>
    <t>Burkburnett</t>
  </si>
  <si>
    <t>Seanbranded@yahoo.com</t>
  </si>
  <si>
    <t>25smithk25@live.com</t>
  </si>
  <si>
    <t>Plano</t>
  </si>
  <si>
    <t>matpop04@yahoo.com</t>
  </si>
  <si>
    <t>Desoto</t>
  </si>
  <si>
    <t>kayr793@icloud.com</t>
  </si>
  <si>
    <t>Richmond</t>
  </si>
  <si>
    <t>clucero909@gmail.com</t>
  </si>
  <si>
    <t>El Paso</t>
  </si>
  <si>
    <t>rileyng0218@icloud.com</t>
  </si>
  <si>
    <t>Dallas</t>
  </si>
  <si>
    <t>maya8996@gmail.com</t>
  </si>
  <si>
    <t>Denton</t>
  </si>
  <si>
    <t>dayana1305k@icloud.com</t>
  </si>
  <si>
    <t>Bay city</t>
  </si>
  <si>
    <t>lana29h@aol.com</t>
  </si>
  <si>
    <t>Kennedale</t>
  </si>
  <si>
    <t>jwestbrook0303@gmail.com</t>
  </si>
  <si>
    <t>Kennard</t>
  </si>
  <si>
    <t>felixconde51@gmail.com</t>
  </si>
  <si>
    <t>Laredo</t>
  </si>
  <si>
    <t>lirajerry208@gmail.com</t>
  </si>
  <si>
    <t>Huntsville</t>
  </si>
  <si>
    <t>johanna.johnson06@icloud.com</t>
  </si>
  <si>
    <t>Porter</t>
  </si>
  <si>
    <t>tom.hopper@sbcglobal.net</t>
  </si>
  <si>
    <t>Mesquite</t>
  </si>
  <si>
    <t>jeffbaeza8@yahoo.com</t>
  </si>
  <si>
    <t>Odessa</t>
  </si>
  <si>
    <t>tirsosaldivar@hotmail.com</t>
  </si>
  <si>
    <t>miltonkenisha@gmail.com</t>
  </si>
  <si>
    <t>Tyler</t>
  </si>
  <si>
    <t>atxkid11@yahoo.com</t>
  </si>
  <si>
    <t>Buda</t>
  </si>
  <si>
    <t>Marylou.garcia99@yahoo.com</t>
  </si>
  <si>
    <t>Hondo</t>
  </si>
  <si>
    <t>shelbyann56@gmail.com</t>
  </si>
  <si>
    <t>Stanton</t>
  </si>
  <si>
    <t>alex.mcnabb@me.com</t>
  </si>
  <si>
    <t>d.gafford@yahoo.com</t>
  </si>
  <si>
    <t>Katy</t>
  </si>
  <si>
    <t>garyggordon18@icloud.com</t>
  </si>
  <si>
    <t>Vernon</t>
  </si>
  <si>
    <t>wbouma@flow-zone.com</t>
  </si>
  <si>
    <t>Grapeland</t>
  </si>
  <si>
    <t>dnsoutherland@gmail.com</t>
  </si>
  <si>
    <t>Selma</t>
  </si>
  <si>
    <t>bossin101.jg@gmail.com</t>
  </si>
  <si>
    <t>Portland</t>
  </si>
  <si>
    <t>ned917@yahoo.com</t>
  </si>
  <si>
    <t>UT</t>
  </si>
  <si>
    <t>the_4th_m@yahoo.com</t>
  </si>
  <si>
    <t>Brigham</t>
  </si>
  <si>
    <t>jeffbyram5@yahoo.com</t>
  </si>
  <si>
    <t>Cedar city</t>
  </si>
  <si>
    <t>jeffjonesw@aol.com</t>
  </si>
  <si>
    <t>South Jordan</t>
  </si>
  <si>
    <t>tacurley68@gmail.com</t>
  </si>
  <si>
    <t>South Salt Lake</t>
  </si>
  <si>
    <t>dale.p1013@gmail.com</t>
  </si>
  <si>
    <t>Salt Lake City</t>
  </si>
  <si>
    <t>Found@knac.com</t>
  </si>
  <si>
    <t>Vineyard</t>
  </si>
  <si>
    <t>sophiamgutierrez@me.com</t>
  </si>
  <si>
    <t>Park City</t>
  </si>
  <si>
    <t>shannon.76@comcast.net</t>
  </si>
  <si>
    <t>Murray</t>
  </si>
  <si>
    <t>aarmstrong129@hotmail.com</t>
  </si>
  <si>
    <t>West Valley City</t>
  </si>
  <si>
    <t>mikellegrace75@gmail.com</t>
  </si>
  <si>
    <t>Pleasant Grove</t>
  </si>
  <si>
    <t>WI</t>
  </si>
  <si>
    <t>pusia1508@yahoo.com</t>
  </si>
  <si>
    <t>Appleton</t>
  </si>
  <si>
    <t>timothybuick@yahoo.com</t>
  </si>
  <si>
    <t>Wisconsin Rapids</t>
  </si>
  <si>
    <t>russellkim1021@yahoo.com</t>
  </si>
  <si>
    <t>Middleton</t>
  </si>
  <si>
    <t>madonnaboyd@msn.com</t>
  </si>
  <si>
    <t>Brownsville</t>
  </si>
  <si>
    <t>klimekveronica@gmail.com</t>
  </si>
  <si>
    <t>Schofield</t>
  </si>
  <si>
    <t>sean.dineen1979@gmail.com</t>
  </si>
  <si>
    <t>Grafton</t>
  </si>
  <si>
    <t>djjb@charter.net</t>
  </si>
  <si>
    <t>rothschild</t>
  </si>
  <si>
    <t>roxy3385@icloud.com</t>
  </si>
  <si>
    <t>Milwaukee</t>
  </si>
  <si>
    <t>cerabates20@gmail.com</t>
  </si>
  <si>
    <t>Manitowoc</t>
  </si>
  <si>
    <t>j_ashayla@yahoo.com</t>
  </si>
  <si>
    <t>deidre1126@gmail.com</t>
  </si>
  <si>
    <t>Green Bay</t>
  </si>
  <si>
    <t>stephanie.nelson25@yahoo.com</t>
  </si>
  <si>
    <t>Frederic</t>
  </si>
  <si>
    <t>stevenhandschy@yahoo.com</t>
  </si>
  <si>
    <t>Sparta</t>
  </si>
  <si>
    <t>swirth87@gmail.com</t>
  </si>
  <si>
    <t>Janesville</t>
  </si>
  <si>
    <t>lgroeneveld@new.rr.com</t>
  </si>
  <si>
    <t>Oshkosh</t>
  </si>
  <si>
    <t>bbakalars@msn.com</t>
  </si>
  <si>
    <t>La crosse</t>
  </si>
  <si>
    <t>leilat1986@hotmail.com</t>
  </si>
  <si>
    <t>Fox Lake</t>
  </si>
  <si>
    <t>decotatam9311@aol.com</t>
  </si>
  <si>
    <t>dyer.michelle18@gmail.com</t>
  </si>
  <si>
    <t>Medford</t>
  </si>
  <si>
    <t>waupooser@gmail.com</t>
  </si>
  <si>
    <t>Neopit</t>
  </si>
  <si>
    <t>rahoskins1980@gmail.com</t>
  </si>
  <si>
    <t>Wauwatosa</t>
  </si>
  <si>
    <t>imshebel@live.ca</t>
  </si>
  <si>
    <t>lewy914@hotmail.com</t>
  </si>
  <si>
    <t>Elkhorn</t>
  </si>
  <si>
    <t>mgraham116@msn.com</t>
  </si>
  <si>
    <t>Racine</t>
  </si>
  <si>
    <t>Credit Return</t>
  </si>
  <si>
    <t>majerusbrianna@gmail.com</t>
  </si>
  <si>
    <t>North Freedom</t>
  </si>
  <si>
    <t>kristie1124@yahoo.com</t>
  </si>
  <si>
    <t>Merrill</t>
  </si>
  <si>
    <t>tammarie2209@gmail.com</t>
  </si>
  <si>
    <t>Kaukauna</t>
  </si>
  <si>
    <t>jefflee14@mail.com</t>
  </si>
  <si>
    <t>Cottage grove</t>
  </si>
  <si>
    <t>mpoem64@yahoo.com</t>
  </si>
  <si>
    <t>Lodi</t>
  </si>
  <si>
    <t>shanellpatterson@yahoo.com</t>
  </si>
  <si>
    <t>rjhorst1479@icloud.com</t>
  </si>
  <si>
    <t>Plover</t>
  </si>
  <si>
    <t>pam.cattani@yahoo.com</t>
  </si>
  <si>
    <t>Burlington</t>
  </si>
  <si>
    <t>jmk0531@yahoo.com</t>
  </si>
  <si>
    <t>pow477@gmail.com</t>
  </si>
  <si>
    <t>foosacat@charter.net</t>
  </si>
  <si>
    <t>Lake Mills</t>
  </si>
  <si>
    <t>heatherrn04@live.com</t>
  </si>
  <si>
    <t>Niagara</t>
  </si>
  <si>
    <t>tapplekamp@tds.net</t>
  </si>
  <si>
    <t>dawnbarone@charter.net</t>
  </si>
  <si>
    <t>Cadott</t>
  </si>
  <si>
    <t>dj.vaughnn@gmail.com</t>
  </si>
  <si>
    <t>West Allis</t>
  </si>
  <si>
    <t>tim_trtt@yahoo.com</t>
  </si>
  <si>
    <t>jlgnhg0613@gmail.com</t>
  </si>
  <si>
    <t>Cambridge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</si>
</sst>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4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numFmt numFmtId="14" formatCode="0.0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20-01-27%20PRJ-Analysis%20-%20Hardcap%20vs%20previous%20approved%20-%20FPD%2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ki Huang" refreshedDate="43857.621052083334" createdVersion="6" refreshedVersion="6" minRefreshableVersion="3" recordCount="234" xr:uid="{CB32ABE1-70FC-41B0-A552-5138966E8EF2}">
  <cacheSource type="worksheet">
    <worksheetSource ref="A1:AL235" sheet="Raw_data" r:id="rId2"/>
  </cacheSource>
  <cacheFields count="44">
    <cacheField name="lms_code" numFmtId="0">
      <sharedItems/>
    </cacheField>
    <cacheField name="product" numFmtId="0">
      <sharedItems count="4">
        <s v="SEP"/>
        <s v="PD"/>
        <s v="LOC"/>
        <s v="IPP"/>
      </sharedItems>
    </cacheField>
    <cacheField name="state" numFmtId="0">
      <sharedItems count="13">
        <s v="AL"/>
        <s v="CA"/>
        <s v="DE"/>
        <s v="ID"/>
        <s v="IL"/>
        <s v="KS"/>
        <s v="MO"/>
        <s v="MS"/>
        <s v="NM"/>
        <s v="SC"/>
        <s v="TX"/>
        <s v="UT"/>
        <s v="WI"/>
      </sharedItems>
    </cacheField>
    <cacheField name="is_returning" numFmtId="0">
      <sharedItems containsSemiMixedTypes="0" containsString="0" containsNumber="1" containsInteger="1" minValue="0" maxValue="0"/>
    </cacheField>
    <cacheField name="provider_name" numFmtId="0">
      <sharedItems/>
    </cacheField>
    <cacheField name="campaign_name" numFmtId="0">
      <sharedItems count="1">
        <s v="#MK-MOB-PRJ#"/>
      </sharedItems>
    </cacheField>
    <cacheField name="dm_name" numFmtId="0">
      <sharedItems containsNonDate="0" containsString="0" containsBlank="1"/>
    </cacheField>
    <cacheField name="is_unique_accepts" numFmtId="0">
      <sharedItems containsSemiMixedTypes="0" containsString="0" containsNumber="1" containsInteger="1" minValue="1" maxValue="1"/>
    </cacheField>
    <cacheField name="is_express" numFmtId="0">
      <sharedItems containsSemiMixedTypes="0" containsString="0" containsNumber="1" containsInteger="1" minValue="0" maxValue="0"/>
    </cacheField>
    <cacheField name="lead_sequence_id" numFmtId="0">
      <sharedItems containsSemiMixedTypes="0" containsString="0" containsNumber="1" containsInteger="1" minValue="2306188597" maxValue="2327129721"/>
    </cacheField>
    <cacheField name="sub_id" numFmtId="0">
      <sharedItems containsMixedTypes="1" containsNumber="1" containsInteger="1" minValue="0" maxValue="0" count="3">
        <s v="prj-001"/>
        <s v="prj-002"/>
        <n v="0"/>
      </sharedItems>
    </cacheField>
    <cacheField name="customer_id" numFmtId="0">
      <sharedItems containsSemiMixedTypes="0" containsString="0" containsNumber="1" containsInteger="1" minValue="383309" maxValue="1216887"/>
    </cacheField>
    <cacheField name="original_lead_id" numFmtId="0">
      <sharedItems containsSemiMixedTypes="0" containsString="0" containsNumber="1" containsInteger="1" minValue="1414616" maxValue="1540365"/>
    </cacheField>
    <cacheField name="loan_application_id" numFmtId="0">
      <sharedItems containsSemiMixedTypes="0" containsString="0" containsNumber="1" containsInteger="1" minValue="1414616" maxValue="1540365"/>
    </cacheField>
    <cacheField name="lms_display_number" numFmtId="0">
      <sharedItems containsSemiMixedTypes="0" containsString="0" containsNumber="1" containsInteger="1" minValue="1132117" maxValue="1257691"/>
    </cacheField>
    <cacheField name="is_originated" numFmtId="0">
      <sharedItems containsSemiMixedTypes="0" containsString="0" containsNumber="1" containsInteger="1" minValue="0" maxValue="1" count="2">
        <n v="0"/>
        <n v="1"/>
      </sharedItems>
    </cacheField>
    <cacheField name="origination_loan_id" numFmtId="0">
      <sharedItems containsString="0" containsBlank="1" containsNumber="1" containsInteger="1" minValue="1132421" maxValue="1252112"/>
    </cacheField>
    <cacheField name="original_lead_received_date" numFmtId="14">
      <sharedItems containsSemiMixedTypes="0" containsNonDate="0" containsDate="1" containsString="0" minDate="2019-10-29T00:00:00" maxDate="2020-01-26T00:00:00" count="66">
        <d v="2020-01-24T00:00:00"/>
        <d v="2019-11-06T00:00:00"/>
        <d v="2019-11-08T00:00:00"/>
        <d v="2019-12-04T00:00:00"/>
        <d v="2019-12-10T00:00:00"/>
        <d v="2019-12-18T00:00:00"/>
        <d v="2019-10-29T00:00:00"/>
        <d v="2019-11-03T00:00:00"/>
        <d v="2019-11-29T00:00:00"/>
        <d v="2019-12-19T00:00:00"/>
        <d v="2020-01-23T00:00:00"/>
        <d v="2019-11-24T00:00:00"/>
        <d v="2019-12-03T00:00:00"/>
        <d v="2019-12-05T00:00:00"/>
        <d v="2019-12-12T00:00:00"/>
        <d v="2019-12-15T00:00:00"/>
        <d v="2019-12-16T00:00:00"/>
        <d v="2019-12-26T00:00:00"/>
        <d v="2020-01-16T00:00:00"/>
        <d v="2019-10-30T00:00:00"/>
        <d v="2019-12-06T00:00:00"/>
        <d v="2020-01-15T00:00:00"/>
        <d v="2020-01-22T00:00:00"/>
        <d v="2019-11-07T00:00:00"/>
        <d v="2019-11-21T00:00:00"/>
        <d v="2019-11-25T00:00:00"/>
        <d v="2019-12-08T00:00:00"/>
        <d v="2019-12-11T00:00:00"/>
        <d v="2020-01-09T00:00:00"/>
        <d v="2019-10-31T00:00:00"/>
        <d v="2019-11-13T00:00:00"/>
        <d v="2019-11-19T00:00:00"/>
        <d v="2019-12-02T00:00:00"/>
        <d v="2019-12-09T00:00:00"/>
        <d v="2019-12-13T00:00:00"/>
        <d v="2019-12-17T00:00:00"/>
        <d v="2019-12-30T00:00:00"/>
        <d v="2020-01-06T00:00:00"/>
        <d v="2020-01-07T00:00:00"/>
        <d v="2020-01-21T00:00:00"/>
        <d v="2019-11-01T00:00:00"/>
        <d v="2019-11-15T00:00:00"/>
        <d v="2019-11-18T00:00:00"/>
        <d v="2019-11-20T00:00:00"/>
        <d v="2019-11-22T00:00:00"/>
        <d v="2019-11-26T00:00:00"/>
        <d v="2019-11-27T00:00:00"/>
        <d v="2020-01-04T00:00:00"/>
        <d v="2020-01-08T00:00:00"/>
        <d v="2020-01-10T00:00:00"/>
        <d v="2020-01-17T00:00:00"/>
        <d v="2019-12-21T00:00:00"/>
        <d v="2020-01-03T00:00:00"/>
        <d v="2020-01-12T00:00:00"/>
        <d v="2019-11-02T00:00:00"/>
        <d v="2019-11-04T00:00:00"/>
        <d v="2019-11-05T00:00:00"/>
        <d v="2019-11-09T00:00:00"/>
        <d v="2019-11-11T00:00:00"/>
        <d v="2019-11-12T00:00:00"/>
        <d v="2019-11-14T00:00:00"/>
        <d v="2020-01-02T00:00:00"/>
        <d v="2019-12-07T00:00:00"/>
        <d v="2019-12-23T00:00:00"/>
        <d v="2020-01-01T00:00:00"/>
        <d v="2020-01-25T00:00:00"/>
      </sharedItems>
      <fieldGroup par="39" base="17">
        <rangePr groupBy="months" startDate="2019-10-29T00:00:00" endDate="2020-01-26T00:00:00"/>
        <groupItems count="14">
          <s v="&lt;10/29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6/2020"/>
        </groupItems>
      </fieldGroup>
    </cacheField>
    <cacheField name="original_lead_received_month" numFmtId="0">
      <sharedItems count="4">
        <s v="2020 January"/>
        <s v="2019 November"/>
        <s v="2019 December"/>
        <s v="2019 October"/>
      </sharedItems>
    </cacheField>
    <cacheField name="original_lead_received_day" numFmtId="0">
      <sharedItems containsSemiMixedTypes="0" containsString="0" containsNumber="1" containsInteger="1" minValue="1" maxValue="31" count="30">
        <n v="24"/>
        <n v="6"/>
        <n v="8"/>
        <n v="4"/>
        <n v="10"/>
        <n v="18"/>
        <n v="29"/>
        <n v="3"/>
        <n v="19"/>
        <n v="23"/>
        <n v="5"/>
        <n v="12"/>
        <n v="15"/>
        <n v="16"/>
        <n v="26"/>
        <n v="30"/>
        <n v="22"/>
        <n v="7"/>
        <n v="21"/>
        <n v="25"/>
        <n v="11"/>
        <n v="9"/>
        <n v="31"/>
        <n v="13"/>
        <n v="2"/>
        <n v="17"/>
        <n v="1"/>
        <n v="20"/>
        <n v="27"/>
        <n v="14"/>
      </sharedItems>
    </cacheField>
    <cacheField name="original_lead_received_hour" numFmtId="0">
      <sharedItems containsSemiMixedTypes="0" containsString="0" containsNumber="1" containsInteger="1" minValue="0" maxValue="23"/>
    </cacheField>
    <cacheField name="final_application_date" numFmtId="14">
      <sharedItems containsSemiMixedTypes="0" containsNonDate="0" containsDate="1" containsString="0" minDate="2019-10-29T00:00:00" maxDate="2020-01-26T00:00:00" count="66">
        <d v="2020-01-24T00:00:00"/>
        <d v="2019-11-06T00:00:00"/>
        <d v="2019-11-08T00:00:00"/>
        <d v="2019-12-04T00:00:00"/>
        <d v="2019-12-10T00:00:00"/>
        <d v="2019-12-18T00:00:00"/>
        <d v="2019-10-29T00:00:00"/>
        <d v="2019-11-03T00:00:00"/>
        <d v="2019-11-29T00:00:00"/>
        <d v="2019-12-19T00:00:00"/>
        <d v="2020-01-23T00:00:00"/>
        <d v="2019-11-24T00:00:00"/>
        <d v="2019-12-03T00:00:00"/>
        <d v="2019-12-05T00:00:00"/>
        <d v="2019-12-12T00:00:00"/>
        <d v="2019-12-15T00:00:00"/>
        <d v="2019-12-16T00:00:00"/>
        <d v="2019-12-26T00:00:00"/>
        <d v="2020-01-16T00:00:00"/>
        <d v="2019-10-30T00:00:00"/>
        <d v="2019-12-06T00:00:00"/>
        <d v="2020-01-15T00:00:00"/>
        <d v="2020-01-22T00:00:00"/>
        <d v="2019-11-07T00:00:00"/>
        <d v="2019-11-21T00:00:00"/>
        <d v="2019-11-25T00:00:00"/>
        <d v="2019-12-08T00:00:00"/>
        <d v="2019-12-11T00:00:00"/>
        <d v="2020-01-09T00:00:00"/>
        <d v="2019-10-31T00:00:00"/>
        <d v="2019-11-13T00:00:00"/>
        <d v="2019-11-19T00:00:00"/>
        <d v="2019-12-02T00:00:00"/>
        <d v="2019-12-09T00:00:00"/>
        <d v="2019-12-13T00:00:00"/>
        <d v="2019-12-17T00:00:00"/>
        <d v="2019-12-30T00:00:00"/>
        <d v="2020-01-06T00:00:00"/>
        <d v="2020-01-07T00:00:00"/>
        <d v="2020-01-21T00:00:00"/>
        <d v="2019-11-01T00:00:00"/>
        <d v="2019-11-15T00:00:00"/>
        <d v="2019-11-18T00:00:00"/>
        <d v="2019-11-20T00:00:00"/>
        <d v="2019-11-22T00:00:00"/>
        <d v="2019-11-26T00:00:00"/>
        <d v="2019-11-27T00:00:00"/>
        <d v="2020-01-04T00:00:00"/>
        <d v="2020-01-08T00:00:00"/>
        <d v="2020-01-10T00:00:00"/>
        <d v="2020-01-17T00:00:00"/>
        <d v="2019-12-21T00:00:00"/>
        <d v="2020-01-03T00:00:00"/>
        <d v="2020-01-12T00:00:00"/>
        <d v="2019-11-02T00:00:00"/>
        <d v="2019-11-04T00:00:00"/>
        <d v="2019-11-05T00:00:00"/>
        <d v="2019-11-09T00:00:00"/>
        <d v="2019-11-11T00:00:00"/>
        <d v="2019-11-12T00:00:00"/>
        <d v="2019-11-14T00:00:00"/>
        <d v="2020-01-02T00:00:00"/>
        <d v="2019-12-07T00:00:00"/>
        <d v="2019-12-23T00:00:00"/>
        <d v="2020-01-01T00:00:00"/>
        <d v="2020-01-25T00:00:00"/>
      </sharedItems>
      <fieldGroup par="43" base="21">
        <rangePr groupBy="months" startDate="2019-10-29T00:00:00" endDate="2020-01-26T00:00:00"/>
        <groupItems count="14">
          <s v="&lt;10/29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6/2020"/>
        </groupItems>
      </fieldGroup>
    </cacheField>
    <cacheField name="final_application_month" numFmtId="0">
      <sharedItems/>
    </cacheField>
    <cacheField name="final_application_day" numFmtId="0">
      <sharedItems containsSemiMixedTypes="0" containsString="0" containsNumber="1" containsInteger="1" minValue="1" maxValue="31" count="30">
        <n v="24"/>
        <n v="6"/>
        <n v="8"/>
        <n v="4"/>
        <n v="10"/>
        <n v="18"/>
        <n v="29"/>
        <n v="3"/>
        <n v="19"/>
        <n v="23"/>
        <n v="5"/>
        <n v="12"/>
        <n v="15"/>
        <n v="16"/>
        <n v="26"/>
        <n v="30"/>
        <n v="22"/>
        <n v="7"/>
        <n v="21"/>
        <n v="25"/>
        <n v="11"/>
        <n v="9"/>
        <n v="31"/>
        <n v="13"/>
        <n v="2"/>
        <n v="17"/>
        <n v="1"/>
        <n v="20"/>
        <n v="27"/>
        <n v="14"/>
      </sharedItems>
    </cacheField>
    <cacheField name="is_1st_payment_defaulted" numFmtId="0">
      <sharedItems containsSemiMixedTypes="0" containsString="0" containsNumber="1" containsInteger="1" minValue="0" maxValue="1"/>
    </cacheField>
    <cacheField name="application_status" numFmtId="0">
      <sharedItems/>
    </cacheField>
    <cacheField name="current_loan_status" numFmtId="0">
      <sharedItems containsBlank="1"/>
    </cacheField>
    <cacheField name="email_address" numFmtId="0">
      <sharedItems/>
    </cacheField>
    <cacheField name="city" numFmtId="0">
      <sharedItems/>
    </cacheField>
    <cacheField name="zip" numFmtId="0">
      <sharedItems containsSemiMixedTypes="0" containsString="0" containsNumber="1" containsInteger="1" minValue="19702" maxValue="95351"/>
    </cacheField>
    <cacheField name="originated_loan_amount" numFmtId="0">
      <sharedItems containsString="0" containsBlank="1" containsNumber="1" containsInteger="1" minValue="175" maxValue="2600"/>
    </cacheField>
    <cacheField name="previous_approved_amount" numFmtId="0">
      <sharedItems containsSemiMixedTypes="0" containsString="0" containsNumber="1" containsInteger="1" minValue="150" maxValue="2600"/>
    </cacheField>
    <cacheField name="maximum_limit_byState" numFmtId="0">
      <sharedItems containsSemiMixedTypes="0" containsString="0" containsNumber="1" containsInteger="1" minValue="925" maxValue="2600"/>
    </cacheField>
    <cacheField name="COUNT1" numFmtId="0">
      <sharedItems containsSemiMixedTypes="0" containsString="0" containsNumber="1" containsInteger="1" minValue="1" maxValue="1"/>
    </cacheField>
    <cacheField name="Hardcarp&gt;=Previous_approved_amount" numFmtId="0">
      <sharedItems containsSemiMixedTypes="0" containsString="0" containsNumber="1" containsInteger="1" minValue="0" maxValue="1" count="2">
        <n v="0"/>
        <n v="1"/>
      </sharedItems>
    </cacheField>
    <cacheField name="Hardcarp&lt;Previous_approved_amount" numFmtId="0">
      <sharedItems containsSemiMixedTypes="0" containsString="0" containsNumber="1" containsInteger="1" minValue="0" maxValue="1"/>
    </cacheField>
    <cacheField name="pay_frequence" numFmtId="0">
      <sharedItems/>
    </cacheField>
    <cacheField name="Current_Approved_amount&gt;=Previous_approved_amount" numFmtId="0">
      <sharedItems containsSemiMixedTypes="0" containsString="0" containsNumber="1" containsInteger="1" minValue="0" maxValue="1" count="2">
        <n v="0"/>
        <n v="1"/>
      </sharedItems>
    </cacheField>
    <cacheField name="Quarters" numFmtId="0" databaseField="0">
      <fieldGroup base="17">
        <rangePr groupBy="quarters" startDate="2019-10-29T00:00:00" endDate="2020-01-26T00:00:00"/>
        <groupItems count="6">
          <s v="&lt;10/29/2019"/>
          <s v="Qtr1"/>
          <s v="Qtr2"/>
          <s v="Qtr3"/>
          <s v="Qtr4"/>
          <s v="&gt;1/26/2020"/>
        </groupItems>
      </fieldGroup>
    </cacheField>
    <cacheField name="Years" numFmtId="0" databaseField="0">
      <fieldGroup base="17">
        <rangePr groupBy="years" startDate="2019-10-29T00:00:00" endDate="2020-01-26T00:00:00"/>
        <groupItems count="4">
          <s v="&lt;10/29/2019"/>
          <s v="2019"/>
          <s v="2020"/>
          <s v="&gt;1/26/2020"/>
        </groupItems>
      </fieldGroup>
    </cacheField>
    <cacheField name="Conversion%" numFmtId="0" formula="is_originated/COUNT1" databaseField="0"/>
    <cacheField name="FPD%" numFmtId="0" formula="is_1st_payment_defaulted/is_originated" databaseField="0"/>
    <cacheField name="Quarters2" numFmtId="0" databaseField="0">
      <fieldGroup base="21">
        <rangePr groupBy="quarters" startDate="2019-10-29T00:00:00" endDate="2020-01-26T00:00:00"/>
        <groupItems count="6">
          <s v="&lt;10/29/2019"/>
          <s v="Qtr1"/>
          <s v="Qtr2"/>
          <s v="Qtr3"/>
          <s v="Qtr4"/>
          <s v="&gt;1/26/2020"/>
        </groupItems>
      </fieldGroup>
    </cacheField>
    <cacheField name="Years2" numFmtId="0" databaseField="0">
      <fieldGroup base="21">
        <rangePr groupBy="years" startDate="2019-10-29T00:00:00" endDate="2020-01-26T00:00:00"/>
        <groupItems count="4">
          <s v="&lt;10/29/2019"/>
          <s v="2019"/>
          <s v="2020"/>
          <s v="&gt;1/2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s v="JAG"/>
    <x v="0"/>
    <x v="0"/>
    <n v="0"/>
    <s v="Money Key Web"/>
    <x v="0"/>
    <m/>
    <n v="1"/>
    <n v="0"/>
    <n v="2326997608"/>
    <x v="0"/>
    <n v="731977"/>
    <n v="1539283"/>
    <n v="1539283"/>
    <n v="1256609"/>
    <x v="0"/>
    <m/>
    <x v="0"/>
    <x v="0"/>
    <x v="0"/>
    <n v="18"/>
    <x v="0"/>
    <s v="2020 January"/>
    <x v="0"/>
    <n v="0"/>
    <s v="Pending"/>
    <m/>
    <s v="larry6475@gmail.com"/>
    <s v="Wilmer"/>
    <n v="36587"/>
    <m/>
    <n v="2600"/>
    <n v="2000"/>
    <n v="1"/>
    <x v="0"/>
    <n v="1"/>
    <s v="B"/>
    <x v="0"/>
  </r>
  <r>
    <s v="JAG"/>
    <x v="1"/>
    <x v="1"/>
    <n v="0"/>
    <s v="Money Key Web"/>
    <x v="0"/>
    <m/>
    <n v="1"/>
    <n v="0"/>
    <n v="2308241703"/>
    <x v="0"/>
    <n v="561214"/>
    <n v="1425761"/>
    <n v="1425761"/>
    <n v="1143253"/>
    <x v="1"/>
    <n v="1143253"/>
    <x v="1"/>
    <x v="1"/>
    <x v="1"/>
    <n v="21"/>
    <x v="1"/>
    <s v="2019 November"/>
    <x v="1"/>
    <n v="0"/>
    <s v="Originated"/>
    <s v="Paid Off"/>
    <s v="denise.brown@sbcglobal.net"/>
    <s v="Los Angeles"/>
    <n v="90008"/>
    <n v="255"/>
    <n v="255"/>
    <n v="2600"/>
    <n v="1"/>
    <x v="1"/>
    <n v="0"/>
    <s v="S"/>
    <x v="1"/>
  </r>
  <r>
    <s v="JAG"/>
    <x v="0"/>
    <x v="1"/>
    <n v="0"/>
    <s v="Money Key Web"/>
    <x v="0"/>
    <m/>
    <n v="1"/>
    <n v="0"/>
    <n v="2308247040"/>
    <x v="1"/>
    <n v="749784"/>
    <n v="1425809"/>
    <n v="1425809"/>
    <n v="1143300"/>
    <x v="1"/>
    <n v="1143300"/>
    <x v="1"/>
    <x v="1"/>
    <x v="1"/>
    <n v="22"/>
    <x v="1"/>
    <s v="2019 November"/>
    <x v="1"/>
    <n v="0"/>
    <s v="Originated"/>
    <s v="Delinquent"/>
    <s v="bchris1591@gmail.com"/>
    <s v="Brawley"/>
    <n v="92227"/>
    <n v="2600"/>
    <n v="2600"/>
    <n v="2600"/>
    <n v="1"/>
    <x v="1"/>
    <n v="0"/>
    <s v="B"/>
    <x v="1"/>
  </r>
  <r>
    <s v="JAG"/>
    <x v="1"/>
    <x v="1"/>
    <n v="0"/>
    <s v="Money Key Web"/>
    <x v="0"/>
    <m/>
    <n v="1"/>
    <n v="0"/>
    <n v="2308681004"/>
    <x v="0"/>
    <n v="966741"/>
    <n v="1428263"/>
    <n v="1428263"/>
    <n v="1145752"/>
    <x v="1"/>
    <n v="1145752"/>
    <x v="2"/>
    <x v="1"/>
    <x v="2"/>
    <n v="13"/>
    <x v="2"/>
    <s v="2019 November"/>
    <x v="2"/>
    <n v="0"/>
    <s v="Originated"/>
    <s v="Paid Off"/>
    <s v="melissaannferggie@hotmail.com"/>
    <s v="La Quinta"/>
    <n v="92253"/>
    <n v="255"/>
    <n v="2600"/>
    <n v="2600"/>
    <n v="1"/>
    <x v="1"/>
    <n v="0"/>
    <s v="M"/>
    <x v="0"/>
  </r>
  <r>
    <s v="JAG"/>
    <x v="1"/>
    <x v="1"/>
    <n v="0"/>
    <s v="Money Key Web"/>
    <x v="0"/>
    <m/>
    <n v="1"/>
    <n v="0"/>
    <n v="2314928664"/>
    <x v="1"/>
    <n v="749026"/>
    <n v="1461600"/>
    <n v="1461600"/>
    <n v="1179034"/>
    <x v="1"/>
    <n v="1179034"/>
    <x v="3"/>
    <x v="2"/>
    <x v="3"/>
    <n v="12"/>
    <x v="3"/>
    <s v="2019 December"/>
    <x v="3"/>
    <n v="1"/>
    <s v="Originated"/>
    <s v="DEFAULT"/>
    <s v="mrvcthompson@gmail.com"/>
    <s v="Los Angeles"/>
    <n v="90043"/>
    <n v="255"/>
    <n v="2600"/>
    <n v="2600"/>
    <n v="1"/>
    <x v="1"/>
    <n v="0"/>
    <s v="B"/>
    <x v="0"/>
  </r>
  <r>
    <s v="JAG"/>
    <x v="0"/>
    <x v="1"/>
    <n v="0"/>
    <s v="Money Key Web"/>
    <x v="0"/>
    <m/>
    <n v="1"/>
    <n v="0"/>
    <n v="2316654765"/>
    <x v="0"/>
    <n v="998774"/>
    <n v="1471825"/>
    <n v="1471825"/>
    <n v="1189255"/>
    <x v="0"/>
    <m/>
    <x v="4"/>
    <x v="2"/>
    <x v="4"/>
    <n v="12"/>
    <x v="4"/>
    <s v="2019 December"/>
    <x v="4"/>
    <n v="0"/>
    <s v="Withdrawn"/>
    <m/>
    <s v="aherrarte8624@yahoo.com"/>
    <s v="Salinas"/>
    <n v="93901"/>
    <m/>
    <n v="2600"/>
    <n v="2600"/>
    <n v="1"/>
    <x v="1"/>
    <n v="0"/>
    <s v="W"/>
    <x v="0"/>
  </r>
  <r>
    <s v="JAG"/>
    <x v="1"/>
    <x v="1"/>
    <n v="0"/>
    <s v="Money Key Web"/>
    <x v="0"/>
    <m/>
    <n v="1"/>
    <n v="0"/>
    <n v="2319006870"/>
    <x v="0"/>
    <n v="473361"/>
    <n v="1487173"/>
    <n v="1487173"/>
    <n v="1204600"/>
    <x v="1"/>
    <n v="1204600"/>
    <x v="5"/>
    <x v="2"/>
    <x v="5"/>
    <n v="14"/>
    <x v="5"/>
    <s v="2019 December"/>
    <x v="5"/>
    <n v="0"/>
    <s v="Originated"/>
    <s v="Paid Off"/>
    <s v="eric_rodri@yahoo.com"/>
    <s v="Sylmar"/>
    <n v="91342"/>
    <n v="255"/>
    <n v="2600"/>
    <n v="2600"/>
    <n v="1"/>
    <x v="1"/>
    <n v="0"/>
    <s v="S"/>
    <x v="0"/>
  </r>
  <r>
    <s v="JAG"/>
    <x v="1"/>
    <x v="1"/>
    <n v="0"/>
    <s v="Money Key Web"/>
    <x v="0"/>
    <m/>
    <n v="1"/>
    <n v="0"/>
    <n v="2319117335"/>
    <x v="0"/>
    <n v="657495"/>
    <n v="1487945"/>
    <n v="1487945"/>
    <n v="1205372"/>
    <x v="1"/>
    <n v="1205372"/>
    <x v="5"/>
    <x v="2"/>
    <x v="5"/>
    <n v="19"/>
    <x v="5"/>
    <s v="2019 December"/>
    <x v="5"/>
    <n v="0"/>
    <s v="Originated"/>
    <s v="Paid Off"/>
    <s v="ddarr55chev@sbcglobal.net"/>
    <s v="Modesto"/>
    <n v="95351"/>
    <n v="255"/>
    <n v="255"/>
    <n v="2600"/>
    <n v="1"/>
    <x v="1"/>
    <n v="0"/>
    <s v="B"/>
    <x v="1"/>
  </r>
  <r>
    <s v="JAG"/>
    <x v="0"/>
    <x v="1"/>
    <n v="0"/>
    <s v="Money Key Web"/>
    <x v="0"/>
    <m/>
    <n v="1"/>
    <n v="0"/>
    <n v="2319138243"/>
    <x v="0"/>
    <n v="767064"/>
    <n v="1488099"/>
    <n v="1488099"/>
    <n v="1205526"/>
    <x v="1"/>
    <n v="1205526"/>
    <x v="5"/>
    <x v="2"/>
    <x v="5"/>
    <n v="21"/>
    <x v="5"/>
    <s v="2019 December"/>
    <x v="5"/>
    <n v="0"/>
    <s v="Originated"/>
    <s v="Originated"/>
    <s v="rcmaher@sbcglobal.net"/>
    <s v="San Anselmo"/>
    <n v="94960"/>
    <n v="2600"/>
    <n v="2600"/>
    <n v="2600"/>
    <n v="1"/>
    <x v="1"/>
    <n v="0"/>
    <s v="B"/>
    <x v="1"/>
  </r>
  <r>
    <s v="JAG"/>
    <x v="0"/>
    <x v="2"/>
    <n v="0"/>
    <s v="Money Key Web"/>
    <x v="0"/>
    <m/>
    <n v="1"/>
    <n v="0"/>
    <n v="2306252499"/>
    <x v="0"/>
    <n v="656995"/>
    <n v="1414948"/>
    <n v="1414948"/>
    <n v="1132449"/>
    <x v="0"/>
    <m/>
    <x v="6"/>
    <x v="3"/>
    <x v="6"/>
    <n v="20"/>
    <x v="6"/>
    <s v="2019 October"/>
    <x v="6"/>
    <n v="0"/>
    <s v="Withdrawn"/>
    <m/>
    <s v="kristinadamek@yahoo.com"/>
    <s v="Newark"/>
    <n v="19713"/>
    <m/>
    <n v="200"/>
    <n v="1000"/>
    <n v="1"/>
    <x v="1"/>
    <n v="0"/>
    <s v="B"/>
    <x v="0"/>
  </r>
  <r>
    <s v="JAG"/>
    <x v="0"/>
    <x v="2"/>
    <n v="0"/>
    <s v="Money Key Web"/>
    <x v="0"/>
    <m/>
    <n v="1"/>
    <n v="0"/>
    <n v="2307293813"/>
    <x v="0"/>
    <n v="991431"/>
    <n v="1420532"/>
    <n v="1420532"/>
    <n v="1138028"/>
    <x v="1"/>
    <n v="1138028"/>
    <x v="7"/>
    <x v="1"/>
    <x v="7"/>
    <n v="18"/>
    <x v="7"/>
    <s v="2019 November"/>
    <x v="7"/>
    <n v="0"/>
    <s v="Originated"/>
    <s v="Delinquent"/>
    <s v="kathleenmclaughlin030@gmail.com"/>
    <s v="Georgetown"/>
    <n v="19947"/>
    <n v="250"/>
    <n v="500"/>
    <n v="1000"/>
    <n v="1"/>
    <x v="1"/>
    <n v="0"/>
    <s v="M"/>
    <x v="0"/>
  </r>
  <r>
    <s v="JAG"/>
    <x v="0"/>
    <x v="2"/>
    <n v="0"/>
    <s v="Money Key Web"/>
    <x v="0"/>
    <m/>
    <n v="1"/>
    <n v="0"/>
    <n v="2313591064"/>
    <x v="0"/>
    <n v="422880"/>
    <n v="1453607"/>
    <n v="1453607"/>
    <n v="1171041"/>
    <x v="0"/>
    <m/>
    <x v="8"/>
    <x v="1"/>
    <x v="6"/>
    <n v="13"/>
    <x v="8"/>
    <s v="2019 November"/>
    <x v="6"/>
    <n v="0"/>
    <s v="Withdrawn"/>
    <m/>
    <s v="ondeerun@comcast.net"/>
    <s v="Selbyville"/>
    <n v="19975"/>
    <m/>
    <n v="1000"/>
    <n v="1000"/>
    <n v="1"/>
    <x v="1"/>
    <n v="0"/>
    <s v="B"/>
    <x v="0"/>
  </r>
  <r>
    <s v="JAG"/>
    <x v="0"/>
    <x v="2"/>
    <n v="0"/>
    <s v="Money Key Web"/>
    <x v="0"/>
    <m/>
    <n v="1"/>
    <n v="0"/>
    <n v="2319370886"/>
    <x v="0"/>
    <n v="886901"/>
    <n v="1489594"/>
    <n v="1489594"/>
    <n v="1207021"/>
    <x v="0"/>
    <m/>
    <x v="9"/>
    <x v="2"/>
    <x v="8"/>
    <n v="15"/>
    <x v="9"/>
    <s v="2019 December"/>
    <x v="8"/>
    <n v="0"/>
    <s v="Withdrawn"/>
    <m/>
    <s v="helen.kilgallon@aol.com"/>
    <s v="Newark"/>
    <n v="19702"/>
    <m/>
    <n v="500"/>
    <n v="1000"/>
    <n v="1"/>
    <x v="1"/>
    <n v="0"/>
    <s v="M"/>
    <x v="0"/>
  </r>
  <r>
    <s v="JAG"/>
    <x v="0"/>
    <x v="2"/>
    <n v="0"/>
    <s v="Money Key Web"/>
    <x v="0"/>
    <m/>
    <n v="1"/>
    <n v="0"/>
    <n v="2326648202"/>
    <x v="0"/>
    <n v="383716"/>
    <n v="1536844"/>
    <n v="1536844"/>
    <n v="1254174"/>
    <x v="0"/>
    <m/>
    <x v="10"/>
    <x v="0"/>
    <x v="9"/>
    <n v="11"/>
    <x v="10"/>
    <s v="2020 January"/>
    <x v="9"/>
    <n v="0"/>
    <s v="Pending"/>
    <m/>
    <s v="claracomegys@icloud.com"/>
    <s v="Dover"/>
    <n v="19904"/>
    <m/>
    <n v="600"/>
    <n v="1000"/>
    <n v="1"/>
    <x v="1"/>
    <n v="0"/>
    <s v="W"/>
    <x v="0"/>
  </r>
  <r>
    <s v="JAG"/>
    <x v="0"/>
    <x v="3"/>
    <n v="0"/>
    <s v="Money Key Web"/>
    <x v="0"/>
    <m/>
    <n v="1"/>
    <n v="0"/>
    <n v="2306247619"/>
    <x v="0"/>
    <n v="1061555"/>
    <n v="1414920"/>
    <n v="1414920"/>
    <n v="1132421"/>
    <x v="1"/>
    <n v="1132421"/>
    <x v="6"/>
    <x v="3"/>
    <x v="6"/>
    <n v="19"/>
    <x v="6"/>
    <s v="2019 October"/>
    <x v="6"/>
    <n v="0"/>
    <s v="Originated"/>
    <s v="Originated"/>
    <s v="sl_lair@hotmail.com"/>
    <s v="Emmett"/>
    <n v="83617"/>
    <n v="375"/>
    <n v="525"/>
    <n v="1000"/>
    <n v="1"/>
    <x v="1"/>
    <n v="0"/>
    <s v="B"/>
    <x v="0"/>
  </r>
  <r>
    <s v="JAG"/>
    <x v="0"/>
    <x v="3"/>
    <n v="0"/>
    <s v="Money Key Web"/>
    <x v="0"/>
    <m/>
    <n v="1"/>
    <n v="0"/>
    <n v="2306258173"/>
    <x v="0"/>
    <n v="799433"/>
    <n v="1414991"/>
    <n v="1414991"/>
    <n v="1132492"/>
    <x v="1"/>
    <n v="1132492"/>
    <x v="6"/>
    <x v="3"/>
    <x v="6"/>
    <n v="20"/>
    <x v="6"/>
    <s v="2019 October"/>
    <x v="6"/>
    <n v="0"/>
    <s v="Originated"/>
    <s v="Originated"/>
    <s v="tammyoosterkamp@gmail.com"/>
    <s v="Twin Falls"/>
    <n v="83301"/>
    <n v="225"/>
    <n v="1000"/>
    <n v="1000"/>
    <n v="1"/>
    <x v="1"/>
    <n v="0"/>
    <s v="S"/>
    <x v="0"/>
  </r>
  <r>
    <s v="JAG"/>
    <x v="0"/>
    <x v="3"/>
    <n v="0"/>
    <s v="Money Key Web"/>
    <x v="0"/>
    <m/>
    <n v="1"/>
    <n v="0"/>
    <n v="2312368241"/>
    <x v="0"/>
    <n v="990743"/>
    <n v="1447488"/>
    <n v="1447488"/>
    <n v="1164941"/>
    <x v="0"/>
    <m/>
    <x v="11"/>
    <x v="1"/>
    <x v="0"/>
    <n v="0"/>
    <x v="11"/>
    <s v="2019 November"/>
    <x v="0"/>
    <n v="0"/>
    <s v="Withdrawn"/>
    <m/>
    <s v="pbanks50@frontier.com"/>
    <s v="Sandpoint"/>
    <n v="83864"/>
    <m/>
    <n v="700"/>
    <n v="1000"/>
    <n v="1"/>
    <x v="1"/>
    <n v="0"/>
    <s v="B"/>
    <x v="0"/>
  </r>
  <r>
    <s v="JAG"/>
    <x v="0"/>
    <x v="3"/>
    <n v="0"/>
    <s v="Money Key Web"/>
    <x v="0"/>
    <m/>
    <n v="1"/>
    <n v="0"/>
    <n v="2313596833"/>
    <x v="0"/>
    <n v="1032785"/>
    <n v="1453646"/>
    <n v="1453646"/>
    <n v="1171080"/>
    <x v="0"/>
    <m/>
    <x v="8"/>
    <x v="1"/>
    <x v="6"/>
    <n v="13"/>
    <x v="8"/>
    <s v="2019 November"/>
    <x v="6"/>
    <n v="0"/>
    <s v="Withdrawn"/>
    <m/>
    <s v="stakerae@yahoo.com"/>
    <s v="Heyburn"/>
    <n v="83336"/>
    <m/>
    <n v="350"/>
    <n v="1000"/>
    <n v="1"/>
    <x v="1"/>
    <n v="0"/>
    <s v="B"/>
    <x v="0"/>
  </r>
  <r>
    <s v="JAG"/>
    <x v="0"/>
    <x v="3"/>
    <n v="0"/>
    <s v="Money Key Web"/>
    <x v="0"/>
    <m/>
    <n v="1"/>
    <n v="0"/>
    <n v="2313598903"/>
    <x v="0"/>
    <n v="984073"/>
    <n v="1453655"/>
    <n v="1453655"/>
    <n v="1171089"/>
    <x v="0"/>
    <m/>
    <x v="8"/>
    <x v="1"/>
    <x v="6"/>
    <n v="13"/>
    <x v="8"/>
    <s v="2019 November"/>
    <x v="6"/>
    <n v="0"/>
    <s v="Withdrawn"/>
    <m/>
    <s v="Idahosunshinelori@hotmail.com"/>
    <s v="Oldtown"/>
    <n v="83822"/>
    <m/>
    <n v="550"/>
    <n v="1000"/>
    <n v="1"/>
    <x v="1"/>
    <n v="0"/>
    <s v="S"/>
    <x v="0"/>
  </r>
  <r>
    <s v="JAG"/>
    <x v="0"/>
    <x v="3"/>
    <n v="0"/>
    <s v="Money Key Web"/>
    <x v="0"/>
    <m/>
    <n v="1"/>
    <n v="0"/>
    <n v="2313624175"/>
    <x v="0"/>
    <n v="1028221"/>
    <n v="1453793"/>
    <n v="1453793"/>
    <n v="1171227"/>
    <x v="0"/>
    <m/>
    <x v="8"/>
    <x v="1"/>
    <x v="6"/>
    <n v="14"/>
    <x v="8"/>
    <s v="2019 November"/>
    <x v="6"/>
    <n v="0"/>
    <s v="Withdrawn"/>
    <m/>
    <s v="sarahp_ac@hotmail.com"/>
    <s v="Pocatello"/>
    <n v="83204"/>
    <m/>
    <n v="400"/>
    <n v="1000"/>
    <n v="1"/>
    <x v="1"/>
    <n v="0"/>
    <s v="B"/>
    <x v="0"/>
  </r>
  <r>
    <s v="JAG"/>
    <x v="0"/>
    <x v="3"/>
    <n v="0"/>
    <s v="Money Key Web"/>
    <x v="0"/>
    <m/>
    <n v="1"/>
    <n v="0"/>
    <n v="2314467093"/>
    <x v="0"/>
    <n v="1038450"/>
    <n v="1458983"/>
    <n v="1458983"/>
    <n v="1176417"/>
    <x v="1"/>
    <n v="1176417"/>
    <x v="12"/>
    <x v="2"/>
    <x v="7"/>
    <n v="8"/>
    <x v="12"/>
    <s v="2019 December"/>
    <x v="7"/>
    <n v="0"/>
    <s v="Originated"/>
    <s v="Originated"/>
    <s v="idskigrl79@aol.com"/>
    <s v="Glenns ferry"/>
    <n v="83623"/>
    <n v="700"/>
    <n v="700"/>
    <n v="1000"/>
    <n v="1"/>
    <x v="1"/>
    <n v="0"/>
    <s v="M"/>
    <x v="1"/>
  </r>
  <r>
    <s v="JAG"/>
    <x v="0"/>
    <x v="3"/>
    <n v="0"/>
    <s v="Money Key Web"/>
    <x v="0"/>
    <m/>
    <n v="1"/>
    <n v="0"/>
    <n v="2315252906"/>
    <x v="1"/>
    <n v="784035"/>
    <n v="1463470"/>
    <n v="1463470"/>
    <n v="1180902"/>
    <x v="1"/>
    <n v="1180902"/>
    <x v="13"/>
    <x v="2"/>
    <x v="10"/>
    <n v="11"/>
    <x v="13"/>
    <s v="2019 December"/>
    <x v="10"/>
    <n v="0"/>
    <s v="Originated"/>
    <s v="Originated"/>
    <s v="bravosonya@aol.com"/>
    <s v="Caldwell"/>
    <n v="83607"/>
    <n v="275"/>
    <n v="700"/>
    <n v="1000"/>
    <n v="1"/>
    <x v="1"/>
    <n v="0"/>
    <s v="M"/>
    <x v="0"/>
  </r>
  <r>
    <s v="JAG"/>
    <x v="0"/>
    <x v="3"/>
    <n v="0"/>
    <s v="Money Key Web"/>
    <x v="0"/>
    <m/>
    <n v="1"/>
    <n v="0"/>
    <n v="2317299960"/>
    <x v="0"/>
    <n v="1031372"/>
    <n v="1475812"/>
    <n v="1475812"/>
    <n v="1193242"/>
    <x v="0"/>
    <m/>
    <x v="14"/>
    <x v="2"/>
    <x v="11"/>
    <n v="12"/>
    <x v="14"/>
    <s v="2019 December"/>
    <x v="11"/>
    <n v="0"/>
    <s v="Withdrawn"/>
    <m/>
    <s v="cira1600@hotmail.com"/>
    <s v="Meridian"/>
    <n v="83642"/>
    <m/>
    <n v="700"/>
    <n v="1000"/>
    <n v="1"/>
    <x v="1"/>
    <n v="0"/>
    <s v="B"/>
    <x v="0"/>
  </r>
  <r>
    <s v="JAG"/>
    <x v="0"/>
    <x v="3"/>
    <n v="0"/>
    <s v="Money Key Web"/>
    <x v="0"/>
    <m/>
    <n v="1"/>
    <n v="0"/>
    <n v="2318055185"/>
    <x v="0"/>
    <n v="858449"/>
    <n v="1480967"/>
    <n v="1480967"/>
    <n v="1198396"/>
    <x v="1"/>
    <n v="1198396"/>
    <x v="15"/>
    <x v="2"/>
    <x v="12"/>
    <n v="17"/>
    <x v="15"/>
    <s v="2019 December"/>
    <x v="12"/>
    <n v="0"/>
    <s v="Originated"/>
    <s v="Delinquent"/>
    <s v="moffet0282@gmail.com"/>
    <s v="Coeurdalene"/>
    <n v="83815"/>
    <n v="225"/>
    <n v="700"/>
    <n v="1000"/>
    <n v="1"/>
    <x v="1"/>
    <n v="0"/>
    <s v="S"/>
    <x v="0"/>
  </r>
  <r>
    <s v="JAG"/>
    <x v="0"/>
    <x v="3"/>
    <n v="0"/>
    <s v="Money Key Web"/>
    <x v="0"/>
    <m/>
    <n v="1"/>
    <n v="0"/>
    <n v="2318067546"/>
    <x v="0"/>
    <n v="811652"/>
    <n v="1481058"/>
    <n v="1481058"/>
    <n v="1198487"/>
    <x v="0"/>
    <m/>
    <x v="15"/>
    <x v="2"/>
    <x v="12"/>
    <n v="19"/>
    <x v="15"/>
    <s v="2019 December"/>
    <x v="12"/>
    <n v="0"/>
    <s v="Withdrawn"/>
    <m/>
    <s v="thompsonmikeanita@yahoo.com"/>
    <s v="Caldwell"/>
    <n v="83607"/>
    <m/>
    <n v="1000"/>
    <n v="1000"/>
    <n v="1"/>
    <x v="1"/>
    <n v="0"/>
    <s v="B"/>
    <x v="0"/>
  </r>
  <r>
    <s v="JAG"/>
    <x v="0"/>
    <x v="3"/>
    <n v="0"/>
    <s v="Money Key Web"/>
    <x v="0"/>
    <m/>
    <n v="1"/>
    <n v="0"/>
    <n v="2318300344"/>
    <x v="0"/>
    <n v="774953"/>
    <n v="1482537"/>
    <n v="1482537"/>
    <n v="1199966"/>
    <x v="0"/>
    <m/>
    <x v="16"/>
    <x v="2"/>
    <x v="13"/>
    <n v="14"/>
    <x v="16"/>
    <s v="2019 December"/>
    <x v="13"/>
    <n v="0"/>
    <s v="Withdrawn"/>
    <m/>
    <s v="shanellefreouf@icloud.com"/>
    <s v="Lapwai"/>
    <n v="83540"/>
    <m/>
    <n v="475"/>
    <n v="1000"/>
    <n v="1"/>
    <x v="1"/>
    <n v="0"/>
    <s v="B"/>
    <x v="0"/>
  </r>
  <r>
    <s v="JAG"/>
    <x v="0"/>
    <x v="3"/>
    <n v="0"/>
    <s v="Money Key Web"/>
    <x v="0"/>
    <m/>
    <n v="1"/>
    <n v="0"/>
    <n v="2320956369"/>
    <x v="0"/>
    <n v="840131"/>
    <n v="1499363"/>
    <n v="1499363"/>
    <n v="1216740"/>
    <x v="1"/>
    <n v="1216740"/>
    <x v="17"/>
    <x v="2"/>
    <x v="14"/>
    <n v="14"/>
    <x v="17"/>
    <s v="2019 December"/>
    <x v="14"/>
    <n v="0"/>
    <s v="Originated"/>
    <s v="Originated"/>
    <s v="swozzu95@yahoo.com"/>
    <s v="Heyburn"/>
    <n v="83336"/>
    <n v="400"/>
    <n v="700"/>
    <n v="1000"/>
    <n v="1"/>
    <x v="1"/>
    <n v="0"/>
    <s v="B"/>
    <x v="0"/>
  </r>
  <r>
    <s v="JAG"/>
    <x v="0"/>
    <x v="3"/>
    <n v="0"/>
    <s v="Money Key Web"/>
    <x v="0"/>
    <m/>
    <n v="1"/>
    <n v="0"/>
    <n v="2325356258"/>
    <x v="0"/>
    <n v="864482"/>
    <n v="1528586"/>
    <n v="1528586"/>
    <n v="1245918"/>
    <x v="0"/>
    <m/>
    <x v="18"/>
    <x v="0"/>
    <x v="13"/>
    <n v="14"/>
    <x v="18"/>
    <s v="2020 January"/>
    <x v="13"/>
    <n v="0"/>
    <s v="Withdrawn"/>
    <m/>
    <s v="brflem@hotmail.com"/>
    <s v="TwinFalls"/>
    <n v="83301"/>
    <m/>
    <n v="675"/>
    <n v="1000"/>
    <n v="1"/>
    <x v="1"/>
    <n v="0"/>
    <s v="B"/>
    <x v="0"/>
  </r>
  <r>
    <s v="JAG"/>
    <x v="0"/>
    <x v="3"/>
    <n v="0"/>
    <s v="Money Key Web"/>
    <x v="0"/>
    <m/>
    <n v="1"/>
    <n v="0"/>
    <n v="2326950571"/>
    <x v="0"/>
    <n v="1110588"/>
    <n v="1538971"/>
    <n v="1538971"/>
    <n v="1256298"/>
    <x v="0"/>
    <m/>
    <x v="0"/>
    <x v="0"/>
    <x v="0"/>
    <n v="15"/>
    <x v="0"/>
    <s v="2020 January"/>
    <x v="0"/>
    <n v="0"/>
    <s v="Pending"/>
    <m/>
    <s v="vac49@yahoo.com"/>
    <s v="Priest River"/>
    <n v="83856"/>
    <m/>
    <n v="350"/>
    <n v="1000"/>
    <n v="1"/>
    <x v="1"/>
    <n v="0"/>
    <s v="M"/>
    <x v="0"/>
  </r>
  <r>
    <s v="JAG"/>
    <x v="0"/>
    <x v="4"/>
    <n v="0"/>
    <s v="Money Key Web"/>
    <x v="0"/>
    <m/>
    <n v="1"/>
    <n v="0"/>
    <n v="2306263199"/>
    <x v="0"/>
    <n v="1089823"/>
    <n v="1415034"/>
    <n v="1415034"/>
    <n v="1132535"/>
    <x v="1"/>
    <n v="1132535"/>
    <x v="6"/>
    <x v="3"/>
    <x v="6"/>
    <n v="21"/>
    <x v="6"/>
    <s v="2019 October"/>
    <x v="6"/>
    <n v="0"/>
    <s v="Originated"/>
    <s v="Originated"/>
    <s v="tracy.shuck@yahoo.com"/>
    <s v="Moline"/>
    <n v="61265"/>
    <n v="500"/>
    <n v="775"/>
    <n v="1000"/>
    <n v="1"/>
    <x v="1"/>
    <n v="0"/>
    <s v="M"/>
    <x v="0"/>
  </r>
  <r>
    <s v="JAG"/>
    <x v="0"/>
    <x v="4"/>
    <n v="0"/>
    <s v="Money Key Web"/>
    <x v="0"/>
    <m/>
    <n v="1"/>
    <n v="0"/>
    <n v="2306525311"/>
    <x v="0"/>
    <n v="903754"/>
    <n v="1416230"/>
    <n v="1416230"/>
    <n v="1133731"/>
    <x v="1"/>
    <n v="1133731"/>
    <x v="19"/>
    <x v="3"/>
    <x v="15"/>
    <n v="18"/>
    <x v="19"/>
    <s v="2019 October"/>
    <x v="15"/>
    <n v="0"/>
    <s v="Originated"/>
    <s v="Originated"/>
    <s v="a22zimmer@hotmail.com"/>
    <s v="Naperville"/>
    <n v="60565"/>
    <n v="600"/>
    <n v="900"/>
    <n v="1000"/>
    <n v="1"/>
    <x v="1"/>
    <n v="0"/>
    <s v="B"/>
    <x v="0"/>
  </r>
  <r>
    <s v="JAG"/>
    <x v="0"/>
    <x v="4"/>
    <n v="0"/>
    <s v="Money Key Web"/>
    <x v="0"/>
    <m/>
    <n v="1"/>
    <n v="0"/>
    <n v="2315726344"/>
    <x v="1"/>
    <n v="1069142"/>
    <n v="1466366"/>
    <n v="1466366"/>
    <n v="1183796"/>
    <x v="0"/>
    <m/>
    <x v="20"/>
    <x v="2"/>
    <x v="1"/>
    <n v="17"/>
    <x v="20"/>
    <s v="2019 December"/>
    <x v="1"/>
    <n v="0"/>
    <s v="Withdrawn"/>
    <m/>
    <s v="jacquelinethreatt67@gmail.com"/>
    <s v="Chicago"/>
    <n v="60624"/>
    <m/>
    <n v="525"/>
    <n v="1000"/>
    <n v="1"/>
    <x v="1"/>
    <n v="0"/>
    <s v="B"/>
    <x v="0"/>
  </r>
  <r>
    <s v="JAG"/>
    <x v="0"/>
    <x v="4"/>
    <n v="0"/>
    <s v="Money Key Web"/>
    <x v="0"/>
    <m/>
    <n v="1"/>
    <n v="0"/>
    <n v="2325217132"/>
    <x v="0"/>
    <n v="1057412"/>
    <n v="1527611"/>
    <n v="1527611"/>
    <n v="1244947"/>
    <x v="0"/>
    <m/>
    <x v="21"/>
    <x v="0"/>
    <x v="12"/>
    <n v="20"/>
    <x v="21"/>
    <s v="2020 January"/>
    <x v="12"/>
    <n v="0"/>
    <s v="Withdrawn"/>
    <m/>
    <s v="kayspangler59@yahoo.com"/>
    <s v="Bourbonnais"/>
    <n v="60914"/>
    <m/>
    <n v="425"/>
    <n v="1000"/>
    <n v="1"/>
    <x v="1"/>
    <n v="0"/>
    <s v="B"/>
    <x v="0"/>
  </r>
  <r>
    <s v="JAG"/>
    <x v="0"/>
    <x v="4"/>
    <n v="0"/>
    <s v="Money Key Web"/>
    <x v="0"/>
    <m/>
    <n v="1"/>
    <n v="0"/>
    <n v="2326415084"/>
    <x v="0"/>
    <n v="959092"/>
    <n v="1535358"/>
    <n v="1535358"/>
    <n v="1252688"/>
    <x v="0"/>
    <m/>
    <x v="22"/>
    <x v="0"/>
    <x v="16"/>
    <n v="11"/>
    <x v="22"/>
    <s v="2020 January"/>
    <x v="16"/>
    <n v="0"/>
    <s v="Pending"/>
    <m/>
    <s v="mike60707@sbcglobal.net"/>
    <s v="Elmwood Park"/>
    <n v="60707"/>
    <m/>
    <n v="1000"/>
    <n v="1000"/>
    <n v="1"/>
    <x v="1"/>
    <n v="0"/>
    <s v="B"/>
    <x v="0"/>
  </r>
  <r>
    <s v="JAG"/>
    <x v="2"/>
    <x v="5"/>
    <n v="0"/>
    <s v="Money Key Web"/>
    <x v="0"/>
    <m/>
    <n v="1"/>
    <n v="0"/>
    <n v="2308212388"/>
    <x v="1"/>
    <n v="797630"/>
    <n v="1425524"/>
    <n v="1425524"/>
    <n v="1143016"/>
    <x v="0"/>
    <m/>
    <x v="1"/>
    <x v="1"/>
    <x v="1"/>
    <n v="18"/>
    <x v="1"/>
    <s v="2019 November"/>
    <x v="1"/>
    <n v="0"/>
    <s v="Withdrawn"/>
    <m/>
    <s v="shelleyellenburg@hotmail.com"/>
    <s v="Overbrook"/>
    <n v="66524"/>
    <m/>
    <n v="1000"/>
    <n v="1000"/>
    <n v="1"/>
    <x v="1"/>
    <n v="0"/>
    <s v="B"/>
    <x v="0"/>
  </r>
  <r>
    <s v="JAG"/>
    <x v="2"/>
    <x v="5"/>
    <n v="0"/>
    <s v="Money Key Web"/>
    <x v="0"/>
    <m/>
    <n v="1"/>
    <n v="0"/>
    <n v="2308257423"/>
    <x v="0"/>
    <n v="891571"/>
    <n v="1425903"/>
    <n v="1425903"/>
    <n v="1143392"/>
    <x v="0"/>
    <m/>
    <x v="23"/>
    <x v="1"/>
    <x v="17"/>
    <n v="2"/>
    <x v="23"/>
    <s v="2019 November"/>
    <x v="17"/>
    <n v="0"/>
    <s v="Withdrawn"/>
    <m/>
    <s v="aisabell83@yahoo.com"/>
    <s v="Kansas City"/>
    <n v="66103"/>
    <m/>
    <n v="1000"/>
    <n v="1000"/>
    <n v="1"/>
    <x v="1"/>
    <n v="0"/>
    <s v="B"/>
    <x v="0"/>
  </r>
  <r>
    <s v="JAG"/>
    <x v="2"/>
    <x v="5"/>
    <n v="0"/>
    <s v="Money Key Web"/>
    <x v="0"/>
    <m/>
    <n v="1"/>
    <n v="0"/>
    <n v="2308346981"/>
    <x v="1"/>
    <n v="804961"/>
    <n v="1426351"/>
    <n v="1426351"/>
    <n v="1143840"/>
    <x v="1"/>
    <n v="1143840"/>
    <x v="23"/>
    <x v="1"/>
    <x v="17"/>
    <n v="11"/>
    <x v="23"/>
    <s v="2019 November"/>
    <x v="17"/>
    <n v="0"/>
    <s v="Originated"/>
    <s v="Originated"/>
    <s v="kshillbillys@yahoo.com"/>
    <s v="Longton"/>
    <n v="67352"/>
    <n v="575"/>
    <n v="900"/>
    <n v="1000"/>
    <n v="1"/>
    <x v="1"/>
    <n v="0"/>
    <s v="B"/>
    <x v="0"/>
  </r>
  <r>
    <s v="JAG"/>
    <x v="2"/>
    <x v="5"/>
    <n v="0"/>
    <s v="Money Key Web"/>
    <x v="0"/>
    <m/>
    <n v="1"/>
    <n v="0"/>
    <n v="2308473750"/>
    <x v="0"/>
    <n v="1135534"/>
    <n v="1427080"/>
    <n v="1427080"/>
    <n v="1144569"/>
    <x v="1"/>
    <n v="1144569"/>
    <x v="23"/>
    <x v="1"/>
    <x v="17"/>
    <n v="16"/>
    <x v="23"/>
    <s v="2019 November"/>
    <x v="17"/>
    <n v="0"/>
    <s v="Originated"/>
    <s v="Delinquent"/>
    <s v="luciagalindo12@icloud.com"/>
    <s v="Dodge City"/>
    <n v="67801"/>
    <n v="300"/>
    <n v="1000"/>
    <n v="1000"/>
    <n v="1"/>
    <x v="1"/>
    <n v="0"/>
    <s v="W"/>
    <x v="0"/>
  </r>
  <r>
    <s v="JAG"/>
    <x v="2"/>
    <x v="5"/>
    <n v="0"/>
    <s v="Money Key Web"/>
    <x v="0"/>
    <m/>
    <n v="1"/>
    <n v="0"/>
    <n v="2311615371"/>
    <x v="0"/>
    <n v="1096208"/>
    <n v="1443541"/>
    <n v="1443541"/>
    <n v="1161020"/>
    <x v="0"/>
    <m/>
    <x v="24"/>
    <x v="1"/>
    <x v="18"/>
    <n v="0"/>
    <x v="24"/>
    <s v="2019 November"/>
    <x v="18"/>
    <n v="0"/>
    <s v="Withdrawn"/>
    <m/>
    <s v="laquellanjackson@gmail.com"/>
    <s v="Dodge city"/>
    <n v="67801"/>
    <m/>
    <n v="775"/>
    <n v="1000"/>
    <n v="1"/>
    <x v="1"/>
    <n v="0"/>
    <s v="B"/>
    <x v="0"/>
  </r>
  <r>
    <s v="JAG"/>
    <x v="2"/>
    <x v="5"/>
    <n v="0"/>
    <s v="Money Key Web"/>
    <x v="0"/>
    <m/>
    <n v="1"/>
    <n v="0"/>
    <n v="2312681783"/>
    <x v="0"/>
    <n v="856526"/>
    <n v="1449105"/>
    <n v="1449105"/>
    <n v="1166557"/>
    <x v="1"/>
    <n v="1166557"/>
    <x v="25"/>
    <x v="1"/>
    <x v="19"/>
    <n v="13"/>
    <x v="25"/>
    <s v="2019 November"/>
    <x v="19"/>
    <n v="0"/>
    <s v="Originated"/>
    <s v="Delinquent"/>
    <s v="dotte79@hotmail.com"/>
    <s v="Edwardsville"/>
    <n v="66111"/>
    <n v="525"/>
    <n v="500"/>
    <n v="1000"/>
    <n v="1"/>
    <x v="1"/>
    <n v="0"/>
    <s v="W"/>
    <x v="1"/>
  </r>
  <r>
    <s v="JAG"/>
    <x v="2"/>
    <x v="5"/>
    <n v="0"/>
    <s v="Money Key Web"/>
    <x v="0"/>
    <m/>
    <n v="1"/>
    <n v="0"/>
    <n v="2314969893"/>
    <x v="1"/>
    <n v="1127115"/>
    <n v="1461817"/>
    <n v="1461817"/>
    <n v="1179251"/>
    <x v="1"/>
    <n v="1179251"/>
    <x v="3"/>
    <x v="2"/>
    <x v="3"/>
    <n v="14"/>
    <x v="3"/>
    <s v="2019 December"/>
    <x v="3"/>
    <n v="0"/>
    <s v="Originated"/>
    <s v="Originated"/>
    <s v="nancngw@gmail.com"/>
    <s v="Overland. Park"/>
    <n v="66204"/>
    <n v="275"/>
    <n v="1000"/>
    <n v="1000"/>
    <n v="1"/>
    <x v="1"/>
    <n v="0"/>
    <s v="M"/>
    <x v="0"/>
  </r>
  <r>
    <s v="JAG"/>
    <x v="2"/>
    <x v="5"/>
    <n v="0"/>
    <s v="Money Key Web"/>
    <x v="0"/>
    <m/>
    <n v="1"/>
    <n v="0"/>
    <n v="2315056282"/>
    <x v="0"/>
    <n v="1161395"/>
    <n v="1462326"/>
    <n v="1462326"/>
    <n v="1179760"/>
    <x v="0"/>
    <m/>
    <x v="3"/>
    <x v="2"/>
    <x v="3"/>
    <n v="17"/>
    <x v="3"/>
    <s v="2019 December"/>
    <x v="3"/>
    <n v="0"/>
    <s v="Withdrawn"/>
    <m/>
    <s v="rkiernan8@gmail.com"/>
    <s v="Altamont"/>
    <n v="67330"/>
    <m/>
    <n v="675"/>
    <n v="1000"/>
    <n v="1"/>
    <x v="1"/>
    <n v="0"/>
    <s v="M"/>
    <x v="0"/>
  </r>
  <r>
    <s v="JAG"/>
    <x v="2"/>
    <x v="5"/>
    <n v="0"/>
    <s v="Money Key Web"/>
    <x v="0"/>
    <m/>
    <n v="1"/>
    <n v="0"/>
    <n v="2316014754"/>
    <x v="0"/>
    <n v="975418"/>
    <n v="1467974"/>
    <n v="1467974"/>
    <n v="1185404"/>
    <x v="0"/>
    <m/>
    <x v="26"/>
    <x v="2"/>
    <x v="2"/>
    <n v="10"/>
    <x v="26"/>
    <s v="2019 December"/>
    <x v="2"/>
    <n v="0"/>
    <s v="Withdrawn"/>
    <m/>
    <s v="daywallaceleola@gmail.com"/>
    <s v="Topeka"/>
    <n v="66605"/>
    <m/>
    <n v="975"/>
    <n v="1000"/>
    <n v="1"/>
    <x v="1"/>
    <n v="0"/>
    <s v="B"/>
    <x v="0"/>
  </r>
  <r>
    <s v="JAG"/>
    <x v="2"/>
    <x v="5"/>
    <n v="0"/>
    <s v="Money Key Web"/>
    <x v="0"/>
    <m/>
    <n v="1"/>
    <n v="0"/>
    <n v="2316712307"/>
    <x v="0"/>
    <n v="1079727"/>
    <n v="1472166"/>
    <n v="1472166"/>
    <n v="1189596"/>
    <x v="0"/>
    <m/>
    <x v="4"/>
    <x v="2"/>
    <x v="4"/>
    <n v="14"/>
    <x v="4"/>
    <s v="2019 December"/>
    <x v="4"/>
    <n v="0"/>
    <s v="Withdrawn"/>
    <m/>
    <s v="mjsboytoy@gmail.com"/>
    <s v="Potwin"/>
    <n v="67124"/>
    <m/>
    <n v="1000"/>
    <n v="1000"/>
    <n v="1"/>
    <x v="1"/>
    <n v="0"/>
    <s v="B"/>
    <x v="0"/>
  </r>
  <r>
    <s v="JAG"/>
    <x v="2"/>
    <x v="5"/>
    <n v="0"/>
    <s v="Money Key Web"/>
    <x v="0"/>
    <m/>
    <n v="1"/>
    <n v="0"/>
    <n v="2316998268"/>
    <x v="0"/>
    <n v="858138"/>
    <n v="1473930"/>
    <n v="1473930"/>
    <n v="1191360"/>
    <x v="0"/>
    <m/>
    <x v="27"/>
    <x v="2"/>
    <x v="20"/>
    <n v="13"/>
    <x v="27"/>
    <s v="2019 December"/>
    <x v="20"/>
    <n v="0"/>
    <s v="Withdrawn"/>
    <m/>
    <s v="martinpatricia225@gmail.com"/>
    <s v="Wicthita"/>
    <n v="67208"/>
    <m/>
    <n v="450"/>
    <n v="1000"/>
    <n v="1"/>
    <x v="1"/>
    <n v="0"/>
    <s v="M"/>
    <x v="0"/>
  </r>
  <r>
    <s v="JAG"/>
    <x v="2"/>
    <x v="5"/>
    <n v="0"/>
    <s v="Money Key Web"/>
    <x v="0"/>
    <m/>
    <n v="1"/>
    <n v="0"/>
    <n v="2317016397"/>
    <x v="0"/>
    <n v="824208"/>
    <n v="1474048"/>
    <n v="1474048"/>
    <n v="1191478"/>
    <x v="1"/>
    <n v="1191478"/>
    <x v="27"/>
    <x v="2"/>
    <x v="20"/>
    <n v="13"/>
    <x v="27"/>
    <s v="2019 December"/>
    <x v="20"/>
    <n v="1"/>
    <s v="Originated"/>
    <s v="Delinquent"/>
    <s v="k.edwards6970@gmail.com"/>
    <s v="Augusta"/>
    <n v="67010"/>
    <n v="600"/>
    <n v="1000"/>
    <n v="1000"/>
    <n v="1"/>
    <x v="1"/>
    <n v="0"/>
    <s v="B"/>
    <x v="0"/>
  </r>
  <r>
    <s v="JAG"/>
    <x v="2"/>
    <x v="5"/>
    <n v="0"/>
    <s v="Money Key Web"/>
    <x v="0"/>
    <m/>
    <n v="1"/>
    <n v="0"/>
    <n v="2318940082"/>
    <x v="0"/>
    <n v="889187"/>
    <n v="1486779"/>
    <n v="1486779"/>
    <n v="1204208"/>
    <x v="1"/>
    <n v="1204208"/>
    <x v="5"/>
    <x v="2"/>
    <x v="5"/>
    <n v="12"/>
    <x v="5"/>
    <s v="2019 December"/>
    <x v="5"/>
    <n v="0"/>
    <s v="Originated"/>
    <s v="Originated"/>
    <s v="gregcryer@swbell.net"/>
    <s v="Wichita"/>
    <n v="67207"/>
    <n v="225"/>
    <n v="250"/>
    <n v="1000"/>
    <n v="1"/>
    <x v="1"/>
    <n v="0"/>
    <s v="M"/>
    <x v="0"/>
  </r>
  <r>
    <s v="JAG"/>
    <x v="2"/>
    <x v="5"/>
    <n v="0"/>
    <s v="Money Key Web"/>
    <x v="0"/>
    <m/>
    <n v="1"/>
    <n v="0"/>
    <n v="2318940090"/>
    <x v="0"/>
    <n v="1179430"/>
    <n v="1486780"/>
    <n v="1486780"/>
    <n v="1204209"/>
    <x v="1"/>
    <n v="1204209"/>
    <x v="5"/>
    <x v="2"/>
    <x v="5"/>
    <n v="12"/>
    <x v="5"/>
    <s v="2019 December"/>
    <x v="5"/>
    <n v="0"/>
    <s v="Originated"/>
    <s v="Originated"/>
    <s v="adry82rdz@gmail.com"/>
    <s v="Salina"/>
    <n v="67401"/>
    <n v="250"/>
    <n v="600"/>
    <n v="1000"/>
    <n v="1"/>
    <x v="1"/>
    <n v="0"/>
    <s v="M"/>
    <x v="0"/>
  </r>
  <r>
    <s v="JAG"/>
    <x v="2"/>
    <x v="5"/>
    <n v="0"/>
    <s v="Money Key Web"/>
    <x v="0"/>
    <m/>
    <n v="1"/>
    <n v="0"/>
    <n v="2319005536"/>
    <x v="0"/>
    <n v="1056153"/>
    <n v="1487165"/>
    <n v="1487165"/>
    <n v="1204592"/>
    <x v="0"/>
    <m/>
    <x v="5"/>
    <x v="2"/>
    <x v="5"/>
    <n v="14"/>
    <x v="5"/>
    <s v="2019 December"/>
    <x v="5"/>
    <n v="0"/>
    <s v="Withdrawn"/>
    <m/>
    <s v="vpiccone@cox.net"/>
    <s v="Garden City"/>
    <n v="67846"/>
    <m/>
    <n v="500"/>
    <n v="1000"/>
    <n v="1"/>
    <x v="1"/>
    <n v="0"/>
    <s v="M"/>
    <x v="0"/>
  </r>
  <r>
    <s v="JAG"/>
    <x v="2"/>
    <x v="5"/>
    <n v="0"/>
    <s v="Money Key Web"/>
    <x v="0"/>
    <m/>
    <n v="1"/>
    <n v="0"/>
    <n v="2323818924"/>
    <x v="0"/>
    <n v="943274"/>
    <n v="1517639"/>
    <n v="1517639"/>
    <n v="1235000"/>
    <x v="0"/>
    <m/>
    <x v="28"/>
    <x v="0"/>
    <x v="21"/>
    <n v="8"/>
    <x v="28"/>
    <s v="2020 January"/>
    <x v="21"/>
    <n v="0"/>
    <s v="Withdrawn"/>
    <m/>
    <s v="nenesmom10@gmail.com"/>
    <s v="Belle Plaine"/>
    <n v="67013"/>
    <m/>
    <n v="350"/>
    <n v="1000"/>
    <n v="1"/>
    <x v="1"/>
    <n v="0"/>
    <s v="M"/>
    <x v="0"/>
  </r>
  <r>
    <s v="JAG"/>
    <x v="2"/>
    <x v="5"/>
    <n v="0"/>
    <s v="Money Key Web"/>
    <x v="0"/>
    <m/>
    <n v="1"/>
    <n v="0"/>
    <n v="2326580163"/>
    <x v="2"/>
    <n v="1216241"/>
    <n v="1536480"/>
    <n v="1536480"/>
    <n v="1253810"/>
    <x v="0"/>
    <m/>
    <x v="10"/>
    <x v="0"/>
    <x v="9"/>
    <n v="3"/>
    <x v="10"/>
    <s v="2020 January"/>
    <x v="9"/>
    <n v="0"/>
    <s v="Pending"/>
    <m/>
    <s v="geraldbwhitejrdadof3@gmail.com"/>
    <s v="Salina"/>
    <n v="67401"/>
    <m/>
    <n v="1000"/>
    <n v="1000"/>
    <n v="1"/>
    <x v="1"/>
    <n v="0"/>
    <s v="B"/>
    <x v="0"/>
  </r>
  <r>
    <s v="JAG"/>
    <x v="2"/>
    <x v="5"/>
    <n v="0"/>
    <s v="Money Key Web"/>
    <x v="0"/>
    <m/>
    <n v="1"/>
    <n v="0"/>
    <n v="2326726492"/>
    <x v="2"/>
    <n v="1216887"/>
    <n v="1537403"/>
    <n v="1537403"/>
    <n v="1254733"/>
    <x v="0"/>
    <m/>
    <x v="10"/>
    <x v="0"/>
    <x v="9"/>
    <n v="15"/>
    <x v="10"/>
    <s v="2020 January"/>
    <x v="9"/>
    <n v="0"/>
    <s v="Pending"/>
    <m/>
    <s v="dominicgoodall@yahoo.com"/>
    <s v="Newton"/>
    <n v="67114"/>
    <m/>
    <n v="500"/>
    <n v="1000"/>
    <n v="1"/>
    <x v="1"/>
    <n v="0"/>
    <s v="B"/>
    <x v="0"/>
  </r>
  <r>
    <s v="JAG"/>
    <x v="0"/>
    <x v="6"/>
    <n v="0"/>
    <s v="Money Key Web"/>
    <x v="0"/>
    <m/>
    <n v="1"/>
    <n v="0"/>
    <n v="2306260487"/>
    <x v="0"/>
    <n v="1026824"/>
    <n v="1415007"/>
    <n v="1415007"/>
    <n v="1132508"/>
    <x v="0"/>
    <m/>
    <x v="6"/>
    <x v="3"/>
    <x v="6"/>
    <n v="21"/>
    <x v="6"/>
    <s v="2019 October"/>
    <x v="6"/>
    <n v="0"/>
    <s v="Withdrawn"/>
    <m/>
    <s v="primer26@hotmail.com"/>
    <s v="Saint Charles"/>
    <n v="63304"/>
    <m/>
    <n v="325"/>
    <n v="1000"/>
    <n v="1"/>
    <x v="1"/>
    <n v="0"/>
    <s v="W"/>
    <x v="0"/>
  </r>
  <r>
    <s v="JAG"/>
    <x v="0"/>
    <x v="6"/>
    <n v="0"/>
    <s v="Money Key Web"/>
    <x v="0"/>
    <m/>
    <n v="1"/>
    <n v="0"/>
    <n v="2306273547"/>
    <x v="0"/>
    <n v="973202"/>
    <n v="1415107"/>
    <n v="1415107"/>
    <n v="1132608"/>
    <x v="1"/>
    <n v="1132608"/>
    <x v="6"/>
    <x v="3"/>
    <x v="6"/>
    <n v="23"/>
    <x v="6"/>
    <s v="2019 October"/>
    <x v="6"/>
    <n v="0"/>
    <s v="Originated"/>
    <s v="Originated"/>
    <s v="brooke_3hijas@yahoo.com"/>
    <s v="Kansas City"/>
    <n v="64119"/>
    <n v="500"/>
    <n v="650"/>
    <n v="1000"/>
    <n v="1"/>
    <x v="1"/>
    <n v="0"/>
    <s v="B"/>
    <x v="0"/>
  </r>
  <r>
    <s v="JAG"/>
    <x v="0"/>
    <x v="6"/>
    <n v="0"/>
    <s v="Money Key Web"/>
    <x v="0"/>
    <m/>
    <n v="1"/>
    <n v="0"/>
    <n v="2306290593"/>
    <x v="0"/>
    <n v="1066367"/>
    <n v="1415218"/>
    <n v="1415218"/>
    <n v="1132719"/>
    <x v="1"/>
    <n v="1132719"/>
    <x v="19"/>
    <x v="3"/>
    <x v="15"/>
    <n v="7"/>
    <x v="19"/>
    <s v="2019 October"/>
    <x v="15"/>
    <n v="1"/>
    <s v="Originated"/>
    <s v="Delinquent"/>
    <s v="kimmieusher@gmail.com"/>
    <s v="St Louis"/>
    <n v="63123"/>
    <n v="650"/>
    <n v="650"/>
    <n v="1000"/>
    <n v="1"/>
    <x v="1"/>
    <n v="0"/>
    <s v="B"/>
    <x v="1"/>
  </r>
  <r>
    <s v="JAG"/>
    <x v="0"/>
    <x v="6"/>
    <n v="0"/>
    <s v="Money Key Web"/>
    <x v="0"/>
    <m/>
    <n v="1"/>
    <n v="0"/>
    <n v="2306789333"/>
    <x v="0"/>
    <n v="810898"/>
    <n v="1417612"/>
    <n v="1417612"/>
    <n v="1135108"/>
    <x v="1"/>
    <n v="1135108"/>
    <x v="29"/>
    <x v="3"/>
    <x v="22"/>
    <n v="19"/>
    <x v="29"/>
    <s v="2019 October"/>
    <x v="22"/>
    <n v="0"/>
    <s v="Originated"/>
    <s v="Originated"/>
    <s v="tpettit196@yahoo.com"/>
    <s v="Cole Camp"/>
    <n v="65325"/>
    <n v="500"/>
    <n v="500"/>
    <n v="1000"/>
    <n v="1"/>
    <x v="1"/>
    <n v="0"/>
    <s v="B"/>
    <x v="1"/>
  </r>
  <r>
    <s v="JAG"/>
    <x v="0"/>
    <x v="6"/>
    <n v="0"/>
    <s v="Money Key Web"/>
    <x v="0"/>
    <m/>
    <n v="1"/>
    <n v="0"/>
    <n v="2308232413"/>
    <x v="0"/>
    <n v="1134588"/>
    <n v="1425683"/>
    <n v="1425683"/>
    <n v="1143175"/>
    <x v="0"/>
    <m/>
    <x v="1"/>
    <x v="1"/>
    <x v="1"/>
    <n v="20"/>
    <x v="1"/>
    <s v="2019 November"/>
    <x v="1"/>
    <n v="0"/>
    <s v="Withdrawn"/>
    <m/>
    <s v="j_redeker@sbcglobal.net"/>
    <s v="St Louis"/>
    <n v="63119"/>
    <m/>
    <n v="700"/>
    <n v="1000"/>
    <n v="1"/>
    <x v="1"/>
    <n v="0"/>
    <s v="S"/>
    <x v="0"/>
  </r>
  <r>
    <s v="JAG"/>
    <x v="0"/>
    <x v="6"/>
    <n v="0"/>
    <s v="Money Key Web"/>
    <x v="0"/>
    <m/>
    <n v="1"/>
    <n v="0"/>
    <n v="2308245512"/>
    <x v="1"/>
    <n v="1003857"/>
    <n v="1425800"/>
    <n v="1425800"/>
    <n v="1143291"/>
    <x v="1"/>
    <n v="1143291"/>
    <x v="1"/>
    <x v="1"/>
    <x v="1"/>
    <n v="22"/>
    <x v="1"/>
    <s v="2019 November"/>
    <x v="1"/>
    <n v="0"/>
    <s v="Originated"/>
    <s v="Originated"/>
    <s v="LorraiReev@yahoo.com"/>
    <s v="Saint Charles"/>
    <n v="63303"/>
    <n v="175"/>
    <n v="325"/>
    <n v="1000"/>
    <n v="1"/>
    <x v="1"/>
    <n v="0"/>
    <s v="M"/>
    <x v="0"/>
  </r>
  <r>
    <s v="JAG"/>
    <x v="0"/>
    <x v="6"/>
    <n v="0"/>
    <s v="Money Key Web"/>
    <x v="0"/>
    <m/>
    <n v="1"/>
    <n v="0"/>
    <n v="2308270411"/>
    <x v="0"/>
    <n v="1048529"/>
    <n v="1425966"/>
    <n v="1425966"/>
    <n v="1143455"/>
    <x v="1"/>
    <n v="1143455"/>
    <x v="23"/>
    <x v="1"/>
    <x v="17"/>
    <n v="7"/>
    <x v="23"/>
    <s v="2019 November"/>
    <x v="17"/>
    <n v="0"/>
    <s v="Originated"/>
    <s v="Delinquent"/>
    <s v="jbeitling@yahoo.com"/>
    <s v="Raytown"/>
    <n v="64133"/>
    <n v="425"/>
    <n v="650"/>
    <n v="1000"/>
    <n v="1"/>
    <x v="1"/>
    <n v="0"/>
    <s v="B"/>
    <x v="0"/>
  </r>
  <r>
    <s v="JAG"/>
    <x v="0"/>
    <x v="6"/>
    <n v="0"/>
    <s v="Money Key Web"/>
    <x v="0"/>
    <m/>
    <n v="1"/>
    <n v="0"/>
    <n v="2308338114"/>
    <x v="0"/>
    <n v="825486"/>
    <n v="1426306"/>
    <n v="1426306"/>
    <n v="1143795"/>
    <x v="0"/>
    <m/>
    <x v="23"/>
    <x v="1"/>
    <x v="17"/>
    <n v="11"/>
    <x v="23"/>
    <s v="2019 November"/>
    <x v="17"/>
    <n v="0"/>
    <s v="Withdrawn"/>
    <m/>
    <s v="cuttervg9@yahoo.com"/>
    <s v="Linn Creek"/>
    <n v="65052"/>
    <m/>
    <n v="1000"/>
    <n v="1000"/>
    <n v="1"/>
    <x v="1"/>
    <n v="0"/>
    <s v="M"/>
    <x v="0"/>
  </r>
  <r>
    <s v="JAG"/>
    <x v="0"/>
    <x v="6"/>
    <n v="0"/>
    <s v="Money Key Web"/>
    <x v="0"/>
    <m/>
    <n v="1"/>
    <n v="0"/>
    <n v="2308786909"/>
    <x v="1"/>
    <n v="1094335"/>
    <n v="1428819"/>
    <n v="1428819"/>
    <n v="1146308"/>
    <x v="1"/>
    <n v="1146308"/>
    <x v="2"/>
    <x v="1"/>
    <x v="2"/>
    <n v="18"/>
    <x v="2"/>
    <s v="2019 November"/>
    <x v="2"/>
    <n v="0"/>
    <s v="Originated"/>
    <s v="Originated"/>
    <s v="purple.butterfly86@yahoo.com"/>
    <s v="Newburg"/>
    <n v="65550"/>
    <n v="275"/>
    <n v="650"/>
    <n v="1000"/>
    <n v="1"/>
    <x v="1"/>
    <n v="0"/>
    <s v="W"/>
    <x v="0"/>
  </r>
  <r>
    <s v="JAG"/>
    <x v="0"/>
    <x v="6"/>
    <n v="0"/>
    <s v="Money Key Web"/>
    <x v="0"/>
    <m/>
    <n v="1"/>
    <n v="0"/>
    <n v="2309754205"/>
    <x v="0"/>
    <n v="1043226"/>
    <n v="1433932"/>
    <n v="1433932"/>
    <n v="1151421"/>
    <x v="1"/>
    <n v="1151421"/>
    <x v="30"/>
    <x v="1"/>
    <x v="23"/>
    <n v="14"/>
    <x v="30"/>
    <s v="2019 November"/>
    <x v="23"/>
    <n v="0"/>
    <s v="Originated"/>
    <s v="Originated"/>
    <s v="rydershelby17@yahoo.com"/>
    <s v="Park Hills"/>
    <n v="63601"/>
    <n v="500"/>
    <n v="325"/>
    <n v="1000"/>
    <n v="1"/>
    <x v="1"/>
    <n v="0"/>
    <s v="B"/>
    <x v="1"/>
  </r>
  <r>
    <s v="JAG"/>
    <x v="0"/>
    <x v="6"/>
    <n v="0"/>
    <s v="Money Key Web"/>
    <x v="0"/>
    <m/>
    <n v="1"/>
    <n v="0"/>
    <n v="2311283663"/>
    <x v="0"/>
    <n v="1146473"/>
    <n v="1441790"/>
    <n v="1441790"/>
    <n v="1159274"/>
    <x v="0"/>
    <m/>
    <x v="31"/>
    <x v="1"/>
    <x v="8"/>
    <n v="21"/>
    <x v="31"/>
    <s v="2019 November"/>
    <x v="8"/>
    <n v="0"/>
    <s v="Withdrawn"/>
    <m/>
    <s v="littlebit_graham@yahoo.com"/>
    <s v="Cape girardeau"/>
    <n v="63703"/>
    <m/>
    <n v="425"/>
    <n v="1000"/>
    <n v="1"/>
    <x v="1"/>
    <n v="0"/>
    <s v="M"/>
    <x v="0"/>
  </r>
  <r>
    <s v="JAG"/>
    <x v="0"/>
    <x v="6"/>
    <n v="0"/>
    <s v="Money Key Web"/>
    <x v="0"/>
    <m/>
    <n v="1"/>
    <n v="0"/>
    <n v="2312755492"/>
    <x v="0"/>
    <n v="896555"/>
    <n v="1449471"/>
    <n v="1449471"/>
    <n v="1166922"/>
    <x v="1"/>
    <n v="1166922"/>
    <x v="25"/>
    <x v="1"/>
    <x v="19"/>
    <n v="16"/>
    <x v="25"/>
    <s v="2019 November"/>
    <x v="19"/>
    <n v="0"/>
    <s v="Originated"/>
    <s v="Originated"/>
    <s v="zachzim18@icloud.com"/>
    <s v="Joplin"/>
    <n v="64802"/>
    <n v="700"/>
    <n v="250"/>
    <n v="1000"/>
    <n v="1"/>
    <x v="1"/>
    <n v="0"/>
    <s v="M"/>
    <x v="1"/>
  </r>
  <r>
    <s v="JAG"/>
    <x v="0"/>
    <x v="6"/>
    <n v="0"/>
    <s v="Money Key Web"/>
    <x v="0"/>
    <m/>
    <n v="1"/>
    <n v="0"/>
    <n v="2314286981"/>
    <x v="0"/>
    <n v="1038606"/>
    <n v="1457843"/>
    <n v="1457843"/>
    <n v="1175277"/>
    <x v="0"/>
    <m/>
    <x v="32"/>
    <x v="2"/>
    <x v="24"/>
    <n v="14"/>
    <x v="32"/>
    <s v="2019 December"/>
    <x v="24"/>
    <n v="0"/>
    <s v="Withdrawn"/>
    <m/>
    <s v="Deborah.steeeart62@icloud.com"/>
    <s v="Saint Louis"/>
    <n v="63104"/>
    <m/>
    <n v="600"/>
    <n v="1000"/>
    <n v="1"/>
    <x v="1"/>
    <n v="0"/>
    <s v="M"/>
    <x v="0"/>
  </r>
  <r>
    <s v="JAG"/>
    <x v="0"/>
    <x v="6"/>
    <n v="0"/>
    <s v="Money Key Web"/>
    <x v="0"/>
    <m/>
    <n v="1"/>
    <n v="0"/>
    <n v="2315270953"/>
    <x v="0"/>
    <n v="1117893"/>
    <n v="1463581"/>
    <n v="1463581"/>
    <n v="1181012"/>
    <x v="0"/>
    <m/>
    <x v="13"/>
    <x v="2"/>
    <x v="10"/>
    <n v="12"/>
    <x v="13"/>
    <s v="2019 December"/>
    <x v="10"/>
    <n v="0"/>
    <s v="Withdrawn"/>
    <m/>
    <s v="vcestari@yahoo.com"/>
    <s v="Saint Louis"/>
    <n v="63123"/>
    <m/>
    <n v="350"/>
    <n v="1000"/>
    <n v="1"/>
    <x v="1"/>
    <n v="0"/>
    <s v="M"/>
    <x v="0"/>
  </r>
  <r>
    <s v="JAG"/>
    <x v="0"/>
    <x v="6"/>
    <n v="0"/>
    <s v="Money Key Web"/>
    <x v="0"/>
    <m/>
    <n v="1"/>
    <n v="0"/>
    <n v="2316105853"/>
    <x v="0"/>
    <n v="1025798"/>
    <n v="1468589"/>
    <n v="1468589"/>
    <n v="1186019"/>
    <x v="0"/>
    <m/>
    <x v="26"/>
    <x v="2"/>
    <x v="2"/>
    <n v="18"/>
    <x v="26"/>
    <s v="2019 December"/>
    <x v="2"/>
    <n v="0"/>
    <s v="Withdrawn"/>
    <m/>
    <s v="kimpar76@me.com"/>
    <s v="Mineral point"/>
    <n v="63660"/>
    <m/>
    <n v="575"/>
    <n v="1000"/>
    <n v="1"/>
    <x v="1"/>
    <n v="0"/>
    <s v="M"/>
    <x v="0"/>
  </r>
  <r>
    <s v="JAG"/>
    <x v="0"/>
    <x v="6"/>
    <n v="0"/>
    <s v="Money Key Web"/>
    <x v="0"/>
    <m/>
    <n v="1"/>
    <n v="0"/>
    <n v="2316414974"/>
    <x v="0"/>
    <n v="1027953"/>
    <n v="1470351"/>
    <n v="1470351"/>
    <n v="1187781"/>
    <x v="1"/>
    <n v="1187781"/>
    <x v="33"/>
    <x v="2"/>
    <x v="21"/>
    <n v="16"/>
    <x v="33"/>
    <s v="2019 December"/>
    <x v="21"/>
    <n v="0"/>
    <s v="Originated"/>
    <s v="Originated"/>
    <s v="jesslyn101@aol.com"/>
    <s v="Barnhart"/>
    <n v="63012"/>
    <n v="700"/>
    <n v="500"/>
    <n v="1000"/>
    <n v="1"/>
    <x v="1"/>
    <n v="0"/>
    <s v="S"/>
    <x v="1"/>
  </r>
  <r>
    <s v="JAG"/>
    <x v="0"/>
    <x v="6"/>
    <n v="0"/>
    <s v="Money Key Web"/>
    <x v="0"/>
    <m/>
    <n v="1"/>
    <n v="0"/>
    <n v="2316741312"/>
    <x v="0"/>
    <n v="1096367"/>
    <n v="1472354"/>
    <n v="1472354"/>
    <n v="1189784"/>
    <x v="1"/>
    <n v="1189784"/>
    <x v="4"/>
    <x v="2"/>
    <x v="4"/>
    <n v="16"/>
    <x v="4"/>
    <s v="2019 December"/>
    <x v="4"/>
    <n v="0"/>
    <s v="Originated"/>
    <s v="Paid Off"/>
    <s v="mercurial0531@icloud.com"/>
    <s v="Olivette"/>
    <n v="63132"/>
    <n v="650"/>
    <n v="700"/>
    <n v="1000"/>
    <n v="1"/>
    <x v="1"/>
    <n v="0"/>
    <s v="B"/>
    <x v="0"/>
  </r>
  <r>
    <s v="JAG"/>
    <x v="0"/>
    <x v="6"/>
    <n v="0"/>
    <s v="Money Key Web"/>
    <x v="0"/>
    <m/>
    <n v="1"/>
    <n v="0"/>
    <n v="2316760103"/>
    <x v="0"/>
    <n v="1046194"/>
    <n v="1472462"/>
    <n v="1472462"/>
    <n v="1189892"/>
    <x v="0"/>
    <m/>
    <x v="4"/>
    <x v="2"/>
    <x v="4"/>
    <n v="17"/>
    <x v="4"/>
    <s v="2019 December"/>
    <x v="4"/>
    <n v="0"/>
    <s v="Withdrawn"/>
    <m/>
    <s v="bbryant1216@yahoo.com"/>
    <s v="Springfield"/>
    <n v="65806"/>
    <m/>
    <n v="700"/>
    <n v="1000"/>
    <n v="1"/>
    <x v="1"/>
    <n v="0"/>
    <s v="M"/>
    <x v="0"/>
  </r>
  <r>
    <s v="JAG"/>
    <x v="0"/>
    <x v="6"/>
    <n v="0"/>
    <s v="Money Key Web"/>
    <x v="0"/>
    <m/>
    <n v="1"/>
    <n v="0"/>
    <n v="2317727385"/>
    <x v="0"/>
    <n v="1073723"/>
    <n v="1478601"/>
    <n v="1478601"/>
    <n v="1196030"/>
    <x v="1"/>
    <n v="1196030"/>
    <x v="34"/>
    <x v="2"/>
    <x v="23"/>
    <n v="16"/>
    <x v="34"/>
    <s v="2019 December"/>
    <x v="23"/>
    <n v="0"/>
    <s v="Originated"/>
    <s v="Originated"/>
    <s v="dossd556@gmail.com"/>
    <s v="Columbia"/>
    <n v="65203"/>
    <n v="500"/>
    <n v="525"/>
    <n v="1000"/>
    <n v="1"/>
    <x v="1"/>
    <n v="0"/>
    <s v="B"/>
    <x v="0"/>
  </r>
  <r>
    <s v="JAG"/>
    <x v="0"/>
    <x v="6"/>
    <n v="0"/>
    <s v="Money Key Web"/>
    <x v="0"/>
    <m/>
    <n v="1"/>
    <n v="0"/>
    <n v="2318243890"/>
    <x v="0"/>
    <n v="1017751"/>
    <n v="1482174"/>
    <n v="1482174"/>
    <n v="1199603"/>
    <x v="0"/>
    <m/>
    <x v="16"/>
    <x v="2"/>
    <x v="13"/>
    <n v="12"/>
    <x v="16"/>
    <s v="2019 December"/>
    <x v="13"/>
    <n v="0"/>
    <s v="Withdrawn"/>
    <m/>
    <s v="donnamspeechezz@aol.com"/>
    <s v="Raymore"/>
    <n v="64083"/>
    <m/>
    <n v="300"/>
    <n v="1000"/>
    <n v="1"/>
    <x v="1"/>
    <n v="0"/>
    <s v="B"/>
    <x v="0"/>
  </r>
  <r>
    <s v="JAG"/>
    <x v="0"/>
    <x v="6"/>
    <n v="0"/>
    <s v="Money Key Web"/>
    <x v="0"/>
    <m/>
    <n v="1"/>
    <n v="0"/>
    <n v="2318676610"/>
    <x v="0"/>
    <n v="814747"/>
    <n v="1485077"/>
    <n v="1485077"/>
    <n v="1202506"/>
    <x v="1"/>
    <n v="1202506"/>
    <x v="35"/>
    <x v="2"/>
    <x v="25"/>
    <n v="15"/>
    <x v="35"/>
    <s v="2019 December"/>
    <x v="25"/>
    <n v="1"/>
    <s v="Originated"/>
    <s v="Delinquent"/>
    <s v="jaetynsmomma@icloud.com"/>
    <s v="Saint Joseph"/>
    <n v="64507"/>
    <n v="350"/>
    <n v="300"/>
    <n v="1000"/>
    <n v="1"/>
    <x v="1"/>
    <n v="0"/>
    <s v="B"/>
    <x v="1"/>
  </r>
  <r>
    <s v="JAG"/>
    <x v="0"/>
    <x v="6"/>
    <n v="0"/>
    <s v="Money Key Web"/>
    <x v="0"/>
    <m/>
    <n v="1"/>
    <n v="0"/>
    <n v="2318878517"/>
    <x v="0"/>
    <n v="1140655"/>
    <n v="1486428"/>
    <n v="1486428"/>
    <n v="1203857"/>
    <x v="0"/>
    <m/>
    <x v="5"/>
    <x v="2"/>
    <x v="5"/>
    <n v="10"/>
    <x v="5"/>
    <s v="2019 December"/>
    <x v="5"/>
    <n v="0"/>
    <s v="Withdrawn"/>
    <m/>
    <s v="rogersranch0119@icloud.com"/>
    <s v="Faucett"/>
    <n v="64448"/>
    <m/>
    <n v="675"/>
    <n v="1000"/>
    <n v="1"/>
    <x v="1"/>
    <n v="0"/>
    <s v="B"/>
    <x v="0"/>
  </r>
  <r>
    <s v="JAG"/>
    <x v="0"/>
    <x v="6"/>
    <n v="0"/>
    <s v="Money Key Web"/>
    <x v="0"/>
    <m/>
    <n v="1"/>
    <n v="0"/>
    <n v="2319128514"/>
    <x v="0"/>
    <n v="1042540"/>
    <n v="1488020"/>
    <n v="1488020"/>
    <n v="1205447"/>
    <x v="0"/>
    <m/>
    <x v="5"/>
    <x v="2"/>
    <x v="5"/>
    <n v="20"/>
    <x v="5"/>
    <s v="2019 December"/>
    <x v="5"/>
    <n v="0"/>
    <s v="Withdrawn"/>
    <m/>
    <s v="bookwrm2@sbcglobal.net"/>
    <s v="Hazelwood"/>
    <n v="63042"/>
    <m/>
    <n v="600"/>
    <n v="1000"/>
    <n v="1"/>
    <x v="1"/>
    <n v="0"/>
    <s v="B"/>
    <x v="0"/>
  </r>
  <r>
    <s v="JAG"/>
    <x v="0"/>
    <x v="6"/>
    <n v="0"/>
    <s v="Money Key Web"/>
    <x v="0"/>
    <m/>
    <n v="1"/>
    <n v="0"/>
    <n v="2319465472"/>
    <x v="0"/>
    <n v="1182003"/>
    <n v="1490226"/>
    <n v="1490226"/>
    <n v="1207653"/>
    <x v="1"/>
    <n v="1207653"/>
    <x v="9"/>
    <x v="2"/>
    <x v="8"/>
    <n v="20"/>
    <x v="9"/>
    <s v="2019 December"/>
    <x v="8"/>
    <n v="0"/>
    <s v="Originated"/>
    <s v="Originated"/>
    <s v="kristal.richmond@yahoo.com"/>
    <s v="Frankford"/>
    <n v="63441"/>
    <n v="300"/>
    <n v="1000"/>
    <n v="1000"/>
    <n v="1"/>
    <x v="1"/>
    <n v="0"/>
    <s v="W"/>
    <x v="0"/>
  </r>
  <r>
    <s v="JAG"/>
    <x v="0"/>
    <x v="6"/>
    <n v="0"/>
    <s v="Money Key Web"/>
    <x v="0"/>
    <m/>
    <n v="1"/>
    <n v="0"/>
    <n v="2321054343"/>
    <x v="0"/>
    <n v="930174"/>
    <n v="1499864"/>
    <n v="1499864"/>
    <n v="1217241"/>
    <x v="0"/>
    <m/>
    <x v="17"/>
    <x v="2"/>
    <x v="14"/>
    <n v="18"/>
    <x v="17"/>
    <s v="2019 December"/>
    <x v="14"/>
    <n v="0"/>
    <s v="Withdrawn"/>
    <m/>
    <s v="barbwarzycki325@gmail.com"/>
    <s v="Jennings"/>
    <n v="63136"/>
    <m/>
    <n v="475"/>
    <n v="1000"/>
    <n v="1"/>
    <x v="1"/>
    <n v="0"/>
    <s v="M"/>
    <x v="0"/>
  </r>
  <r>
    <s v="JAG"/>
    <x v="0"/>
    <x v="6"/>
    <n v="0"/>
    <s v="Money Key Web"/>
    <x v="0"/>
    <m/>
    <n v="1"/>
    <n v="0"/>
    <n v="2321934140"/>
    <x v="0"/>
    <n v="969279"/>
    <n v="1504831"/>
    <n v="1504831"/>
    <n v="1222207"/>
    <x v="0"/>
    <m/>
    <x v="36"/>
    <x v="2"/>
    <x v="15"/>
    <n v="17"/>
    <x v="36"/>
    <s v="2019 December"/>
    <x v="15"/>
    <n v="0"/>
    <s v="Withdrawn"/>
    <m/>
    <s v="jazmyne.broadway@yahoo.com"/>
    <s v="Florissant"/>
    <n v="63031"/>
    <m/>
    <n v="200"/>
    <n v="1000"/>
    <n v="1"/>
    <x v="1"/>
    <n v="0"/>
    <s v="B"/>
    <x v="0"/>
  </r>
  <r>
    <s v="JAG"/>
    <x v="0"/>
    <x v="6"/>
    <n v="0"/>
    <s v="Money Key Web"/>
    <x v="0"/>
    <m/>
    <n v="1"/>
    <n v="0"/>
    <n v="2323138368"/>
    <x v="0"/>
    <n v="922090"/>
    <n v="1513020"/>
    <n v="1513020"/>
    <n v="1230394"/>
    <x v="0"/>
    <m/>
    <x v="37"/>
    <x v="0"/>
    <x v="1"/>
    <n v="12"/>
    <x v="37"/>
    <s v="2020 January"/>
    <x v="1"/>
    <n v="0"/>
    <s v="Withdrawn"/>
    <m/>
    <s v="lanemike92@yahoo.com"/>
    <s v="Ava"/>
    <n v="65608"/>
    <m/>
    <n v="825"/>
    <n v="1000"/>
    <n v="1"/>
    <x v="1"/>
    <n v="0"/>
    <s v="M"/>
    <x v="0"/>
  </r>
  <r>
    <s v="JAG"/>
    <x v="0"/>
    <x v="6"/>
    <n v="0"/>
    <s v="Money Key Web"/>
    <x v="0"/>
    <m/>
    <n v="1"/>
    <n v="0"/>
    <n v="2323364115"/>
    <x v="0"/>
    <n v="1005849"/>
    <n v="1514556"/>
    <n v="1514556"/>
    <n v="1231930"/>
    <x v="1"/>
    <n v="1231930"/>
    <x v="38"/>
    <x v="0"/>
    <x v="17"/>
    <n v="11"/>
    <x v="38"/>
    <s v="2020 January"/>
    <x v="17"/>
    <n v="0"/>
    <s v="Originated"/>
    <s v="Originated"/>
    <s v="rudownwithjc@msn.com"/>
    <s v="Linn"/>
    <n v="65051"/>
    <n v="550"/>
    <n v="1000"/>
    <n v="1000"/>
    <n v="1"/>
    <x v="1"/>
    <n v="0"/>
    <s v="B"/>
    <x v="0"/>
  </r>
  <r>
    <s v="JAG"/>
    <x v="0"/>
    <x v="6"/>
    <n v="0"/>
    <s v="Money Key Web"/>
    <x v="0"/>
    <m/>
    <n v="1"/>
    <n v="0"/>
    <n v="2326325086"/>
    <x v="0"/>
    <n v="1214980"/>
    <n v="1534782"/>
    <n v="1534782"/>
    <n v="1252112"/>
    <x v="1"/>
    <n v="1252112"/>
    <x v="39"/>
    <x v="0"/>
    <x v="18"/>
    <n v="20"/>
    <x v="39"/>
    <s v="2020 January"/>
    <x v="18"/>
    <n v="0"/>
    <s v="Originated"/>
    <s v="Originated"/>
    <s v="Ahaberkampf@gmail.com"/>
    <s v="High Ridge"/>
    <n v="63049"/>
    <n v="575"/>
    <n v="1000"/>
    <n v="1000"/>
    <n v="1"/>
    <x v="1"/>
    <n v="0"/>
    <s v="B"/>
    <x v="0"/>
  </r>
  <r>
    <s v="JAG"/>
    <x v="0"/>
    <x v="6"/>
    <n v="0"/>
    <s v="Money Key Web"/>
    <x v="0"/>
    <m/>
    <n v="1"/>
    <n v="0"/>
    <n v="2326493205"/>
    <x v="2"/>
    <n v="1215790"/>
    <n v="1535871"/>
    <n v="1535871"/>
    <n v="1253201"/>
    <x v="0"/>
    <m/>
    <x v="22"/>
    <x v="0"/>
    <x v="16"/>
    <n v="15"/>
    <x v="22"/>
    <s v="2020 January"/>
    <x v="16"/>
    <n v="0"/>
    <s v="Withdrawn"/>
    <m/>
    <s v="murphturflawn2017@gmail.com"/>
    <s v="Columbia"/>
    <n v="65203"/>
    <m/>
    <n v="200"/>
    <n v="1000"/>
    <n v="1"/>
    <x v="1"/>
    <n v="0"/>
    <s v="B"/>
    <x v="0"/>
  </r>
  <r>
    <s v="JAG"/>
    <x v="0"/>
    <x v="7"/>
    <n v="0"/>
    <s v="Money Key Web"/>
    <x v="0"/>
    <m/>
    <n v="1"/>
    <n v="0"/>
    <n v="2306188597"/>
    <x v="0"/>
    <n v="1072581"/>
    <n v="1414616"/>
    <n v="1414616"/>
    <n v="1132117"/>
    <x v="0"/>
    <m/>
    <x v="6"/>
    <x v="3"/>
    <x v="6"/>
    <n v="16"/>
    <x v="6"/>
    <s v="2019 October"/>
    <x v="6"/>
    <n v="0"/>
    <s v="Withdrawn"/>
    <m/>
    <s v="danielleherrington@icloud.com"/>
    <s v="Pearl"/>
    <n v="39208"/>
    <m/>
    <n v="1050"/>
    <n v="1475"/>
    <n v="1"/>
    <x v="1"/>
    <n v="0"/>
    <s v="B"/>
    <x v="0"/>
  </r>
  <r>
    <s v="JAG"/>
    <x v="0"/>
    <x v="7"/>
    <n v="0"/>
    <s v="Money Key Web"/>
    <x v="0"/>
    <m/>
    <n v="1"/>
    <n v="0"/>
    <n v="2306228350"/>
    <x v="0"/>
    <n v="1012649"/>
    <n v="1414800"/>
    <n v="1414800"/>
    <n v="1132301"/>
    <x v="0"/>
    <m/>
    <x v="6"/>
    <x v="3"/>
    <x v="6"/>
    <n v="17"/>
    <x v="6"/>
    <s v="2019 October"/>
    <x v="6"/>
    <n v="0"/>
    <s v="Withdrawn"/>
    <m/>
    <s v="sweet.potato@mac.com"/>
    <s v="Gulfport"/>
    <n v="39501"/>
    <m/>
    <n v="1200"/>
    <n v="1475"/>
    <n v="1"/>
    <x v="1"/>
    <n v="0"/>
    <s v="M"/>
    <x v="0"/>
  </r>
  <r>
    <s v="JAG"/>
    <x v="0"/>
    <x v="7"/>
    <n v="0"/>
    <s v="Money Key Web"/>
    <x v="0"/>
    <m/>
    <n v="1"/>
    <n v="0"/>
    <n v="2306298600"/>
    <x v="0"/>
    <n v="848648"/>
    <n v="1415244"/>
    <n v="1415244"/>
    <n v="1132745"/>
    <x v="0"/>
    <m/>
    <x v="19"/>
    <x v="3"/>
    <x v="15"/>
    <n v="8"/>
    <x v="19"/>
    <s v="2019 October"/>
    <x v="15"/>
    <n v="0"/>
    <s v="Withdrawn"/>
    <m/>
    <s v="ccartersmith@hotmail.com"/>
    <s v="Jackson"/>
    <n v="39212"/>
    <m/>
    <n v="900"/>
    <n v="1475"/>
    <n v="1"/>
    <x v="1"/>
    <n v="0"/>
    <s v="S"/>
    <x v="0"/>
  </r>
  <r>
    <s v="JAG"/>
    <x v="0"/>
    <x v="7"/>
    <n v="0"/>
    <s v="Money Key Web"/>
    <x v="0"/>
    <m/>
    <n v="1"/>
    <n v="0"/>
    <n v="2306702212"/>
    <x v="0"/>
    <n v="1042446"/>
    <n v="1417154"/>
    <n v="1417154"/>
    <n v="1134650"/>
    <x v="0"/>
    <m/>
    <x v="29"/>
    <x v="3"/>
    <x v="22"/>
    <n v="14"/>
    <x v="29"/>
    <s v="2019 October"/>
    <x v="22"/>
    <n v="0"/>
    <s v="Withdrawn"/>
    <m/>
    <s v="ckcperry@gmail.com"/>
    <s v="Madison"/>
    <n v="39110"/>
    <m/>
    <n v="1375"/>
    <n v="1475"/>
    <n v="1"/>
    <x v="1"/>
    <n v="0"/>
    <s v="B"/>
    <x v="0"/>
  </r>
  <r>
    <s v="JAG"/>
    <x v="0"/>
    <x v="7"/>
    <n v="0"/>
    <s v="Money Key Web"/>
    <x v="0"/>
    <m/>
    <n v="1"/>
    <n v="0"/>
    <n v="2307058379"/>
    <x v="0"/>
    <n v="813496"/>
    <n v="1419079"/>
    <n v="1419079"/>
    <n v="1136575"/>
    <x v="0"/>
    <m/>
    <x v="40"/>
    <x v="1"/>
    <x v="26"/>
    <n v="23"/>
    <x v="40"/>
    <s v="2019 November"/>
    <x v="26"/>
    <n v="0"/>
    <s v="Withdrawn"/>
    <m/>
    <s v="sjh7gb@mail.missouri.edu"/>
    <s v="Gulfport"/>
    <n v="39503"/>
    <m/>
    <n v="550"/>
    <n v="1475"/>
    <n v="1"/>
    <x v="1"/>
    <n v="0"/>
    <s v="B"/>
    <x v="0"/>
  </r>
  <r>
    <s v="JAG"/>
    <x v="0"/>
    <x v="7"/>
    <n v="0"/>
    <s v="Money Key Web"/>
    <x v="0"/>
    <m/>
    <n v="1"/>
    <n v="0"/>
    <n v="2308212004"/>
    <x v="0"/>
    <n v="882361"/>
    <n v="1425521"/>
    <n v="1425521"/>
    <n v="1143013"/>
    <x v="0"/>
    <m/>
    <x v="1"/>
    <x v="1"/>
    <x v="1"/>
    <n v="18"/>
    <x v="1"/>
    <s v="2019 November"/>
    <x v="1"/>
    <n v="0"/>
    <s v="Withdrawn"/>
    <m/>
    <s v="amandasonny17@gmail.com"/>
    <s v="New Albany"/>
    <n v="38652"/>
    <m/>
    <n v="950"/>
    <n v="1475"/>
    <n v="1"/>
    <x v="1"/>
    <n v="0"/>
    <s v="M"/>
    <x v="0"/>
  </r>
  <r>
    <s v="JAG"/>
    <x v="0"/>
    <x v="7"/>
    <n v="0"/>
    <s v="Money Key Web"/>
    <x v="0"/>
    <m/>
    <n v="1"/>
    <n v="0"/>
    <n v="2308255500"/>
    <x v="0"/>
    <n v="808045"/>
    <n v="1425888"/>
    <n v="1425888"/>
    <n v="1143379"/>
    <x v="0"/>
    <m/>
    <x v="23"/>
    <x v="1"/>
    <x v="17"/>
    <n v="1"/>
    <x v="23"/>
    <s v="2019 November"/>
    <x v="17"/>
    <n v="0"/>
    <s v="Withdrawn"/>
    <m/>
    <s v="jones.cathy29@yahoo.com"/>
    <s v="Columbus"/>
    <n v="39702"/>
    <m/>
    <n v="650"/>
    <n v="1475"/>
    <n v="1"/>
    <x v="1"/>
    <n v="0"/>
    <s v="M"/>
    <x v="0"/>
  </r>
  <r>
    <s v="JAG"/>
    <x v="0"/>
    <x v="7"/>
    <n v="0"/>
    <s v="Money Key Web"/>
    <x v="0"/>
    <m/>
    <n v="1"/>
    <n v="0"/>
    <n v="2308264815"/>
    <x v="0"/>
    <n v="1083501"/>
    <n v="1425939"/>
    <n v="1425939"/>
    <n v="1143428"/>
    <x v="0"/>
    <m/>
    <x v="23"/>
    <x v="1"/>
    <x v="17"/>
    <n v="6"/>
    <x v="23"/>
    <s v="2019 November"/>
    <x v="17"/>
    <n v="0"/>
    <s v="Voided"/>
    <m/>
    <s v="tomeikabrown@gmail.com"/>
    <s v="Southaven"/>
    <n v="38672"/>
    <m/>
    <n v="1000"/>
    <n v="1475"/>
    <n v="1"/>
    <x v="1"/>
    <n v="0"/>
    <s v="B"/>
    <x v="0"/>
  </r>
  <r>
    <s v="JAG"/>
    <x v="0"/>
    <x v="7"/>
    <n v="0"/>
    <s v="Money Key Web"/>
    <x v="0"/>
    <m/>
    <n v="1"/>
    <n v="0"/>
    <n v="2310396809"/>
    <x v="0"/>
    <n v="1012328"/>
    <n v="1437210"/>
    <n v="1437210"/>
    <n v="1154698"/>
    <x v="0"/>
    <m/>
    <x v="41"/>
    <x v="1"/>
    <x v="12"/>
    <n v="19"/>
    <x v="41"/>
    <s v="2019 November"/>
    <x v="12"/>
    <n v="0"/>
    <s v="Withdrawn"/>
    <m/>
    <s v="ronnie7654@icloud.com"/>
    <s v="Cleveland"/>
    <n v="38732"/>
    <m/>
    <n v="675"/>
    <n v="1475"/>
    <n v="1"/>
    <x v="1"/>
    <n v="0"/>
    <s v="B"/>
    <x v="0"/>
  </r>
  <r>
    <s v="JAG"/>
    <x v="0"/>
    <x v="7"/>
    <n v="0"/>
    <s v="Money Key Web"/>
    <x v="0"/>
    <m/>
    <n v="1"/>
    <n v="0"/>
    <n v="2308264815"/>
    <x v="0"/>
    <n v="1083501"/>
    <n v="1438853"/>
    <n v="1438853"/>
    <n v="1156341"/>
    <x v="1"/>
    <n v="1156341"/>
    <x v="42"/>
    <x v="1"/>
    <x v="5"/>
    <n v="9"/>
    <x v="42"/>
    <s v="2019 November"/>
    <x v="5"/>
    <n v="0"/>
    <s v="Originated"/>
    <s v="Delinquent"/>
    <s v="tomeikabrown@gmail.com"/>
    <s v="Southaven"/>
    <n v="38672"/>
    <n v="575"/>
    <n v="1000"/>
    <n v="1475"/>
    <n v="1"/>
    <x v="1"/>
    <n v="0"/>
    <s v="B"/>
    <x v="0"/>
  </r>
  <r>
    <s v="JAG"/>
    <x v="0"/>
    <x v="7"/>
    <n v="0"/>
    <s v="Money Key Web"/>
    <x v="0"/>
    <m/>
    <n v="1"/>
    <n v="0"/>
    <n v="2311451807"/>
    <x v="0"/>
    <n v="1012328"/>
    <n v="1442645"/>
    <n v="1442645"/>
    <n v="1160129"/>
    <x v="0"/>
    <m/>
    <x v="43"/>
    <x v="1"/>
    <x v="27"/>
    <n v="13"/>
    <x v="43"/>
    <s v="2019 November"/>
    <x v="27"/>
    <n v="0"/>
    <s v="Withdrawn"/>
    <m/>
    <s v="ronnie7654@icloud.com"/>
    <s v="Cleveland"/>
    <n v="38732"/>
    <m/>
    <n v="675"/>
    <n v="1475"/>
    <n v="1"/>
    <x v="1"/>
    <n v="0"/>
    <s v="W"/>
    <x v="0"/>
  </r>
  <r>
    <s v="JAG"/>
    <x v="0"/>
    <x v="7"/>
    <n v="0"/>
    <s v="Money Key Web"/>
    <x v="0"/>
    <m/>
    <n v="1"/>
    <n v="0"/>
    <n v="2311457094"/>
    <x v="0"/>
    <n v="882361"/>
    <n v="1442667"/>
    <n v="1442667"/>
    <n v="1160151"/>
    <x v="0"/>
    <m/>
    <x v="43"/>
    <x v="1"/>
    <x v="27"/>
    <n v="13"/>
    <x v="43"/>
    <s v="2019 November"/>
    <x v="27"/>
    <n v="0"/>
    <s v="Withdrawn"/>
    <m/>
    <s v="amandasonny17@gmail.com"/>
    <s v="New Albany"/>
    <n v="38652"/>
    <m/>
    <n v="950"/>
    <n v="1475"/>
    <n v="1"/>
    <x v="1"/>
    <n v="0"/>
    <s v="M"/>
    <x v="0"/>
  </r>
  <r>
    <s v="JAG"/>
    <x v="0"/>
    <x v="7"/>
    <n v="0"/>
    <s v="Money Key Web"/>
    <x v="0"/>
    <m/>
    <n v="1"/>
    <n v="0"/>
    <n v="2312077351"/>
    <x v="0"/>
    <n v="1012328"/>
    <n v="1445918"/>
    <n v="1445918"/>
    <n v="1163374"/>
    <x v="1"/>
    <n v="1163374"/>
    <x v="44"/>
    <x v="1"/>
    <x v="16"/>
    <n v="14"/>
    <x v="44"/>
    <s v="2019 November"/>
    <x v="16"/>
    <n v="1"/>
    <s v="Originated"/>
    <s v="DEFAULT"/>
    <s v="ronnie7654@icloud.com"/>
    <s v="Cleveland"/>
    <n v="38732"/>
    <n v="675"/>
    <n v="675"/>
    <n v="1475"/>
    <n v="1"/>
    <x v="1"/>
    <n v="0"/>
    <s v="B"/>
    <x v="1"/>
  </r>
  <r>
    <s v="JAG"/>
    <x v="0"/>
    <x v="7"/>
    <n v="0"/>
    <s v="Money Key Web"/>
    <x v="0"/>
    <m/>
    <n v="1"/>
    <n v="0"/>
    <n v="2313131274"/>
    <x v="0"/>
    <n v="1063978"/>
    <n v="1451228"/>
    <n v="1451228"/>
    <n v="1168674"/>
    <x v="1"/>
    <n v="1168674"/>
    <x v="45"/>
    <x v="1"/>
    <x v="14"/>
    <n v="18"/>
    <x v="45"/>
    <s v="2019 November"/>
    <x v="14"/>
    <n v="0"/>
    <s v="Originated"/>
    <s v="Originated"/>
    <s v="acifire1@yahoo.com"/>
    <s v="Coldwater"/>
    <n v="38961"/>
    <n v="1125"/>
    <n v="1350"/>
    <n v="1475"/>
    <n v="1"/>
    <x v="1"/>
    <n v="0"/>
    <s v="B"/>
    <x v="0"/>
  </r>
  <r>
    <s v="JAG"/>
    <x v="0"/>
    <x v="7"/>
    <n v="0"/>
    <s v="Money Key Web"/>
    <x v="0"/>
    <m/>
    <n v="1"/>
    <n v="0"/>
    <n v="2313301668"/>
    <x v="0"/>
    <n v="1029459"/>
    <n v="1452058"/>
    <n v="1452058"/>
    <n v="1169496"/>
    <x v="0"/>
    <m/>
    <x v="46"/>
    <x v="1"/>
    <x v="28"/>
    <n v="12"/>
    <x v="46"/>
    <s v="2019 November"/>
    <x v="28"/>
    <n v="0"/>
    <s v="Withdrawn"/>
    <m/>
    <s v="hitidein14@icloud.com"/>
    <s v="Gulfport"/>
    <n v="39503"/>
    <m/>
    <n v="700"/>
    <n v="1475"/>
    <n v="1"/>
    <x v="1"/>
    <n v="0"/>
    <s v="B"/>
    <x v="0"/>
  </r>
  <r>
    <s v="JAG"/>
    <x v="0"/>
    <x v="7"/>
    <n v="0"/>
    <s v="Money Key Web"/>
    <x v="0"/>
    <m/>
    <n v="1"/>
    <n v="0"/>
    <n v="2313304946"/>
    <x v="0"/>
    <n v="575060"/>
    <n v="1452071"/>
    <n v="1452071"/>
    <n v="1169509"/>
    <x v="0"/>
    <m/>
    <x v="46"/>
    <x v="1"/>
    <x v="28"/>
    <n v="12"/>
    <x v="46"/>
    <s v="2019 November"/>
    <x v="28"/>
    <n v="0"/>
    <s v="Withdrawn"/>
    <m/>
    <s v="arereatherspight@gmail.com"/>
    <s v="Holly springs"/>
    <n v="38635"/>
    <m/>
    <n v="550"/>
    <n v="1475"/>
    <n v="1"/>
    <x v="1"/>
    <n v="0"/>
    <s v="B"/>
    <x v="0"/>
  </r>
  <r>
    <s v="JAG"/>
    <x v="0"/>
    <x v="7"/>
    <n v="0"/>
    <s v="Money Key Web"/>
    <x v="0"/>
    <m/>
    <n v="1"/>
    <n v="0"/>
    <n v="2314244464"/>
    <x v="0"/>
    <n v="730859"/>
    <n v="1457592"/>
    <n v="1457592"/>
    <n v="1175026"/>
    <x v="1"/>
    <n v="1175026"/>
    <x v="32"/>
    <x v="2"/>
    <x v="24"/>
    <n v="13"/>
    <x v="32"/>
    <s v="2019 December"/>
    <x v="24"/>
    <n v="0"/>
    <s v="Originated"/>
    <s v="Originated"/>
    <s v="atoole41@gmail.com"/>
    <s v="Meridian"/>
    <n v="39305"/>
    <n v="775"/>
    <n v="1400"/>
    <n v="1475"/>
    <n v="1"/>
    <x v="1"/>
    <n v="0"/>
    <s v="B"/>
    <x v="0"/>
  </r>
  <r>
    <s v="JAG"/>
    <x v="0"/>
    <x v="7"/>
    <n v="0"/>
    <s v="Money Key Web"/>
    <x v="0"/>
    <m/>
    <n v="1"/>
    <n v="0"/>
    <n v="2314931784"/>
    <x v="0"/>
    <n v="1032018"/>
    <n v="1461624"/>
    <n v="1461624"/>
    <n v="1179058"/>
    <x v="1"/>
    <n v="1179058"/>
    <x v="3"/>
    <x v="2"/>
    <x v="3"/>
    <n v="12"/>
    <x v="3"/>
    <s v="2019 December"/>
    <x v="3"/>
    <n v="0"/>
    <s v="Originated"/>
    <s v="Originated"/>
    <s v="nikkiwhite2@yahoo.com"/>
    <s v="McCall creek"/>
    <n v="39647"/>
    <n v="925"/>
    <n v="1000"/>
    <n v="1475"/>
    <n v="1"/>
    <x v="1"/>
    <n v="0"/>
    <s v="B"/>
    <x v="0"/>
  </r>
  <r>
    <s v="JAG"/>
    <x v="0"/>
    <x v="7"/>
    <n v="0"/>
    <s v="Money Key Web"/>
    <x v="0"/>
    <m/>
    <n v="1"/>
    <n v="0"/>
    <n v="2315117497"/>
    <x v="0"/>
    <n v="1072581"/>
    <n v="1462688"/>
    <n v="1462688"/>
    <n v="1180122"/>
    <x v="1"/>
    <n v="1180122"/>
    <x v="3"/>
    <x v="2"/>
    <x v="3"/>
    <n v="22"/>
    <x v="3"/>
    <s v="2019 December"/>
    <x v="3"/>
    <n v="0"/>
    <s v="Originated"/>
    <s v="Delinquent"/>
    <s v="danielleherrington@icloud.com"/>
    <s v="Pearl"/>
    <n v="39208"/>
    <n v="975"/>
    <n v="1050"/>
    <n v="1475"/>
    <n v="1"/>
    <x v="1"/>
    <n v="0"/>
    <s v="B"/>
    <x v="0"/>
  </r>
  <r>
    <s v="JAG"/>
    <x v="0"/>
    <x v="7"/>
    <n v="0"/>
    <s v="Money Key Web"/>
    <x v="0"/>
    <m/>
    <n v="1"/>
    <n v="0"/>
    <n v="2317119395"/>
    <x v="0"/>
    <n v="1081723"/>
    <n v="1474724"/>
    <n v="1474724"/>
    <n v="1192154"/>
    <x v="1"/>
    <n v="1192154"/>
    <x v="27"/>
    <x v="2"/>
    <x v="20"/>
    <n v="18"/>
    <x v="27"/>
    <s v="2019 December"/>
    <x v="20"/>
    <n v="0"/>
    <s v="Originated"/>
    <s v="Originated"/>
    <s v="drcandacemcclendon@gmail.com"/>
    <s v="Flowood"/>
    <n v="39232"/>
    <n v="1475"/>
    <n v="550"/>
    <n v="1475"/>
    <n v="1"/>
    <x v="1"/>
    <n v="0"/>
    <s v="M"/>
    <x v="1"/>
  </r>
  <r>
    <s v="JAG"/>
    <x v="0"/>
    <x v="7"/>
    <n v="0"/>
    <s v="Money Key Web"/>
    <x v="0"/>
    <m/>
    <n v="1"/>
    <n v="0"/>
    <n v="2317163061"/>
    <x v="0"/>
    <n v="862928"/>
    <n v="1475029"/>
    <n v="1475029"/>
    <n v="1192459"/>
    <x v="0"/>
    <m/>
    <x v="27"/>
    <x v="2"/>
    <x v="20"/>
    <n v="22"/>
    <x v="27"/>
    <s v="2019 December"/>
    <x v="20"/>
    <n v="0"/>
    <s v="Withdrawn"/>
    <m/>
    <s v="menashachandler@gmail.com"/>
    <s v="Greenwood"/>
    <n v="38930"/>
    <m/>
    <n v="1475"/>
    <n v="1475"/>
    <n v="1"/>
    <x v="1"/>
    <n v="0"/>
    <s v="M"/>
    <x v="0"/>
  </r>
  <r>
    <s v="JAG"/>
    <x v="0"/>
    <x v="7"/>
    <n v="0"/>
    <s v="Money Key Web"/>
    <x v="0"/>
    <m/>
    <n v="1"/>
    <n v="0"/>
    <n v="2318240092"/>
    <x v="0"/>
    <n v="674975"/>
    <n v="1482142"/>
    <n v="1482142"/>
    <n v="1199571"/>
    <x v="0"/>
    <m/>
    <x v="16"/>
    <x v="2"/>
    <x v="13"/>
    <n v="12"/>
    <x v="16"/>
    <s v="2019 December"/>
    <x v="13"/>
    <n v="0"/>
    <s v="Withdrawn"/>
    <m/>
    <s v="machell.powe1976@gmail.com"/>
    <s v="Waynesboro"/>
    <n v="39367"/>
    <m/>
    <n v="800"/>
    <n v="1475"/>
    <n v="1"/>
    <x v="1"/>
    <n v="0"/>
    <s v="B"/>
    <x v="0"/>
  </r>
  <r>
    <s v="JAG"/>
    <x v="0"/>
    <x v="7"/>
    <n v="0"/>
    <s v="Money Key Web"/>
    <x v="0"/>
    <m/>
    <n v="1"/>
    <n v="0"/>
    <n v="2318945582"/>
    <x v="0"/>
    <n v="1083293"/>
    <n v="1486818"/>
    <n v="1486818"/>
    <n v="1204247"/>
    <x v="0"/>
    <m/>
    <x v="5"/>
    <x v="2"/>
    <x v="5"/>
    <n v="12"/>
    <x v="5"/>
    <s v="2019 December"/>
    <x v="5"/>
    <n v="0"/>
    <s v="Withdrawn"/>
    <m/>
    <s v="miss_pooh_901@yahoo.com"/>
    <s v="Nesbit"/>
    <n v="38651"/>
    <m/>
    <n v="1125"/>
    <n v="1475"/>
    <n v="1"/>
    <x v="1"/>
    <n v="0"/>
    <s v="W"/>
    <x v="0"/>
  </r>
  <r>
    <s v="JAG"/>
    <x v="0"/>
    <x v="7"/>
    <n v="0"/>
    <s v="Money Key Web"/>
    <x v="0"/>
    <m/>
    <n v="1"/>
    <n v="0"/>
    <n v="2319203761"/>
    <x v="0"/>
    <n v="970772"/>
    <n v="1488534"/>
    <n v="1488534"/>
    <n v="1205961"/>
    <x v="1"/>
    <n v="1205961"/>
    <x v="9"/>
    <x v="2"/>
    <x v="8"/>
    <n v="9"/>
    <x v="9"/>
    <s v="2019 December"/>
    <x v="8"/>
    <n v="1"/>
    <s v="Originated"/>
    <s v="Delinquent"/>
    <s v="dugger98@gmail.com"/>
    <s v="Carrollton"/>
    <n v="38917"/>
    <n v="1475"/>
    <n v="550"/>
    <n v="1475"/>
    <n v="1"/>
    <x v="1"/>
    <n v="0"/>
    <s v="W"/>
    <x v="1"/>
  </r>
  <r>
    <s v="JAG"/>
    <x v="0"/>
    <x v="7"/>
    <n v="0"/>
    <s v="Money Key Web"/>
    <x v="0"/>
    <m/>
    <n v="1"/>
    <n v="0"/>
    <n v="2322828926"/>
    <x v="0"/>
    <n v="577075"/>
    <n v="1510966"/>
    <n v="1510966"/>
    <n v="1228340"/>
    <x v="1"/>
    <n v="1228340"/>
    <x v="47"/>
    <x v="0"/>
    <x v="3"/>
    <n v="13"/>
    <x v="47"/>
    <s v="2020 January"/>
    <x v="3"/>
    <n v="0"/>
    <s v="Originated"/>
    <s v="Originated"/>
    <s v="randybell3@ccbcu.com"/>
    <s v="Ellisville"/>
    <n v="39437"/>
    <n v="1450"/>
    <n v="1475"/>
    <n v="1475"/>
    <n v="1"/>
    <x v="1"/>
    <n v="0"/>
    <s v="M"/>
    <x v="0"/>
  </r>
  <r>
    <s v="JAG"/>
    <x v="0"/>
    <x v="7"/>
    <n v="0"/>
    <s v="Money Key Web"/>
    <x v="0"/>
    <m/>
    <n v="1"/>
    <n v="0"/>
    <n v="2323784274"/>
    <x v="0"/>
    <n v="969648"/>
    <n v="1517399"/>
    <n v="1517399"/>
    <n v="1234761"/>
    <x v="1"/>
    <n v="1234761"/>
    <x v="48"/>
    <x v="0"/>
    <x v="2"/>
    <n v="22"/>
    <x v="48"/>
    <s v="2020 January"/>
    <x v="2"/>
    <n v="0"/>
    <s v="Originated"/>
    <s v="Originated"/>
    <s v="jlperry@live.com"/>
    <s v="Bentonia"/>
    <n v="39040"/>
    <n v="650"/>
    <n v="550"/>
    <n v="1475"/>
    <n v="1"/>
    <x v="1"/>
    <n v="0"/>
    <s v="M"/>
    <x v="1"/>
  </r>
  <r>
    <s v="JAG"/>
    <x v="0"/>
    <x v="7"/>
    <n v="0"/>
    <s v="Money Key Web"/>
    <x v="0"/>
    <m/>
    <n v="1"/>
    <n v="0"/>
    <n v="2324286157"/>
    <x v="0"/>
    <n v="882361"/>
    <n v="1521029"/>
    <n v="1521029"/>
    <n v="1238385"/>
    <x v="0"/>
    <m/>
    <x v="49"/>
    <x v="0"/>
    <x v="4"/>
    <n v="22"/>
    <x v="49"/>
    <s v="2020 January"/>
    <x v="4"/>
    <n v="0"/>
    <s v="Withdrawn"/>
    <m/>
    <s v="amandasonny17@gmail.com"/>
    <s v="New Albany"/>
    <n v="38652"/>
    <m/>
    <n v="950"/>
    <n v="1475"/>
    <n v="1"/>
    <x v="1"/>
    <n v="0"/>
    <s v="M"/>
    <x v="0"/>
  </r>
  <r>
    <s v="JAG"/>
    <x v="0"/>
    <x v="7"/>
    <n v="0"/>
    <s v="Money Key Web"/>
    <x v="0"/>
    <m/>
    <n v="1"/>
    <n v="0"/>
    <n v="2325208149"/>
    <x v="0"/>
    <n v="1082914"/>
    <n v="1527535"/>
    <n v="1527535"/>
    <n v="1244879"/>
    <x v="0"/>
    <m/>
    <x v="21"/>
    <x v="0"/>
    <x v="12"/>
    <n v="19"/>
    <x v="21"/>
    <s v="2020 January"/>
    <x v="12"/>
    <n v="0"/>
    <s v="Withdrawn"/>
    <m/>
    <s v="montoyammagee@yahoo.com"/>
    <s v="Tylertown"/>
    <n v="39667"/>
    <m/>
    <n v="800"/>
    <n v="1475"/>
    <n v="1"/>
    <x v="1"/>
    <n v="0"/>
    <s v="B"/>
    <x v="0"/>
  </r>
  <r>
    <s v="JAG"/>
    <x v="0"/>
    <x v="7"/>
    <n v="0"/>
    <s v="Money Key Web"/>
    <x v="0"/>
    <m/>
    <n v="1"/>
    <n v="0"/>
    <n v="2325516674"/>
    <x v="0"/>
    <n v="995380"/>
    <n v="1529613"/>
    <n v="1529613"/>
    <n v="1246943"/>
    <x v="0"/>
    <m/>
    <x v="50"/>
    <x v="0"/>
    <x v="25"/>
    <n v="10"/>
    <x v="50"/>
    <s v="2020 January"/>
    <x v="25"/>
    <n v="0"/>
    <s v="Withdrawn"/>
    <m/>
    <s v="bayhannemmy3@yahoo.com"/>
    <s v="Nesbit"/>
    <n v="38651"/>
    <m/>
    <n v="1175"/>
    <n v="1475"/>
    <n v="1"/>
    <x v="1"/>
    <n v="0"/>
    <s v="B"/>
    <x v="0"/>
  </r>
  <r>
    <s v="JAG"/>
    <x v="0"/>
    <x v="8"/>
    <n v="0"/>
    <s v="Money Key Web"/>
    <x v="0"/>
    <m/>
    <n v="1"/>
    <n v="0"/>
    <n v="2306523501"/>
    <x v="0"/>
    <n v="841196"/>
    <n v="1416218"/>
    <n v="1416218"/>
    <n v="1133719"/>
    <x v="1"/>
    <n v="1133719"/>
    <x v="19"/>
    <x v="3"/>
    <x v="15"/>
    <n v="18"/>
    <x v="19"/>
    <s v="2019 October"/>
    <x v="15"/>
    <n v="0"/>
    <s v="Originated"/>
    <s v="Originated"/>
    <s v="niknmattsmama@yahoo.com"/>
    <s v="Albuquerque"/>
    <n v="87109"/>
    <n v="375"/>
    <n v="1000"/>
    <n v="925"/>
    <n v="1"/>
    <x v="0"/>
    <n v="1"/>
    <s v="M"/>
    <x v="0"/>
  </r>
  <r>
    <s v="JAG"/>
    <x v="0"/>
    <x v="8"/>
    <n v="0"/>
    <s v="Money Key Web"/>
    <x v="0"/>
    <m/>
    <n v="1"/>
    <n v="0"/>
    <n v="2308203060"/>
    <x v="0"/>
    <n v="405932"/>
    <n v="1425467"/>
    <n v="1425467"/>
    <n v="1142959"/>
    <x v="0"/>
    <m/>
    <x v="1"/>
    <x v="1"/>
    <x v="1"/>
    <n v="17"/>
    <x v="1"/>
    <s v="2019 November"/>
    <x v="1"/>
    <n v="0"/>
    <s v="Withdrawn"/>
    <m/>
    <s v="cindicheri89@gmail.com"/>
    <s v="Albuquerque"/>
    <n v="87111"/>
    <m/>
    <n v="925"/>
    <n v="925"/>
    <n v="1"/>
    <x v="1"/>
    <n v="0"/>
    <s v="B"/>
    <x v="0"/>
  </r>
  <r>
    <s v="JAG"/>
    <x v="0"/>
    <x v="8"/>
    <n v="0"/>
    <s v="Money Key Web"/>
    <x v="0"/>
    <m/>
    <n v="1"/>
    <n v="0"/>
    <n v="2308223168"/>
    <x v="0"/>
    <n v="495092"/>
    <n v="1425614"/>
    <n v="1425614"/>
    <n v="1143106"/>
    <x v="1"/>
    <n v="1143106"/>
    <x v="1"/>
    <x v="1"/>
    <x v="1"/>
    <n v="19"/>
    <x v="1"/>
    <s v="2019 November"/>
    <x v="1"/>
    <n v="0"/>
    <s v="Originated"/>
    <s v="Originated"/>
    <s v="lsanchez1952@yahoo.com"/>
    <s v="Bloomfield"/>
    <n v="87413"/>
    <n v="500"/>
    <n v="500"/>
    <n v="925"/>
    <n v="1"/>
    <x v="1"/>
    <n v="0"/>
    <s v="M"/>
    <x v="1"/>
  </r>
  <r>
    <s v="JAG"/>
    <x v="0"/>
    <x v="8"/>
    <n v="0"/>
    <s v="Money Key Web"/>
    <x v="0"/>
    <m/>
    <n v="1"/>
    <n v="0"/>
    <n v="2308237263"/>
    <x v="0"/>
    <n v="710473"/>
    <n v="1425724"/>
    <n v="1425724"/>
    <n v="1143216"/>
    <x v="0"/>
    <m/>
    <x v="1"/>
    <x v="1"/>
    <x v="1"/>
    <n v="21"/>
    <x v="1"/>
    <s v="2019 November"/>
    <x v="1"/>
    <n v="0"/>
    <s v="Withdrawn"/>
    <m/>
    <s v="Vernm79@yahoo.com"/>
    <s v="Jemez"/>
    <n v="87024"/>
    <m/>
    <n v="750"/>
    <n v="925"/>
    <n v="1"/>
    <x v="1"/>
    <n v="0"/>
    <s v="B"/>
    <x v="0"/>
  </r>
  <r>
    <s v="JAG"/>
    <x v="0"/>
    <x v="8"/>
    <n v="0"/>
    <s v="Money Key Web"/>
    <x v="0"/>
    <m/>
    <n v="1"/>
    <n v="0"/>
    <n v="2309705609"/>
    <x v="0"/>
    <n v="1109866"/>
    <n v="1433687"/>
    <n v="1433687"/>
    <n v="1151176"/>
    <x v="1"/>
    <n v="1151176"/>
    <x v="30"/>
    <x v="1"/>
    <x v="23"/>
    <n v="12"/>
    <x v="30"/>
    <s v="2019 November"/>
    <x v="23"/>
    <n v="0"/>
    <s v="Originated"/>
    <s v="Originated"/>
    <s v="urijha13@icloud.com"/>
    <s v="Churchrock"/>
    <n v="87311"/>
    <n v="925"/>
    <n v="800"/>
    <n v="925"/>
    <n v="1"/>
    <x v="1"/>
    <n v="0"/>
    <s v="B"/>
    <x v="1"/>
  </r>
  <r>
    <s v="JAG"/>
    <x v="0"/>
    <x v="8"/>
    <n v="0"/>
    <s v="Money Key Web"/>
    <x v="0"/>
    <m/>
    <n v="1"/>
    <n v="0"/>
    <n v="2311517838"/>
    <x v="0"/>
    <n v="1097765"/>
    <n v="1443005"/>
    <n v="1443005"/>
    <n v="1160489"/>
    <x v="1"/>
    <n v="1160489"/>
    <x v="43"/>
    <x v="1"/>
    <x v="27"/>
    <n v="15"/>
    <x v="43"/>
    <s v="2019 November"/>
    <x v="27"/>
    <n v="0"/>
    <s v="Originated"/>
    <s v="Originated"/>
    <s v="traci.garcia.marquez@gmail.com"/>
    <s v="Clovis"/>
    <n v="88101"/>
    <n v="625"/>
    <n v="925"/>
    <n v="925"/>
    <n v="1"/>
    <x v="1"/>
    <n v="0"/>
    <s v="B"/>
    <x v="0"/>
  </r>
  <r>
    <s v="JAG"/>
    <x v="0"/>
    <x v="8"/>
    <n v="0"/>
    <s v="Money Key Web"/>
    <x v="0"/>
    <m/>
    <n v="1"/>
    <n v="0"/>
    <n v="2311605988"/>
    <x v="0"/>
    <n v="411601"/>
    <n v="1443482"/>
    <n v="1443482"/>
    <n v="1160964"/>
    <x v="0"/>
    <m/>
    <x v="43"/>
    <x v="1"/>
    <x v="27"/>
    <n v="22"/>
    <x v="43"/>
    <s v="2019 November"/>
    <x v="27"/>
    <n v="0"/>
    <s v="Withdrawn"/>
    <m/>
    <s v="saavedra_family@msn.com"/>
    <s v="Los Lunas"/>
    <n v="87031"/>
    <m/>
    <n v="775"/>
    <n v="925"/>
    <n v="1"/>
    <x v="1"/>
    <n v="0"/>
    <s v="B"/>
    <x v="0"/>
  </r>
  <r>
    <s v="JAG"/>
    <x v="0"/>
    <x v="8"/>
    <n v="0"/>
    <s v="Money Key Web"/>
    <x v="0"/>
    <m/>
    <n v="1"/>
    <n v="0"/>
    <n v="2312970355"/>
    <x v="0"/>
    <n v="909844"/>
    <n v="1450479"/>
    <n v="1450479"/>
    <n v="1167930"/>
    <x v="0"/>
    <m/>
    <x v="45"/>
    <x v="1"/>
    <x v="14"/>
    <n v="12"/>
    <x v="45"/>
    <s v="2019 November"/>
    <x v="14"/>
    <n v="0"/>
    <s v="Withdrawn"/>
    <m/>
    <s v="nicey00@hotmail.com"/>
    <s v="Lordsburg"/>
    <n v="88045"/>
    <m/>
    <n v="925"/>
    <n v="925"/>
    <n v="1"/>
    <x v="1"/>
    <n v="0"/>
    <s v="B"/>
    <x v="0"/>
  </r>
  <r>
    <s v="JAG"/>
    <x v="0"/>
    <x v="8"/>
    <n v="0"/>
    <s v="Money Key Web"/>
    <x v="0"/>
    <m/>
    <n v="1"/>
    <n v="0"/>
    <n v="2312975981"/>
    <x v="0"/>
    <n v="774262"/>
    <n v="1450506"/>
    <n v="1450506"/>
    <n v="1167957"/>
    <x v="0"/>
    <m/>
    <x v="45"/>
    <x v="1"/>
    <x v="14"/>
    <n v="12"/>
    <x v="45"/>
    <s v="2019 November"/>
    <x v="14"/>
    <n v="0"/>
    <s v="Withdrawn"/>
    <m/>
    <s v="thenisharaedraper@gmail.com"/>
    <s v="Albuquerque"/>
    <n v="87105"/>
    <m/>
    <n v="700"/>
    <n v="925"/>
    <n v="1"/>
    <x v="1"/>
    <n v="0"/>
    <s v="M"/>
    <x v="0"/>
  </r>
  <r>
    <s v="JAG"/>
    <x v="0"/>
    <x v="8"/>
    <n v="0"/>
    <s v="Money Key Web"/>
    <x v="0"/>
    <m/>
    <n v="1"/>
    <n v="0"/>
    <n v="2314592389"/>
    <x v="0"/>
    <n v="572277"/>
    <n v="1459799"/>
    <n v="1459799"/>
    <n v="1177233"/>
    <x v="0"/>
    <m/>
    <x v="12"/>
    <x v="2"/>
    <x v="7"/>
    <n v="12"/>
    <x v="12"/>
    <s v="2019 December"/>
    <x v="7"/>
    <n v="0"/>
    <s v="Withdrawn"/>
    <m/>
    <s v="OKsooner01@ilovejesus.net"/>
    <s v="Albuquerque"/>
    <n v="87120"/>
    <m/>
    <n v="800"/>
    <n v="925"/>
    <n v="1"/>
    <x v="1"/>
    <n v="0"/>
    <s v="M"/>
    <x v="0"/>
  </r>
  <r>
    <s v="JAG"/>
    <x v="0"/>
    <x v="8"/>
    <n v="0"/>
    <s v="Money Key Web"/>
    <x v="0"/>
    <m/>
    <n v="1"/>
    <n v="0"/>
    <n v="2318663510"/>
    <x v="0"/>
    <n v="481823"/>
    <n v="1485011"/>
    <n v="1485011"/>
    <n v="1202440"/>
    <x v="0"/>
    <m/>
    <x v="35"/>
    <x v="2"/>
    <x v="25"/>
    <n v="14"/>
    <x v="35"/>
    <s v="2019 December"/>
    <x v="25"/>
    <n v="0"/>
    <s v="Withdrawn"/>
    <m/>
    <s v="buddhabeast89@gmail.com"/>
    <s v="Tularosa"/>
    <n v="88352"/>
    <m/>
    <n v="850"/>
    <n v="925"/>
    <n v="1"/>
    <x v="1"/>
    <n v="0"/>
    <s v="B"/>
    <x v="0"/>
  </r>
  <r>
    <s v="JAG"/>
    <x v="0"/>
    <x v="8"/>
    <n v="0"/>
    <s v="Money Key Web"/>
    <x v="0"/>
    <m/>
    <n v="1"/>
    <n v="0"/>
    <n v="2319455924"/>
    <x v="0"/>
    <n v="586949"/>
    <n v="1490150"/>
    <n v="1490150"/>
    <n v="1207577"/>
    <x v="0"/>
    <m/>
    <x v="9"/>
    <x v="2"/>
    <x v="8"/>
    <n v="20"/>
    <x v="9"/>
    <s v="2019 December"/>
    <x v="8"/>
    <n v="0"/>
    <s v="Withdrawn"/>
    <m/>
    <s v="willowolph@gmail.com"/>
    <s v="Santa Fe"/>
    <n v="87501"/>
    <m/>
    <n v="800"/>
    <n v="925"/>
    <n v="1"/>
    <x v="1"/>
    <n v="0"/>
    <s v="M"/>
    <x v="0"/>
  </r>
  <r>
    <s v="JAG"/>
    <x v="0"/>
    <x v="8"/>
    <n v="0"/>
    <s v="Money Key Web"/>
    <x v="0"/>
    <m/>
    <n v="1"/>
    <n v="0"/>
    <n v="2319996089"/>
    <x v="0"/>
    <n v="461910"/>
    <n v="1493660"/>
    <n v="1493660"/>
    <n v="1211078"/>
    <x v="1"/>
    <n v="1211078"/>
    <x v="51"/>
    <x v="2"/>
    <x v="18"/>
    <n v="18"/>
    <x v="51"/>
    <s v="2019 December"/>
    <x v="18"/>
    <n v="0"/>
    <s v="Originated"/>
    <s v="Originated"/>
    <s v="gbustos87533@me.com"/>
    <s v="Alcalde"/>
    <n v="87511"/>
    <n v="925"/>
    <n v="650"/>
    <n v="925"/>
    <n v="1"/>
    <x v="1"/>
    <n v="0"/>
    <s v="B"/>
    <x v="1"/>
  </r>
  <r>
    <s v="JAG"/>
    <x v="0"/>
    <x v="8"/>
    <n v="0"/>
    <s v="Money Key Web"/>
    <x v="0"/>
    <m/>
    <n v="1"/>
    <n v="0"/>
    <n v="2322626572"/>
    <x v="0"/>
    <n v="842155"/>
    <n v="1509412"/>
    <n v="1509412"/>
    <n v="1226786"/>
    <x v="0"/>
    <m/>
    <x v="52"/>
    <x v="0"/>
    <x v="7"/>
    <n v="13"/>
    <x v="52"/>
    <s v="2020 January"/>
    <x v="7"/>
    <n v="0"/>
    <s v="Withdrawn"/>
    <m/>
    <s v="kcasey7@cnm.edu"/>
    <s v="Albuquerque"/>
    <n v="87114"/>
    <m/>
    <n v="350"/>
    <n v="925"/>
    <n v="1"/>
    <x v="1"/>
    <n v="0"/>
    <s v="B"/>
    <x v="0"/>
  </r>
  <r>
    <s v="JAG"/>
    <x v="0"/>
    <x v="8"/>
    <n v="0"/>
    <s v="Money Key Web"/>
    <x v="0"/>
    <m/>
    <n v="1"/>
    <n v="0"/>
    <n v="2324461949"/>
    <x v="0"/>
    <n v="785550"/>
    <n v="1522472"/>
    <n v="1522472"/>
    <n v="1239827"/>
    <x v="0"/>
    <m/>
    <x v="53"/>
    <x v="0"/>
    <x v="11"/>
    <n v="14"/>
    <x v="53"/>
    <s v="2020 January"/>
    <x v="11"/>
    <n v="0"/>
    <s v="Withdrawn"/>
    <m/>
    <s v="nmttlong@yahoo.com"/>
    <s v="Albuquerque"/>
    <n v="87105"/>
    <m/>
    <n v="800"/>
    <n v="925"/>
    <n v="1"/>
    <x v="1"/>
    <n v="0"/>
    <s v="M"/>
    <x v="0"/>
  </r>
  <r>
    <s v="JAG"/>
    <x v="0"/>
    <x v="8"/>
    <n v="0"/>
    <s v="Money Key Web"/>
    <x v="0"/>
    <m/>
    <n v="1"/>
    <n v="0"/>
    <n v="2325005793"/>
    <x v="0"/>
    <n v="813588"/>
    <n v="1526156"/>
    <n v="1526156"/>
    <n v="1243500"/>
    <x v="0"/>
    <m/>
    <x v="21"/>
    <x v="0"/>
    <x v="12"/>
    <n v="5"/>
    <x v="21"/>
    <s v="2020 January"/>
    <x v="12"/>
    <n v="0"/>
    <s v="Withdrawn"/>
    <m/>
    <s v="mbelinte@yahoo.com"/>
    <s v="Yahtahey"/>
    <n v="87375"/>
    <m/>
    <n v="900"/>
    <n v="925"/>
    <n v="1"/>
    <x v="1"/>
    <n v="0"/>
    <s v="B"/>
    <x v="0"/>
  </r>
  <r>
    <s v="JAG"/>
    <x v="0"/>
    <x v="8"/>
    <n v="0"/>
    <s v="Money Key Web"/>
    <x v="0"/>
    <m/>
    <n v="1"/>
    <n v="0"/>
    <n v="2325226971"/>
    <x v="0"/>
    <n v="734487"/>
    <n v="1527701"/>
    <n v="1527701"/>
    <n v="1245037"/>
    <x v="1"/>
    <n v="1245037"/>
    <x v="21"/>
    <x v="0"/>
    <x v="12"/>
    <n v="22"/>
    <x v="21"/>
    <s v="2020 January"/>
    <x v="12"/>
    <n v="0"/>
    <s v="Originated"/>
    <s v="Originated"/>
    <s v="doradojose@hotmail.com"/>
    <s v="Lovington"/>
    <n v="88260"/>
    <n v="925"/>
    <n v="800"/>
    <n v="925"/>
    <n v="1"/>
    <x v="1"/>
    <n v="0"/>
    <s v="S"/>
    <x v="1"/>
  </r>
  <r>
    <s v="JAG"/>
    <x v="0"/>
    <x v="8"/>
    <n v="0"/>
    <s v="Money Key Web"/>
    <x v="0"/>
    <m/>
    <n v="1"/>
    <n v="0"/>
    <n v="2326316780"/>
    <x v="0"/>
    <n v="1079777"/>
    <n v="1534740"/>
    <n v="1534740"/>
    <n v="1252070"/>
    <x v="1"/>
    <n v="1252070"/>
    <x v="39"/>
    <x v="0"/>
    <x v="18"/>
    <n v="19"/>
    <x v="39"/>
    <s v="2020 January"/>
    <x v="18"/>
    <n v="0"/>
    <s v="Originated"/>
    <s v="Originated"/>
    <s v="mimililc@yahoo.com"/>
    <s v="Hobbs"/>
    <n v="88240"/>
    <n v="925"/>
    <n v="250"/>
    <n v="925"/>
    <n v="1"/>
    <x v="1"/>
    <n v="0"/>
    <s v="S"/>
    <x v="1"/>
  </r>
  <r>
    <s v="JAG"/>
    <x v="2"/>
    <x v="9"/>
    <n v="0"/>
    <s v="Money Key Web"/>
    <x v="0"/>
    <m/>
    <n v="1"/>
    <n v="0"/>
    <n v="2306198535"/>
    <x v="0"/>
    <n v="946668"/>
    <n v="1414664"/>
    <n v="1414664"/>
    <n v="1132165"/>
    <x v="0"/>
    <m/>
    <x v="6"/>
    <x v="3"/>
    <x v="6"/>
    <n v="16"/>
    <x v="6"/>
    <s v="2019 October"/>
    <x v="6"/>
    <n v="0"/>
    <s v="Withdrawn"/>
    <m/>
    <s v="alex_gambrell@aol.com"/>
    <s v="Anderson"/>
    <n v="29621"/>
    <m/>
    <n v="1000"/>
    <n v="1000"/>
    <n v="1"/>
    <x v="1"/>
    <n v="0"/>
    <s v="B"/>
    <x v="0"/>
  </r>
  <r>
    <s v="JAG"/>
    <x v="2"/>
    <x v="9"/>
    <n v="0"/>
    <s v="Money Key Web"/>
    <x v="0"/>
    <m/>
    <n v="1"/>
    <n v="0"/>
    <n v="2308248055"/>
    <x v="1"/>
    <n v="1056928"/>
    <n v="1425815"/>
    <n v="1425815"/>
    <n v="1143306"/>
    <x v="1"/>
    <n v="1143306"/>
    <x v="1"/>
    <x v="1"/>
    <x v="1"/>
    <n v="23"/>
    <x v="1"/>
    <s v="2019 November"/>
    <x v="1"/>
    <n v="0"/>
    <s v="Originated"/>
    <s v="Originated"/>
    <s v="tstroy64@gmail.com"/>
    <s v="Cayce"/>
    <n v="29033"/>
    <n v="1000"/>
    <n v="1000"/>
    <n v="1000"/>
    <n v="1"/>
    <x v="1"/>
    <n v="0"/>
    <s v="B"/>
    <x v="1"/>
  </r>
  <r>
    <s v="JAG"/>
    <x v="2"/>
    <x v="9"/>
    <n v="0"/>
    <s v="Money Key Web"/>
    <x v="0"/>
    <m/>
    <n v="1"/>
    <n v="0"/>
    <n v="2308398222"/>
    <x v="0"/>
    <n v="1079141"/>
    <n v="1426639"/>
    <n v="1426639"/>
    <n v="1144128"/>
    <x v="0"/>
    <m/>
    <x v="23"/>
    <x v="1"/>
    <x v="17"/>
    <n v="13"/>
    <x v="23"/>
    <s v="2019 November"/>
    <x v="17"/>
    <n v="0"/>
    <s v="Withdrawn"/>
    <m/>
    <s v="tammy.catoe@icloud.com"/>
    <s v="Greenville"/>
    <n v="29605"/>
    <m/>
    <n v="1000"/>
    <n v="1000"/>
    <n v="1"/>
    <x v="1"/>
    <n v="0"/>
    <s v="B"/>
    <x v="0"/>
  </r>
  <r>
    <s v="JAG"/>
    <x v="2"/>
    <x v="9"/>
    <n v="0"/>
    <s v="Money Key Web"/>
    <x v="0"/>
    <m/>
    <n v="1"/>
    <n v="0"/>
    <n v="2310377736"/>
    <x v="0"/>
    <n v="979333"/>
    <n v="1437104"/>
    <n v="1437104"/>
    <n v="1154592"/>
    <x v="1"/>
    <n v="1154592"/>
    <x v="41"/>
    <x v="1"/>
    <x v="12"/>
    <n v="17"/>
    <x v="41"/>
    <s v="2019 November"/>
    <x v="12"/>
    <n v="0"/>
    <s v="Originated"/>
    <s v="Delinquent"/>
    <s v="barbaradewitt250@hotmail.com"/>
    <s v="Columbia"/>
    <n v="29229"/>
    <n v="750"/>
    <n v="800"/>
    <n v="1000"/>
    <n v="1"/>
    <x v="1"/>
    <n v="0"/>
    <s v="B"/>
    <x v="0"/>
  </r>
  <r>
    <s v="JAG"/>
    <x v="2"/>
    <x v="9"/>
    <n v="0"/>
    <s v="Money Key Web"/>
    <x v="0"/>
    <m/>
    <n v="1"/>
    <n v="0"/>
    <n v="2315248779"/>
    <x v="1"/>
    <n v="1113416"/>
    <n v="1463438"/>
    <n v="1463438"/>
    <n v="1180870"/>
    <x v="0"/>
    <m/>
    <x v="13"/>
    <x v="2"/>
    <x v="10"/>
    <n v="11"/>
    <x v="13"/>
    <s v="2019 December"/>
    <x v="10"/>
    <n v="0"/>
    <s v="Withdrawn"/>
    <m/>
    <s v="kimberultracdp@gmail.com"/>
    <s v="Winnsboro"/>
    <n v="29180"/>
    <m/>
    <n v="1000"/>
    <n v="1000"/>
    <n v="1"/>
    <x v="1"/>
    <n v="0"/>
    <s v="S"/>
    <x v="0"/>
  </r>
  <r>
    <s v="JAG"/>
    <x v="2"/>
    <x v="9"/>
    <n v="0"/>
    <s v="Money Key Web"/>
    <x v="0"/>
    <m/>
    <n v="1"/>
    <n v="0"/>
    <n v="2315251211"/>
    <x v="1"/>
    <n v="1021541"/>
    <n v="1463458"/>
    <n v="1463458"/>
    <n v="1180890"/>
    <x v="0"/>
    <m/>
    <x v="13"/>
    <x v="2"/>
    <x v="10"/>
    <n v="11"/>
    <x v="13"/>
    <s v="2019 December"/>
    <x v="10"/>
    <n v="0"/>
    <s v="Withdrawn"/>
    <m/>
    <s v="vickiebaily@aol.com"/>
    <s v="Florence"/>
    <n v="29501"/>
    <m/>
    <n v="625"/>
    <n v="1000"/>
    <n v="1"/>
    <x v="1"/>
    <n v="0"/>
    <s v="M"/>
    <x v="0"/>
  </r>
  <r>
    <s v="JAG"/>
    <x v="2"/>
    <x v="9"/>
    <n v="0"/>
    <s v="Money Key Web"/>
    <x v="0"/>
    <m/>
    <n v="1"/>
    <n v="0"/>
    <n v="2315283240"/>
    <x v="0"/>
    <n v="1019420"/>
    <n v="1463662"/>
    <n v="1463662"/>
    <n v="1181092"/>
    <x v="0"/>
    <m/>
    <x v="13"/>
    <x v="2"/>
    <x v="10"/>
    <n v="12"/>
    <x v="13"/>
    <s v="2019 December"/>
    <x v="10"/>
    <n v="0"/>
    <s v="Withdrawn"/>
    <m/>
    <s v="gabbypony419@icloud.com"/>
    <s v="Greenville"/>
    <n v="29607"/>
    <m/>
    <n v="800"/>
    <n v="1000"/>
    <n v="1"/>
    <x v="1"/>
    <n v="0"/>
    <s v="B"/>
    <x v="0"/>
  </r>
  <r>
    <s v="JAG"/>
    <x v="2"/>
    <x v="9"/>
    <n v="0"/>
    <s v="Money Key Web"/>
    <x v="0"/>
    <m/>
    <n v="1"/>
    <n v="0"/>
    <n v="2315570300"/>
    <x v="1"/>
    <n v="1028372"/>
    <n v="1465350"/>
    <n v="1465350"/>
    <n v="1182780"/>
    <x v="1"/>
    <n v="1182780"/>
    <x v="20"/>
    <x v="2"/>
    <x v="1"/>
    <n v="11"/>
    <x v="20"/>
    <s v="2019 December"/>
    <x v="1"/>
    <n v="0"/>
    <s v="Originated"/>
    <s v="Originated"/>
    <s v="Masterrocker007@att.net"/>
    <s v="Lexington"/>
    <n v="29073"/>
    <n v="975"/>
    <n v="1000"/>
    <n v="1000"/>
    <n v="1"/>
    <x v="1"/>
    <n v="0"/>
    <s v="B"/>
    <x v="0"/>
  </r>
  <r>
    <s v="JAG"/>
    <x v="2"/>
    <x v="9"/>
    <n v="0"/>
    <s v="Money Key Web"/>
    <x v="0"/>
    <m/>
    <n v="1"/>
    <n v="0"/>
    <n v="2317440423"/>
    <x v="0"/>
    <n v="1051897"/>
    <n v="1476663"/>
    <n v="1476663"/>
    <n v="1194093"/>
    <x v="0"/>
    <m/>
    <x v="14"/>
    <x v="2"/>
    <x v="11"/>
    <n v="18"/>
    <x v="14"/>
    <s v="2019 December"/>
    <x v="11"/>
    <n v="0"/>
    <s v="Withdrawn"/>
    <m/>
    <s v="williamsptrc@aol.com"/>
    <s v="Charleston"/>
    <n v="29412"/>
    <m/>
    <n v="675"/>
    <n v="1000"/>
    <n v="1"/>
    <x v="1"/>
    <n v="0"/>
    <s v="M"/>
    <x v="0"/>
  </r>
  <r>
    <s v="JAG"/>
    <x v="3"/>
    <x v="10"/>
    <n v="0"/>
    <s v="Money Key Web"/>
    <x v="0"/>
    <m/>
    <n v="1"/>
    <n v="0"/>
    <n v="2306243138"/>
    <x v="0"/>
    <n v="956255"/>
    <n v="1414896"/>
    <n v="1414896"/>
    <n v="1132397"/>
    <x v="0"/>
    <m/>
    <x v="6"/>
    <x v="3"/>
    <x v="6"/>
    <n v="19"/>
    <x v="6"/>
    <s v="2019 October"/>
    <x v="6"/>
    <n v="0"/>
    <s v="Withdrawn"/>
    <m/>
    <s v="cristina.jaime@ymail.com"/>
    <s v="Houston"/>
    <n v="77020"/>
    <m/>
    <n v="600"/>
    <n v="1000"/>
    <n v="1"/>
    <x v="1"/>
    <n v="0"/>
    <s v="B"/>
    <x v="0"/>
  </r>
  <r>
    <s v="JAG"/>
    <x v="3"/>
    <x v="10"/>
    <n v="0"/>
    <s v="Money Key Web"/>
    <x v="0"/>
    <m/>
    <n v="1"/>
    <n v="0"/>
    <n v="2306293177"/>
    <x v="0"/>
    <n v="754435"/>
    <n v="1415225"/>
    <n v="1415225"/>
    <n v="1132726"/>
    <x v="1"/>
    <n v="1132726"/>
    <x v="19"/>
    <x v="3"/>
    <x v="15"/>
    <n v="7"/>
    <x v="19"/>
    <s v="2019 October"/>
    <x v="15"/>
    <n v="1"/>
    <s v="Originated"/>
    <s v="DEFAULT"/>
    <s v="smonson22@gmail.com"/>
    <s v="Abilene"/>
    <n v="79605"/>
    <n v="325"/>
    <n v="500"/>
    <n v="1000"/>
    <n v="1"/>
    <x v="1"/>
    <n v="0"/>
    <s v="S"/>
    <x v="0"/>
  </r>
  <r>
    <s v="JAG"/>
    <x v="3"/>
    <x v="10"/>
    <n v="0"/>
    <s v="Money Key Web"/>
    <x v="0"/>
    <m/>
    <n v="1"/>
    <n v="0"/>
    <n v="2306304677"/>
    <x v="0"/>
    <n v="924676"/>
    <n v="1415268"/>
    <n v="1415268"/>
    <n v="1132769"/>
    <x v="0"/>
    <m/>
    <x v="19"/>
    <x v="3"/>
    <x v="15"/>
    <n v="8"/>
    <x v="19"/>
    <s v="2019 October"/>
    <x v="15"/>
    <n v="0"/>
    <s v="Withdrawn"/>
    <m/>
    <s v="pchunter15@gmail.com"/>
    <s v="Iowa Park"/>
    <n v="76367"/>
    <m/>
    <n v="400"/>
    <n v="1000"/>
    <n v="1"/>
    <x v="1"/>
    <n v="0"/>
    <s v="W"/>
    <x v="0"/>
  </r>
  <r>
    <s v="JAG"/>
    <x v="3"/>
    <x v="10"/>
    <n v="0"/>
    <s v="Money Key Web"/>
    <x v="0"/>
    <m/>
    <n v="1"/>
    <n v="0"/>
    <n v="2306393149"/>
    <x v="0"/>
    <n v="911807"/>
    <n v="1415645"/>
    <n v="1415645"/>
    <n v="1133146"/>
    <x v="0"/>
    <m/>
    <x v="19"/>
    <x v="3"/>
    <x v="15"/>
    <n v="12"/>
    <x v="19"/>
    <s v="2019 October"/>
    <x v="15"/>
    <n v="0"/>
    <s v="Withdrawn"/>
    <m/>
    <s v="sawilliams634@me.com"/>
    <s v="Wichita Falls"/>
    <n v="76308"/>
    <m/>
    <n v="700"/>
    <n v="1000"/>
    <n v="1"/>
    <x v="1"/>
    <n v="0"/>
    <s v="B"/>
    <x v="0"/>
  </r>
  <r>
    <s v="JAG"/>
    <x v="3"/>
    <x v="10"/>
    <n v="0"/>
    <s v="Money Key Web"/>
    <x v="0"/>
    <m/>
    <n v="1"/>
    <n v="0"/>
    <n v="2306431061"/>
    <x v="0"/>
    <n v="929834"/>
    <n v="1415807"/>
    <n v="1415807"/>
    <n v="1133308"/>
    <x v="0"/>
    <m/>
    <x v="19"/>
    <x v="3"/>
    <x v="15"/>
    <n v="14"/>
    <x v="19"/>
    <s v="2019 October"/>
    <x v="15"/>
    <n v="0"/>
    <s v="Withdrawn"/>
    <m/>
    <s v="jrh9899@icloud.com"/>
    <s v="Pflugerville"/>
    <n v="78660"/>
    <m/>
    <n v="250"/>
    <n v="1000"/>
    <n v="1"/>
    <x v="1"/>
    <n v="0"/>
    <s v="W"/>
    <x v="0"/>
  </r>
  <r>
    <s v="JAG"/>
    <x v="3"/>
    <x v="10"/>
    <n v="0"/>
    <s v="Money Key Web"/>
    <x v="0"/>
    <m/>
    <n v="1"/>
    <n v="0"/>
    <n v="2306715818"/>
    <x v="0"/>
    <n v="1077684"/>
    <n v="1417222"/>
    <n v="1417222"/>
    <n v="1134718"/>
    <x v="0"/>
    <m/>
    <x v="29"/>
    <x v="3"/>
    <x v="22"/>
    <n v="14"/>
    <x v="29"/>
    <s v="2019 October"/>
    <x v="22"/>
    <n v="0"/>
    <s v="Withdrawn"/>
    <m/>
    <s v="npaigem@yahoo.com"/>
    <s v="Duncanville"/>
    <n v="75116"/>
    <m/>
    <n v="800"/>
    <n v="1000"/>
    <n v="1"/>
    <x v="1"/>
    <n v="0"/>
    <s v="B"/>
    <x v="0"/>
  </r>
  <r>
    <s v="JAG"/>
    <x v="3"/>
    <x v="10"/>
    <n v="0"/>
    <s v="Money Key Web"/>
    <x v="0"/>
    <m/>
    <n v="1"/>
    <n v="0"/>
    <n v="2306718326"/>
    <x v="0"/>
    <n v="454358"/>
    <n v="1417232"/>
    <n v="1417232"/>
    <n v="1134728"/>
    <x v="1"/>
    <n v="1134728"/>
    <x v="29"/>
    <x v="3"/>
    <x v="22"/>
    <n v="14"/>
    <x v="29"/>
    <s v="2019 October"/>
    <x v="22"/>
    <n v="0"/>
    <s v="Originated"/>
    <s v="Originated"/>
    <s v="candy.cain@weyerhaeuser.com"/>
    <s v="Conroe"/>
    <n v="77304"/>
    <n v="600"/>
    <n v="600"/>
    <n v="1000"/>
    <n v="1"/>
    <x v="1"/>
    <n v="0"/>
    <s v="B"/>
    <x v="1"/>
  </r>
  <r>
    <s v="JAG"/>
    <x v="3"/>
    <x v="10"/>
    <n v="0"/>
    <s v="Money Key Web"/>
    <x v="0"/>
    <m/>
    <n v="1"/>
    <n v="0"/>
    <n v="2306820842"/>
    <x v="0"/>
    <n v="866182"/>
    <n v="1417782"/>
    <n v="1417782"/>
    <n v="1135278"/>
    <x v="0"/>
    <m/>
    <x v="40"/>
    <x v="1"/>
    <x v="26"/>
    <n v="6"/>
    <x v="40"/>
    <s v="2019 November"/>
    <x v="26"/>
    <n v="0"/>
    <s v="Withdrawn"/>
    <m/>
    <s v="miaapatrice007@icloud.com"/>
    <s v="Cypress"/>
    <n v="77433"/>
    <m/>
    <n v="300"/>
    <n v="1000"/>
    <n v="1"/>
    <x v="1"/>
    <n v="0"/>
    <s v="B"/>
    <x v="0"/>
  </r>
  <r>
    <s v="JAG"/>
    <x v="3"/>
    <x v="10"/>
    <n v="0"/>
    <s v="Money Key Web"/>
    <x v="0"/>
    <m/>
    <n v="1"/>
    <n v="0"/>
    <n v="2307123254"/>
    <x v="0"/>
    <n v="1025448"/>
    <n v="1419474"/>
    <n v="1419474"/>
    <n v="1136970"/>
    <x v="1"/>
    <n v="1136970"/>
    <x v="54"/>
    <x v="1"/>
    <x v="24"/>
    <n v="13"/>
    <x v="54"/>
    <s v="2019 November"/>
    <x v="24"/>
    <n v="0"/>
    <s v="Originated"/>
    <s v="Delinquent"/>
    <s v="jhana_ransom@yahoo.com"/>
    <s v="Terrell"/>
    <n v="75160"/>
    <n v="500"/>
    <n v="500"/>
    <n v="1000"/>
    <n v="1"/>
    <x v="1"/>
    <n v="0"/>
    <s v="B"/>
    <x v="1"/>
  </r>
  <r>
    <s v="JAG"/>
    <x v="3"/>
    <x v="10"/>
    <n v="0"/>
    <s v="Money Key Web"/>
    <x v="0"/>
    <m/>
    <n v="1"/>
    <n v="0"/>
    <n v="2307191194"/>
    <x v="0"/>
    <n v="922069"/>
    <n v="1419912"/>
    <n v="1419912"/>
    <n v="1137408"/>
    <x v="0"/>
    <m/>
    <x v="54"/>
    <x v="1"/>
    <x v="24"/>
    <n v="22"/>
    <x v="54"/>
    <s v="2019 November"/>
    <x v="24"/>
    <n v="0"/>
    <s v="Withdrawn"/>
    <m/>
    <s v="acawthon@twu.edu"/>
    <s v="Lewisville"/>
    <n v="75057"/>
    <m/>
    <n v="425"/>
    <n v="1000"/>
    <n v="1"/>
    <x v="1"/>
    <n v="0"/>
    <s v="B"/>
    <x v="0"/>
  </r>
  <r>
    <s v="JAG"/>
    <x v="3"/>
    <x v="10"/>
    <n v="0"/>
    <s v="Money Key Web"/>
    <x v="0"/>
    <m/>
    <n v="1"/>
    <n v="0"/>
    <n v="2307504882"/>
    <x v="0"/>
    <n v="910446"/>
    <n v="1421650"/>
    <n v="1421650"/>
    <n v="1139146"/>
    <x v="1"/>
    <n v="1139146"/>
    <x v="55"/>
    <x v="1"/>
    <x v="3"/>
    <n v="14"/>
    <x v="55"/>
    <s v="2019 November"/>
    <x v="3"/>
    <n v="0"/>
    <s v="Originated"/>
    <s v="Paid Off"/>
    <s v="karenbishop7@icloud.com"/>
    <s v="Euless"/>
    <n v="76039"/>
    <n v="275"/>
    <n v="500"/>
    <n v="1000"/>
    <n v="1"/>
    <x v="1"/>
    <n v="0"/>
    <s v="S"/>
    <x v="0"/>
  </r>
  <r>
    <s v="JAG"/>
    <x v="3"/>
    <x v="10"/>
    <n v="0"/>
    <s v="Money Key Web"/>
    <x v="0"/>
    <m/>
    <n v="1"/>
    <n v="0"/>
    <n v="2307875226"/>
    <x v="0"/>
    <n v="1087166"/>
    <n v="1423664"/>
    <n v="1423664"/>
    <n v="1141157"/>
    <x v="1"/>
    <n v="1141157"/>
    <x v="56"/>
    <x v="1"/>
    <x v="10"/>
    <n v="16"/>
    <x v="56"/>
    <s v="2019 November"/>
    <x v="10"/>
    <n v="0"/>
    <s v="Originated"/>
    <s v="Originated"/>
    <s v="gabejanuary1179@gmail.com"/>
    <s v="Conroe"/>
    <n v="77306"/>
    <n v="275"/>
    <n v="250"/>
    <n v="1000"/>
    <n v="1"/>
    <x v="1"/>
    <n v="0"/>
    <s v="B"/>
    <x v="1"/>
  </r>
  <r>
    <s v="JAG"/>
    <x v="3"/>
    <x v="10"/>
    <n v="0"/>
    <s v="Money Key Web"/>
    <x v="0"/>
    <m/>
    <n v="1"/>
    <n v="0"/>
    <n v="2308215382"/>
    <x v="0"/>
    <n v="779934"/>
    <n v="1425548"/>
    <n v="1425548"/>
    <n v="1143040"/>
    <x v="0"/>
    <m/>
    <x v="1"/>
    <x v="1"/>
    <x v="1"/>
    <n v="18"/>
    <x v="1"/>
    <s v="2019 November"/>
    <x v="1"/>
    <n v="0"/>
    <s v="Withdrawn"/>
    <m/>
    <s v="emtx68@yahoo.com"/>
    <s v="Pflugerville"/>
    <n v="78660"/>
    <m/>
    <n v="800"/>
    <n v="1000"/>
    <n v="1"/>
    <x v="1"/>
    <n v="0"/>
    <s v="M"/>
    <x v="0"/>
  </r>
  <r>
    <s v="JAG"/>
    <x v="3"/>
    <x v="10"/>
    <n v="0"/>
    <s v="Money Key Web"/>
    <x v="0"/>
    <m/>
    <n v="1"/>
    <n v="0"/>
    <n v="2308216446"/>
    <x v="0"/>
    <n v="443376"/>
    <n v="1425558"/>
    <n v="1425558"/>
    <n v="1143050"/>
    <x v="0"/>
    <m/>
    <x v="1"/>
    <x v="1"/>
    <x v="1"/>
    <n v="18"/>
    <x v="1"/>
    <s v="2019 November"/>
    <x v="1"/>
    <n v="0"/>
    <s v="Withdrawn"/>
    <m/>
    <s v="craigtaylor3257@gmail.com"/>
    <s v="Frisco"/>
    <n v="75035"/>
    <m/>
    <n v="800"/>
    <n v="1000"/>
    <n v="1"/>
    <x v="1"/>
    <n v="0"/>
    <s v="S"/>
    <x v="0"/>
  </r>
  <r>
    <s v="JAG"/>
    <x v="3"/>
    <x v="10"/>
    <n v="0"/>
    <s v="Money Key Web"/>
    <x v="0"/>
    <m/>
    <n v="1"/>
    <n v="0"/>
    <n v="2308222035"/>
    <x v="1"/>
    <n v="970659"/>
    <n v="1425604"/>
    <n v="1425604"/>
    <n v="1143096"/>
    <x v="0"/>
    <m/>
    <x v="1"/>
    <x v="1"/>
    <x v="1"/>
    <n v="19"/>
    <x v="1"/>
    <s v="2019 November"/>
    <x v="1"/>
    <n v="0"/>
    <s v="Withdrawn"/>
    <m/>
    <s v="jdfored2@yahoo.com"/>
    <s v="Austin"/>
    <n v="78738"/>
    <m/>
    <n v="750"/>
    <n v="1000"/>
    <n v="1"/>
    <x v="1"/>
    <n v="0"/>
    <s v="M"/>
    <x v="0"/>
  </r>
  <r>
    <s v="JAG"/>
    <x v="3"/>
    <x v="10"/>
    <n v="0"/>
    <s v="Money Key Web"/>
    <x v="0"/>
    <m/>
    <n v="1"/>
    <n v="0"/>
    <n v="2308235769"/>
    <x v="1"/>
    <n v="980615"/>
    <n v="1425706"/>
    <n v="1425706"/>
    <n v="1143198"/>
    <x v="0"/>
    <m/>
    <x v="1"/>
    <x v="1"/>
    <x v="1"/>
    <n v="21"/>
    <x v="1"/>
    <s v="2019 November"/>
    <x v="1"/>
    <n v="0"/>
    <s v="Withdrawn"/>
    <m/>
    <s v="jguerrero0521@sbcglobal.net"/>
    <s v="San Antonio"/>
    <n v="78254"/>
    <m/>
    <n v="250"/>
    <n v="1000"/>
    <n v="1"/>
    <x v="1"/>
    <n v="0"/>
    <s v="M"/>
    <x v="0"/>
  </r>
  <r>
    <s v="JAG"/>
    <x v="3"/>
    <x v="10"/>
    <n v="0"/>
    <s v="Money Key Web"/>
    <x v="0"/>
    <m/>
    <n v="1"/>
    <n v="0"/>
    <n v="2308236538"/>
    <x v="0"/>
    <n v="502691"/>
    <n v="1425712"/>
    <n v="1425712"/>
    <n v="1143204"/>
    <x v="1"/>
    <n v="1143204"/>
    <x v="1"/>
    <x v="1"/>
    <x v="1"/>
    <n v="21"/>
    <x v="1"/>
    <s v="2019 November"/>
    <x v="1"/>
    <n v="0"/>
    <s v="Originated"/>
    <s v="Delinquent"/>
    <s v="jamesbaltimore335@msn.com"/>
    <s v="Lancaster"/>
    <n v="75146"/>
    <n v="1000"/>
    <n v="1000"/>
    <n v="1000"/>
    <n v="1"/>
    <x v="1"/>
    <n v="0"/>
    <s v="M"/>
    <x v="1"/>
  </r>
  <r>
    <s v="JAG"/>
    <x v="3"/>
    <x v="10"/>
    <n v="0"/>
    <s v="Money Key Web"/>
    <x v="0"/>
    <m/>
    <n v="1"/>
    <n v="0"/>
    <n v="2308242968"/>
    <x v="0"/>
    <n v="735792"/>
    <n v="1425770"/>
    <n v="1425770"/>
    <n v="1143262"/>
    <x v="0"/>
    <m/>
    <x v="1"/>
    <x v="1"/>
    <x v="1"/>
    <n v="22"/>
    <x v="1"/>
    <s v="2019 November"/>
    <x v="1"/>
    <n v="0"/>
    <s v="Withdrawn"/>
    <m/>
    <s v="julie.dixon4@me.com"/>
    <s v="Burkburnett"/>
    <n v="76354"/>
    <m/>
    <n v="300"/>
    <n v="1000"/>
    <n v="1"/>
    <x v="1"/>
    <n v="0"/>
    <s v="B"/>
    <x v="0"/>
  </r>
  <r>
    <s v="JAG"/>
    <x v="3"/>
    <x v="10"/>
    <n v="0"/>
    <s v="Money Key Web"/>
    <x v="0"/>
    <m/>
    <n v="1"/>
    <n v="0"/>
    <n v="2308245335"/>
    <x v="0"/>
    <n v="1134662"/>
    <n v="1425799"/>
    <n v="1425799"/>
    <n v="1143290"/>
    <x v="1"/>
    <n v="1143290"/>
    <x v="1"/>
    <x v="1"/>
    <x v="1"/>
    <n v="22"/>
    <x v="1"/>
    <s v="2019 November"/>
    <x v="1"/>
    <n v="0"/>
    <s v="Originated"/>
    <s v="Delinquent"/>
    <s v="Seanbranded@yahoo.com"/>
    <s v="Conroe"/>
    <n v="77304"/>
    <n v="1000"/>
    <n v="500"/>
    <n v="1000"/>
    <n v="1"/>
    <x v="1"/>
    <n v="0"/>
    <s v="B"/>
    <x v="1"/>
  </r>
  <r>
    <s v="JAG"/>
    <x v="3"/>
    <x v="10"/>
    <n v="0"/>
    <s v="Money Key Web"/>
    <x v="0"/>
    <m/>
    <n v="1"/>
    <n v="0"/>
    <n v="2308252908"/>
    <x v="0"/>
    <n v="420191"/>
    <n v="1425865"/>
    <n v="1425865"/>
    <n v="1143356"/>
    <x v="0"/>
    <m/>
    <x v="23"/>
    <x v="1"/>
    <x v="17"/>
    <n v="0"/>
    <x v="23"/>
    <s v="2019 November"/>
    <x v="17"/>
    <n v="0"/>
    <s v="Withdrawn"/>
    <m/>
    <s v="25smithk25@live.com"/>
    <s v="Plano"/>
    <n v="75093"/>
    <m/>
    <n v="500"/>
    <n v="1000"/>
    <n v="1"/>
    <x v="1"/>
    <n v="0"/>
    <s v="B"/>
    <x v="0"/>
  </r>
  <r>
    <s v="JAG"/>
    <x v="3"/>
    <x v="10"/>
    <n v="0"/>
    <s v="Money Key Web"/>
    <x v="0"/>
    <m/>
    <n v="1"/>
    <n v="0"/>
    <n v="2308253168"/>
    <x v="0"/>
    <n v="912162"/>
    <n v="1425866"/>
    <n v="1425866"/>
    <n v="1143357"/>
    <x v="0"/>
    <m/>
    <x v="23"/>
    <x v="1"/>
    <x v="17"/>
    <n v="0"/>
    <x v="23"/>
    <s v="2019 November"/>
    <x v="17"/>
    <n v="0"/>
    <s v="Withdrawn"/>
    <m/>
    <s v="matpop04@yahoo.com"/>
    <s v="Desoto"/>
    <n v="75115"/>
    <m/>
    <n v="825"/>
    <n v="1000"/>
    <n v="1"/>
    <x v="1"/>
    <n v="0"/>
    <s v="B"/>
    <x v="0"/>
  </r>
  <r>
    <s v="JAG"/>
    <x v="3"/>
    <x v="10"/>
    <n v="0"/>
    <s v="Money Key Web"/>
    <x v="0"/>
    <m/>
    <n v="1"/>
    <n v="0"/>
    <n v="2308257003"/>
    <x v="0"/>
    <n v="383309"/>
    <n v="1425897"/>
    <n v="1425897"/>
    <n v="1143388"/>
    <x v="1"/>
    <n v="1143388"/>
    <x v="23"/>
    <x v="1"/>
    <x v="17"/>
    <n v="2"/>
    <x v="23"/>
    <s v="2019 November"/>
    <x v="17"/>
    <n v="1"/>
    <s v="Originated"/>
    <s v="DEFAULT"/>
    <s v="kayr793@icloud.com"/>
    <s v="Richmond"/>
    <n v="77407"/>
    <n v="700"/>
    <n v="300"/>
    <n v="1000"/>
    <n v="1"/>
    <x v="1"/>
    <n v="0"/>
    <s v="B"/>
    <x v="1"/>
  </r>
  <r>
    <s v="JAG"/>
    <x v="3"/>
    <x v="10"/>
    <n v="0"/>
    <s v="Money Key Web"/>
    <x v="0"/>
    <m/>
    <n v="1"/>
    <n v="0"/>
    <n v="2308259022"/>
    <x v="0"/>
    <n v="1059975"/>
    <n v="1425913"/>
    <n v="1425913"/>
    <n v="1143402"/>
    <x v="0"/>
    <m/>
    <x v="23"/>
    <x v="1"/>
    <x v="17"/>
    <n v="3"/>
    <x v="23"/>
    <s v="2019 November"/>
    <x v="17"/>
    <n v="0"/>
    <s v="Withdrawn"/>
    <m/>
    <s v="clucero909@gmail.com"/>
    <s v="El Paso"/>
    <n v="79914"/>
    <m/>
    <n v="350"/>
    <n v="1000"/>
    <n v="1"/>
    <x v="1"/>
    <n v="0"/>
    <s v="B"/>
    <x v="0"/>
  </r>
  <r>
    <s v="JAG"/>
    <x v="3"/>
    <x v="10"/>
    <n v="0"/>
    <s v="Money Key Web"/>
    <x v="0"/>
    <m/>
    <n v="1"/>
    <n v="0"/>
    <n v="2308313419"/>
    <x v="0"/>
    <n v="1032986"/>
    <n v="1426192"/>
    <n v="1426192"/>
    <n v="1143681"/>
    <x v="1"/>
    <n v="1143681"/>
    <x v="23"/>
    <x v="1"/>
    <x v="17"/>
    <n v="10"/>
    <x v="23"/>
    <s v="2019 November"/>
    <x v="17"/>
    <n v="1"/>
    <s v="Originated"/>
    <s v="Delinquent"/>
    <s v="rileyng0218@icloud.com"/>
    <s v="Dallas"/>
    <n v="75287"/>
    <n v="450"/>
    <n v="500"/>
    <n v="1000"/>
    <n v="1"/>
    <x v="1"/>
    <n v="0"/>
    <s v="M"/>
    <x v="0"/>
  </r>
  <r>
    <s v="JAG"/>
    <x v="3"/>
    <x v="10"/>
    <n v="0"/>
    <s v="Money Key Web"/>
    <x v="0"/>
    <m/>
    <n v="1"/>
    <n v="0"/>
    <n v="2308322041"/>
    <x v="0"/>
    <n v="1056936"/>
    <n v="1426236"/>
    <n v="1426236"/>
    <n v="1143725"/>
    <x v="1"/>
    <n v="1143725"/>
    <x v="23"/>
    <x v="1"/>
    <x v="17"/>
    <n v="10"/>
    <x v="23"/>
    <s v="2019 November"/>
    <x v="17"/>
    <n v="1"/>
    <s v="Originated"/>
    <s v="Delinquent"/>
    <s v="maya8996@gmail.com"/>
    <s v="Denton"/>
    <n v="76205"/>
    <n v="550"/>
    <n v="450"/>
    <n v="1000"/>
    <n v="1"/>
    <x v="1"/>
    <n v="0"/>
    <s v="M"/>
    <x v="1"/>
  </r>
  <r>
    <s v="JAG"/>
    <x v="3"/>
    <x v="10"/>
    <n v="0"/>
    <s v="Money Key Web"/>
    <x v="0"/>
    <m/>
    <n v="1"/>
    <n v="0"/>
    <n v="2308327088"/>
    <x v="0"/>
    <n v="1134969"/>
    <n v="1426254"/>
    <n v="1426254"/>
    <n v="1143743"/>
    <x v="0"/>
    <m/>
    <x v="23"/>
    <x v="1"/>
    <x v="17"/>
    <n v="10"/>
    <x v="23"/>
    <s v="2019 November"/>
    <x v="17"/>
    <n v="0"/>
    <s v="Withdrawn"/>
    <m/>
    <s v="dayana1305k@icloud.com"/>
    <s v="Bay city"/>
    <n v="77404"/>
    <m/>
    <n v="200"/>
    <n v="1000"/>
    <n v="1"/>
    <x v="1"/>
    <n v="0"/>
    <s v="W"/>
    <x v="0"/>
  </r>
  <r>
    <s v="JAG"/>
    <x v="3"/>
    <x v="10"/>
    <n v="0"/>
    <s v="Money Key Web"/>
    <x v="0"/>
    <m/>
    <n v="1"/>
    <n v="0"/>
    <n v="2308341203"/>
    <x v="0"/>
    <n v="691991"/>
    <n v="1426325"/>
    <n v="1426325"/>
    <n v="1143814"/>
    <x v="1"/>
    <n v="1143814"/>
    <x v="23"/>
    <x v="1"/>
    <x v="17"/>
    <n v="11"/>
    <x v="23"/>
    <s v="2019 November"/>
    <x v="17"/>
    <n v="0"/>
    <s v="Originated"/>
    <s v="Originated"/>
    <s v="lana29h@aol.com"/>
    <s v="Kennedale"/>
    <n v="76060"/>
    <n v="500"/>
    <n v="500"/>
    <n v="1000"/>
    <n v="1"/>
    <x v="1"/>
    <n v="0"/>
    <s v="M"/>
    <x v="1"/>
  </r>
  <r>
    <s v="JAG"/>
    <x v="3"/>
    <x v="10"/>
    <n v="0"/>
    <s v="Money Key Web"/>
    <x v="0"/>
    <m/>
    <n v="1"/>
    <n v="0"/>
    <n v="2308392269"/>
    <x v="1"/>
    <n v="685550"/>
    <n v="1426608"/>
    <n v="1426608"/>
    <n v="1144097"/>
    <x v="1"/>
    <n v="1144097"/>
    <x v="23"/>
    <x v="1"/>
    <x v="17"/>
    <n v="13"/>
    <x v="23"/>
    <s v="2019 November"/>
    <x v="17"/>
    <n v="1"/>
    <s v="Originated"/>
    <s v="Delinquent"/>
    <s v="jwestbrook0303@gmail.com"/>
    <s v="Kennard"/>
    <n v="75847"/>
    <n v="800"/>
    <n v="400"/>
    <n v="1000"/>
    <n v="1"/>
    <x v="1"/>
    <n v="0"/>
    <s v="M"/>
    <x v="1"/>
  </r>
  <r>
    <s v="JAG"/>
    <x v="3"/>
    <x v="10"/>
    <n v="0"/>
    <s v="Money Key Web"/>
    <x v="0"/>
    <m/>
    <n v="1"/>
    <n v="0"/>
    <n v="2308546663"/>
    <x v="0"/>
    <n v="797229"/>
    <n v="1427595"/>
    <n v="1427595"/>
    <n v="1145084"/>
    <x v="0"/>
    <m/>
    <x v="2"/>
    <x v="1"/>
    <x v="2"/>
    <n v="3"/>
    <x v="2"/>
    <s v="2019 November"/>
    <x v="2"/>
    <n v="0"/>
    <s v="Withdrawn"/>
    <m/>
    <s v="felixconde51@gmail.com"/>
    <s v="Laredo"/>
    <n v="78046"/>
    <m/>
    <n v="925"/>
    <n v="1000"/>
    <n v="1"/>
    <x v="1"/>
    <n v="0"/>
    <s v="B"/>
    <x v="0"/>
  </r>
  <r>
    <s v="JAG"/>
    <x v="3"/>
    <x v="10"/>
    <n v="0"/>
    <s v="Money Key Web"/>
    <x v="0"/>
    <m/>
    <n v="1"/>
    <n v="0"/>
    <n v="2308829790"/>
    <x v="1"/>
    <n v="937712"/>
    <n v="1429090"/>
    <n v="1429090"/>
    <n v="1146579"/>
    <x v="0"/>
    <m/>
    <x v="57"/>
    <x v="1"/>
    <x v="21"/>
    <n v="8"/>
    <x v="57"/>
    <s v="2019 November"/>
    <x v="21"/>
    <n v="0"/>
    <s v="Withdrawn"/>
    <m/>
    <s v="lirajerry208@gmail.com"/>
    <s v="Huntsville"/>
    <n v="77320"/>
    <m/>
    <n v="300"/>
    <n v="1000"/>
    <n v="1"/>
    <x v="1"/>
    <n v="0"/>
    <s v="W"/>
    <x v="0"/>
  </r>
  <r>
    <s v="JAG"/>
    <x v="3"/>
    <x v="10"/>
    <n v="0"/>
    <s v="Money Key Web"/>
    <x v="0"/>
    <m/>
    <n v="1"/>
    <n v="0"/>
    <n v="2309074601"/>
    <x v="0"/>
    <n v="766163"/>
    <n v="1430522"/>
    <n v="1430522"/>
    <n v="1148011"/>
    <x v="0"/>
    <m/>
    <x v="58"/>
    <x v="1"/>
    <x v="20"/>
    <n v="7"/>
    <x v="58"/>
    <s v="2019 November"/>
    <x v="20"/>
    <n v="0"/>
    <s v="Withdrawn"/>
    <m/>
    <s v="johanna.johnson06@icloud.com"/>
    <s v="Porter"/>
    <n v="77365"/>
    <m/>
    <n v="600"/>
    <n v="1000"/>
    <n v="1"/>
    <x v="1"/>
    <n v="0"/>
    <s v="B"/>
    <x v="0"/>
  </r>
  <r>
    <s v="JAG"/>
    <x v="3"/>
    <x v="10"/>
    <n v="0"/>
    <s v="Money Key Web"/>
    <x v="0"/>
    <m/>
    <n v="1"/>
    <n v="0"/>
    <n v="2309247159"/>
    <x v="0"/>
    <n v="452755"/>
    <n v="1431316"/>
    <n v="1431316"/>
    <n v="1148805"/>
    <x v="1"/>
    <n v="1148805"/>
    <x v="58"/>
    <x v="1"/>
    <x v="20"/>
    <n v="16"/>
    <x v="58"/>
    <s v="2019 November"/>
    <x v="20"/>
    <n v="0"/>
    <s v="Originated"/>
    <s v="Delinquent"/>
    <s v="tom.hopper@sbcglobal.net"/>
    <s v="Mesquite"/>
    <n v="75181"/>
    <n v="300"/>
    <n v="350"/>
    <n v="1000"/>
    <n v="1"/>
    <x v="1"/>
    <n v="0"/>
    <s v="B"/>
    <x v="0"/>
  </r>
  <r>
    <s v="JAG"/>
    <x v="3"/>
    <x v="10"/>
    <n v="0"/>
    <s v="Money Key Web"/>
    <x v="0"/>
    <m/>
    <n v="1"/>
    <n v="0"/>
    <n v="2309255745"/>
    <x v="0"/>
    <n v="721761"/>
    <n v="1431369"/>
    <n v="1431369"/>
    <n v="1148858"/>
    <x v="1"/>
    <n v="1148858"/>
    <x v="58"/>
    <x v="1"/>
    <x v="20"/>
    <n v="16"/>
    <x v="58"/>
    <s v="2019 November"/>
    <x v="20"/>
    <n v="0"/>
    <s v="Originated"/>
    <s v="Paid Off"/>
    <s v="jeffbaeza8@yahoo.com"/>
    <s v="Odessa"/>
    <n v="79763"/>
    <n v="1000"/>
    <n v="375"/>
    <n v="1000"/>
    <n v="1"/>
    <x v="1"/>
    <n v="0"/>
    <s v="W"/>
    <x v="1"/>
  </r>
  <r>
    <s v="JAG"/>
    <x v="3"/>
    <x v="10"/>
    <n v="0"/>
    <s v="Money Key Web"/>
    <x v="0"/>
    <m/>
    <n v="1"/>
    <n v="0"/>
    <n v="2309262507"/>
    <x v="0"/>
    <n v="1065538"/>
    <n v="1431392"/>
    <n v="1431392"/>
    <n v="1148881"/>
    <x v="0"/>
    <m/>
    <x v="58"/>
    <x v="1"/>
    <x v="20"/>
    <n v="16"/>
    <x v="58"/>
    <s v="2019 November"/>
    <x v="20"/>
    <n v="0"/>
    <s v="Withdrawn"/>
    <m/>
    <s v="tirsosaldivar@hotmail.com"/>
    <s v="Dallas"/>
    <n v="75229"/>
    <m/>
    <n v="425"/>
    <n v="1000"/>
    <n v="1"/>
    <x v="1"/>
    <n v="0"/>
    <s v="S"/>
    <x v="0"/>
  </r>
  <r>
    <s v="JAG"/>
    <x v="3"/>
    <x v="10"/>
    <n v="0"/>
    <s v="Money Key Web"/>
    <x v="0"/>
    <m/>
    <n v="1"/>
    <n v="0"/>
    <n v="2309265052"/>
    <x v="0"/>
    <n v="823340"/>
    <n v="1431402"/>
    <n v="1431402"/>
    <n v="1148891"/>
    <x v="0"/>
    <m/>
    <x v="58"/>
    <x v="1"/>
    <x v="20"/>
    <n v="17"/>
    <x v="58"/>
    <s v="2019 November"/>
    <x v="20"/>
    <n v="0"/>
    <s v="Withdrawn"/>
    <m/>
    <s v="miltonkenisha@gmail.com"/>
    <s v="Tyler"/>
    <n v="75701"/>
    <m/>
    <n v="400"/>
    <n v="1000"/>
    <n v="1"/>
    <x v="1"/>
    <n v="0"/>
    <s v="S"/>
    <x v="0"/>
  </r>
  <r>
    <s v="JAG"/>
    <x v="3"/>
    <x v="10"/>
    <n v="0"/>
    <s v="Money Key Web"/>
    <x v="0"/>
    <m/>
    <n v="1"/>
    <n v="0"/>
    <n v="2309266462"/>
    <x v="0"/>
    <n v="1003168"/>
    <n v="1431407"/>
    <n v="1431407"/>
    <n v="1148896"/>
    <x v="1"/>
    <n v="1148896"/>
    <x v="58"/>
    <x v="1"/>
    <x v="20"/>
    <n v="17"/>
    <x v="58"/>
    <s v="2019 November"/>
    <x v="20"/>
    <n v="0"/>
    <s v="Originated"/>
    <s v="Originated"/>
    <s v="atxkid11@yahoo.com"/>
    <s v="Buda"/>
    <n v="78610"/>
    <n v="875"/>
    <n v="500"/>
    <n v="1000"/>
    <n v="1"/>
    <x v="1"/>
    <n v="0"/>
    <s v="B"/>
    <x v="1"/>
  </r>
  <r>
    <s v="JAG"/>
    <x v="3"/>
    <x v="10"/>
    <n v="0"/>
    <s v="Money Key Web"/>
    <x v="0"/>
    <m/>
    <n v="1"/>
    <n v="0"/>
    <n v="2309280829"/>
    <x v="0"/>
    <n v="1022417"/>
    <n v="1431471"/>
    <n v="1431471"/>
    <n v="1148960"/>
    <x v="0"/>
    <m/>
    <x v="58"/>
    <x v="1"/>
    <x v="20"/>
    <n v="18"/>
    <x v="58"/>
    <s v="2019 November"/>
    <x v="20"/>
    <n v="0"/>
    <s v="Withdrawn"/>
    <m/>
    <s v="Marylou.garcia99@yahoo.com"/>
    <s v="Hondo"/>
    <n v="78861"/>
    <m/>
    <n v="275"/>
    <n v="1000"/>
    <n v="1"/>
    <x v="1"/>
    <n v="0"/>
    <s v="B"/>
    <x v="0"/>
  </r>
  <r>
    <s v="JAG"/>
    <x v="3"/>
    <x v="10"/>
    <n v="0"/>
    <s v="Money Key Web"/>
    <x v="0"/>
    <m/>
    <n v="1"/>
    <n v="0"/>
    <n v="2309297327"/>
    <x v="1"/>
    <n v="1020982"/>
    <n v="1431573"/>
    <n v="1431573"/>
    <n v="1149062"/>
    <x v="0"/>
    <m/>
    <x v="58"/>
    <x v="1"/>
    <x v="20"/>
    <n v="19"/>
    <x v="58"/>
    <s v="2019 November"/>
    <x v="20"/>
    <n v="0"/>
    <s v="Withdrawn"/>
    <m/>
    <s v="shelbyann56@gmail.com"/>
    <s v="Stanton"/>
    <n v="79782"/>
    <m/>
    <n v="300"/>
    <n v="1000"/>
    <n v="1"/>
    <x v="1"/>
    <n v="0"/>
    <s v="B"/>
    <x v="0"/>
  </r>
  <r>
    <s v="JAG"/>
    <x v="3"/>
    <x v="10"/>
    <n v="0"/>
    <s v="Money Key Web"/>
    <x v="0"/>
    <m/>
    <n v="1"/>
    <n v="0"/>
    <n v="2309429225"/>
    <x v="0"/>
    <n v="858892"/>
    <n v="1432218"/>
    <n v="1432218"/>
    <n v="1149707"/>
    <x v="1"/>
    <n v="1149707"/>
    <x v="59"/>
    <x v="1"/>
    <x v="11"/>
    <n v="12"/>
    <x v="59"/>
    <s v="2019 November"/>
    <x v="11"/>
    <n v="0"/>
    <s v="Originated"/>
    <s v="Delinquent"/>
    <s v="alex.mcnabb@me.com"/>
    <s v="Conroe"/>
    <n v="77304"/>
    <n v="375"/>
    <n v="1000"/>
    <n v="1000"/>
    <n v="1"/>
    <x v="1"/>
    <n v="0"/>
    <s v="B"/>
    <x v="0"/>
  </r>
  <r>
    <s v="JAG"/>
    <x v="3"/>
    <x v="10"/>
    <n v="0"/>
    <s v="Money Key Web"/>
    <x v="0"/>
    <m/>
    <n v="1"/>
    <n v="0"/>
    <n v="2309430466"/>
    <x v="0"/>
    <n v="872311"/>
    <n v="1432228"/>
    <n v="1432228"/>
    <n v="1149717"/>
    <x v="0"/>
    <m/>
    <x v="59"/>
    <x v="1"/>
    <x v="11"/>
    <n v="12"/>
    <x v="59"/>
    <s v="2019 November"/>
    <x v="11"/>
    <n v="0"/>
    <s v="Withdrawn"/>
    <m/>
    <s v="d.gafford@yahoo.com"/>
    <s v="Katy"/>
    <n v="77449"/>
    <m/>
    <n v="300"/>
    <n v="1000"/>
    <n v="1"/>
    <x v="1"/>
    <n v="0"/>
    <s v="W"/>
    <x v="0"/>
  </r>
  <r>
    <s v="JAG"/>
    <x v="3"/>
    <x v="10"/>
    <n v="0"/>
    <s v="Money Key Web"/>
    <x v="0"/>
    <m/>
    <n v="1"/>
    <n v="0"/>
    <n v="2309769025"/>
    <x v="0"/>
    <n v="896234"/>
    <n v="1433992"/>
    <n v="1433992"/>
    <n v="1151481"/>
    <x v="0"/>
    <m/>
    <x v="30"/>
    <x v="1"/>
    <x v="23"/>
    <n v="15"/>
    <x v="30"/>
    <s v="2019 November"/>
    <x v="23"/>
    <n v="0"/>
    <s v="Withdrawn"/>
    <m/>
    <s v="garyggordon18@icloud.com"/>
    <s v="Vernon"/>
    <n v="76384"/>
    <m/>
    <n v="1000"/>
    <n v="1000"/>
    <n v="1"/>
    <x v="1"/>
    <n v="0"/>
    <s v="S"/>
    <x v="0"/>
  </r>
  <r>
    <s v="JAG"/>
    <x v="3"/>
    <x v="10"/>
    <n v="0"/>
    <s v="Money Key Web"/>
    <x v="0"/>
    <m/>
    <n v="1"/>
    <n v="0"/>
    <n v="2309866600"/>
    <x v="0"/>
    <n v="915699"/>
    <n v="1434567"/>
    <n v="1434567"/>
    <n v="1152055"/>
    <x v="1"/>
    <n v="1152055"/>
    <x v="30"/>
    <x v="1"/>
    <x v="23"/>
    <n v="23"/>
    <x v="30"/>
    <s v="2019 November"/>
    <x v="23"/>
    <n v="0"/>
    <s v="Originated"/>
    <s v="Originated"/>
    <s v="wbouma@flow-zone.com"/>
    <s v="Grapeland"/>
    <n v="75844"/>
    <n v="700"/>
    <n v="1000"/>
    <n v="1000"/>
    <n v="1"/>
    <x v="1"/>
    <n v="0"/>
    <s v="B"/>
    <x v="0"/>
  </r>
  <r>
    <s v="JAG"/>
    <x v="3"/>
    <x v="10"/>
    <n v="0"/>
    <s v="Money Key Web"/>
    <x v="0"/>
    <m/>
    <n v="1"/>
    <n v="0"/>
    <n v="2309917015"/>
    <x v="0"/>
    <n v="1015264"/>
    <n v="1434824"/>
    <n v="1434824"/>
    <n v="1152312"/>
    <x v="0"/>
    <m/>
    <x v="60"/>
    <x v="1"/>
    <x v="29"/>
    <n v="9"/>
    <x v="60"/>
    <s v="2019 November"/>
    <x v="29"/>
    <n v="0"/>
    <s v="Withdrawn"/>
    <m/>
    <s v="dnsoutherland@gmail.com"/>
    <s v="Selma"/>
    <n v="78154"/>
    <m/>
    <n v="500"/>
    <n v="1000"/>
    <n v="1"/>
    <x v="1"/>
    <n v="0"/>
    <s v="M"/>
    <x v="0"/>
  </r>
  <r>
    <s v="JAG"/>
    <x v="3"/>
    <x v="10"/>
    <n v="0"/>
    <s v="Money Key Web"/>
    <x v="0"/>
    <m/>
    <n v="1"/>
    <n v="0"/>
    <n v="2311841464"/>
    <x v="2"/>
    <n v="1148641"/>
    <n v="1444725"/>
    <n v="1444725"/>
    <n v="1162196"/>
    <x v="0"/>
    <m/>
    <x v="24"/>
    <x v="1"/>
    <x v="18"/>
    <n v="17"/>
    <x v="24"/>
    <s v="2019 November"/>
    <x v="18"/>
    <n v="0"/>
    <s v="Withdrawn"/>
    <m/>
    <s v="bossin101.jg@gmail.com"/>
    <s v="Portland"/>
    <n v="78374"/>
    <m/>
    <n v="875"/>
    <n v="1000"/>
    <n v="1"/>
    <x v="1"/>
    <n v="0"/>
    <s v="W"/>
    <x v="0"/>
  </r>
  <r>
    <s v="JAG"/>
    <x v="3"/>
    <x v="10"/>
    <n v="0"/>
    <s v="Money Key Web"/>
    <x v="0"/>
    <m/>
    <n v="1"/>
    <n v="0"/>
    <n v="2314451986"/>
    <x v="2"/>
    <n v="1158842"/>
    <n v="1458892"/>
    <n v="1458892"/>
    <n v="1176326"/>
    <x v="0"/>
    <m/>
    <x v="12"/>
    <x v="2"/>
    <x v="7"/>
    <n v="4"/>
    <x v="12"/>
    <s v="2019 December"/>
    <x v="7"/>
    <n v="0"/>
    <s v="Withdrawn"/>
    <m/>
    <s v="ned917@yahoo.com"/>
    <s v="Houston"/>
    <n v="77073"/>
    <m/>
    <n v="775"/>
    <n v="1000"/>
    <n v="1"/>
    <x v="1"/>
    <n v="0"/>
    <s v="S"/>
    <x v="0"/>
  </r>
  <r>
    <s v="JAG"/>
    <x v="0"/>
    <x v="11"/>
    <n v="0"/>
    <s v="Money Key Web"/>
    <x v="0"/>
    <m/>
    <n v="1"/>
    <n v="0"/>
    <n v="2306335382"/>
    <x v="0"/>
    <n v="980529"/>
    <n v="1415392"/>
    <n v="1415392"/>
    <n v="1132893"/>
    <x v="0"/>
    <m/>
    <x v="19"/>
    <x v="3"/>
    <x v="15"/>
    <n v="10"/>
    <x v="19"/>
    <s v="2019 October"/>
    <x v="15"/>
    <n v="0"/>
    <s v="Withdrawn"/>
    <m/>
    <s v="the_4th_m@yahoo.com"/>
    <s v="Brigham"/>
    <n v="84302"/>
    <m/>
    <n v="500"/>
    <n v="1000"/>
    <n v="1"/>
    <x v="1"/>
    <n v="0"/>
    <s v="B"/>
    <x v="0"/>
  </r>
  <r>
    <s v="JAG"/>
    <x v="0"/>
    <x v="11"/>
    <n v="0"/>
    <s v="Money Key Web"/>
    <x v="0"/>
    <m/>
    <n v="1"/>
    <n v="0"/>
    <n v="2308254452"/>
    <x v="0"/>
    <n v="852515"/>
    <n v="1425880"/>
    <n v="1425880"/>
    <n v="1143371"/>
    <x v="0"/>
    <m/>
    <x v="23"/>
    <x v="1"/>
    <x v="17"/>
    <n v="1"/>
    <x v="23"/>
    <s v="2019 November"/>
    <x v="17"/>
    <n v="0"/>
    <s v="Withdrawn"/>
    <m/>
    <s v="jeffbyram5@yahoo.com"/>
    <s v="Cedar city"/>
    <n v="84721"/>
    <m/>
    <n v="600"/>
    <n v="1000"/>
    <n v="1"/>
    <x v="1"/>
    <n v="0"/>
    <s v="S"/>
    <x v="0"/>
  </r>
  <r>
    <s v="JAG"/>
    <x v="0"/>
    <x v="11"/>
    <n v="0"/>
    <s v="Money Key Web"/>
    <x v="0"/>
    <m/>
    <n v="1"/>
    <n v="0"/>
    <n v="2315386070"/>
    <x v="0"/>
    <n v="823622"/>
    <n v="1464256"/>
    <n v="1464256"/>
    <n v="1181686"/>
    <x v="0"/>
    <m/>
    <x v="13"/>
    <x v="2"/>
    <x v="10"/>
    <n v="17"/>
    <x v="13"/>
    <s v="2019 December"/>
    <x v="10"/>
    <n v="0"/>
    <s v="Withdrawn"/>
    <m/>
    <s v="jeffjonesw@aol.com"/>
    <s v="South Jordan"/>
    <n v="84095"/>
    <m/>
    <n v="350"/>
    <n v="1000"/>
    <n v="1"/>
    <x v="1"/>
    <n v="0"/>
    <s v="B"/>
    <x v="0"/>
  </r>
  <r>
    <s v="JAG"/>
    <x v="0"/>
    <x v="11"/>
    <n v="0"/>
    <s v="Money Key Web"/>
    <x v="0"/>
    <m/>
    <n v="1"/>
    <n v="0"/>
    <n v="2315465246"/>
    <x v="0"/>
    <n v="695030"/>
    <n v="1464741"/>
    <n v="1464741"/>
    <n v="1182171"/>
    <x v="0"/>
    <m/>
    <x v="20"/>
    <x v="2"/>
    <x v="1"/>
    <n v="0"/>
    <x v="20"/>
    <s v="2019 December"/>
    <x v="1"/>
    <n v="0"/>
    <s v="Withdrawn"/>
    <m/>
    <s v="tacurley68@gmail.com"/>
    <s v="South Salt Lake"/>
    <n v="84119"/>
    <m/>
    <n v="375"/>
    <n v="1000"/>
    <n v="1"/>
    <x v="1"/>
    <n v="0"/>
    <s v="B"/>
    <x v="0"/>
  </r>
  <r>
    <s v="JAG"/>
    <x v="0"/>
    <x v="11"/>
    <n v="0"/>
    <s v="Money Key Web"/>
    <x v="0"/>
    <m/>
    <n v="1"/>
    <n v="0"/>
    <n v="2319359838"/>
    <x v="0"/>
    <n v="1181470"/>
    <n v="1489521"/>
    <n v="1489521"/>
    <n v="1206948"/>
    <x v="0"/>
    <m/>
    <x v="9"/>
    <x v="2"/>
    <x v="8"/>
    <n v="15"/>
    <x v="9"/>
    <s v="2019 December"/>
    <x v="8"/>
    <n v="0"/>
    <s v="Withdrawn"/>
    <m/>
    <s v="dale.p1013@gmail.com"/>
    <s v="Salt Lake City"/>
    <n v="84116"/>
    <m/>
    <n v="350"/>
    <n v="1000"/>
    <n v="1"/>
    <x v="1"/>
    <n v="0"/>
    <s v="W"/>
    <x v="0"/>
  </r>
  <r>
    <s v="JAG"/>
    <x v="0"/>
    <x v="11"/>
    <n v="0"/>
    <s v="Money Key Web"/>
    <x v="0"/>
    <m/>
    <n v="1"/>
    <n v="0"/>
    <n v="2319363134"/>
    <x v="0"/>
    <n v="1181490"/>
    <n v="1489545"/>
    <n v="1489545"/>
    <n v="1206972"/>
    <x v="0"/>
    <m/>
    <x v="9"/>
    <x v="2"/>
    <x v="8"/>
    <n v="15"/>
    <x v="9"/>
    <s v="2019 December"/>
    <x v="8"/>
    <n v="0"/>
    <s v="Withdrawn"/>
    <m/>
    <s v="Found@knac.com"/>
    <s v="Vineyard"/>
    <n v="84059"/>
    <m/>
    <n v="725"/>
    <n v="1000"/>
    <n v="1"/>
    <x v="1"/>
    <n v="0"/>
    <s v="B"/>
    <x v="0"/>
  </r>
  <r>
    <s v="JAG"/>
    <x v="0"/>
    <x v="11"/>
    <n v="0"/>
    <s v="Money Key Web"/>
    <x v="0"/>
    <m/>
    <n v="1"/>
    <n v="0"/>
    <n v="2319364184"/>
    <x v="0"/>
    <n v="1019229"/>
    <n v="1489555"/>
    <n v="1489555"/>
    <n v="1206982"/>
    <x v="0"/>
    <m/>
    <x v="9"/>
    <x v="2"/>
    <x v="8"/>
    <n v="15"/>
    <x v="9"/>
    <s v="2019 December"/>
    <x v="8"/>
    <n v="0"/>
    <s v="Withdrawn"/>
    <m/>
    <s v="sophiamgutierrez@me.com"/>
    <s v="Park City"/>
    <n v="84060"/>
    <m/>
    <n v="475"/>
    <n v="1000"/>
    <n v="1"/>
    <x v="1"/>
    <n v="0"/>
    <s v="B"/>
    <x v="0"/>
  </r>
  <r>
    <s v="JAG"/>
    <x v="0"/>
    <x v="11"/>
    <n v="0"/>
    <s v="Money Key Web"/>
    <x v="0"/>
    <m/>
    <n v="1"/>
    <n v="0"/>
    <n v="2322396810"/>
    <x v="0"/>
    <n v="957487"/>
    <n v="1507861"/>
    <n v="1507861"/>
    <n v="1225237"/>
    <x v="0"/>
    <m/>
    <x v="61"/>
    <x v="0"/>
    <x v="24"/>
    <n v="16"/>
    <x v="61"/>
    <s v="2020 January"/>
    <x v="24"/>
    <n v="0"/>
    <s v="Withdrawn"/>
    <m/>
    <s v="shannon.76@comcast.net"/>
    <s v="Murray"/>
    <n v="84107"/>
    <m/>
    <n v="550"/>
    <n v="1000"/>
    <n v="1"/>
    <x v="1"/>
    <n v="0"/>
    <s v="W"/>
    <x v="0"/>
  </r>
  <r>
    <s v="JAG"/>
    <x v="0"/>
    <x v="11"/>
    <n v="0"/>
    <s v="Money Key Web"/>
    <x v="0"/>
    <m/>
    <n v="1"/>
    <n v="0"/>
    <n v="2322415455"/>
    <x v="0"/>
    <n v="1135510"/>
    <n v="1507980"/>
    <n v="1507980"/>
    <n v="1225356"/>
    <x v="1"/>
    <n v="1225356"/>
    <x v="61"/>
    <x v="0"/>
    <x v="24"/>
    <n v="17"/>
    <x v="61"/>
    <s v="2020 January"/>
    <x v="24"/>
    <n v="0"/>
    <s v="Originated"/>
    <s v="Originated"/>
    <s v="aarmstrong129@hotmail.com"/>
    <s v="West Valley City"/>
    <n v="84128"/>
    <n v="700"/>
    <n v="500"/>
    <n v="1000"/>
    <n v="1"/>
    <x v="1"/>
    <n v="0"/>
    <s v="B"/>
    <x v="1"/>
  </r>
  <r>
    <s v="JAG"/>
    <x v="0"/>
    <x v="11"/>
    <n v="0"/>
    <s v="Money Key Web"/>
    <x v="0"/>
    <m/>
    <n v="1"/>
    <n v="0"/>
    <n v="2326796570"/>
    <x v="0"/>
    <n v="565090"/>
    <n v="1537962"/>
    <n v="1537962"/>
    <n v="1255292"/>
    <x v="0"/>
    <m/>
    <x v="10"/>
    <x v="0"/>
    <x v="9"/>
    <n v="21"/>
    <x v="10"/>
    <s v="2020 January"/>
    <x v="9"/>
    <n v="0"/>
    <s v="Withdrawn"/>
    <m/>
    <s v="mikellegrace75@gmail.com"/>
    <s v="Pleasant Grove"/>
    <n v="84062"/>
    <m/>
    <n v="500"/>
    <n v="1000"/>
    <n v="1"/>
    <x v="1"/>
    <n v="0"/>
    <s v="M"/>
    <x v="0"/>
  </r>
  <r>
    <s v="JAG"/>
    <x v="0"/>
    <x v="12"/>
    <n v="0"/>
    <s v="Money Key Web"/>
    <x v="0"/>
    <m/>
    <n v="1"/>
    <n v="0"/>
    <n v="2306244856"/>
    <x v="0"/>
    <n v="721600"/>
    <n v="1414907"/>
    <n v="1414907"/>
    <n v="1132408"/>
    <x v="0"/>
    <m/>
    <x v="6"/>
    <x v="3"/>
    <x v="6"/>
    <n v="19"/>
    <x v="6"/>
    <s v="2019 October"/>
    <x v="6"/>
    <n v="0"/>
    <s v="Withdrawn"/>
    <m/>
    <s v="pusia1508@yahoo.com"/>
    <s v="Appleton"/>
    <n v="54913"/>
    <m/>
    <n v="600"/>
    <n v="1000"/>
    <n v="1"/>
    <x v="1"/>
    <n v="0"/>
    <s v="B"/>
    <x v="0"/>
  </r>
  <r>
    <s v="JAG"/>
    <x v="0"/>
    <x v="12"/>
    <n v="0"/>
    <s v="Money Key Web"/>
    <x v="0"/>
    <m/>
    <n v="1"/>
    <n v="0"/>
    <n v="2306247236"/>
    <x v="0"/>
    <n v="985654"/>
    <n v="1414917"/>
    <n v="1414917"/>
    <n v="1132418"/>
    <x v="0"/>
    <m/>
    <x v="6"/>
    <x v="3"/>
    <x v="6"/>
    <n v="19"/>
    <x v="6"/>
    <s v="2019 October"/>
    <x v="6"/>
    <n v="0"/>
    <s v="Withdrawn"/>
    <m/>
    <s v="timothybuick@yahoo.com"/>
    <s v="Wisconsin Rapids"/>
    <n v="54494"/>
    <m/>
    <n v="550"/>
    <n v="1000"/>
    <n v="1"/>
    <x v="1"/>
    <n v="0"/>
    <s v="W"/>
    <x v="0"/>
  </r>
  <r>
    <s v="JAG"/>
    <x v="0"/>
    <x v="12"/>
    <n v="0"/>
    <s v="Money Key Web"/>
    <x v="0"/>
    <m/>
    <n v="1"/>
    <n v="0"/>
    <n v="2306261210"/>
    <x v="0"/>
    <n v="728697"/>
    <n v="1415016"/>
    <n v="1415016"/>
    <n v="1132517"/>
    <x v="0"/>
    <m/>
    <x v="6"/>
    <x v="3"/>
    <x v="6"/>
    <n v="21"/>
    <x v="6"/>
    <s v="2019 October"/>
    <x v="6"/>
    <n v="0"/>
    <s v="Withdrawn"/>
    <m/>
    <s v="russellkim1021@yahoo.com"/>
    <s v="Middleton"/>
    <n v="53562"/>
    <m/>
    <n v="375"/>
    <n v="1000"/>
    <n v="1"/>
    <x v="1"/>
    <n v="0"/>
    <s v="M"/>
    <x v="0"/>
  </r>
  <r>
    <s v="JAG"/>
    <x v="0"/>
    <x v="12"/>
    <n v="0"/>
    <s v="Money Key Web"/>
    <x v="0"/>
    <m/>
    <n v="1"/>
    <n v="0"/>
    <n v="2306282057"/>
    <x v="0"/>
    <n v="860606"/>
    <n v="1415168"/>
    <n v="1415168"/>
    <n v="1132669"/>
    <x v="1"/>
    <n v="1132669"/>
    <x v="19"/>
    <x v="3"/>
    <x v="15"/>
    <n v="2"/>
    <x v="19"/>
    <s v="2019 October"/>
    <x v="15"/>
    <n v="0"/>
    <s v="Originated"/>
    <s v="Delinquent"/>
    <s v="madonnaboyd@msn.com"/>
    <s v="Brownsville"/>
    <n v="53006"/>
    <n v="700"/>
    <n v="700"/>
    <n v="1000"/>
    <n v="1"/>
    <x v="1"/>
    <n v="0"/>
    <s v="W"/>
    <x v="1"/>
  </r>
  <r>
    <s v="JAG"/>
    <x v="0"/>
    <x v="12"/>
    <n v="0"/>
    <s v="Money Key Web"/>
    <x v="0"/>
    <m/>
    <n v="1"/>
    <n v="0"/>
    <n v="2306303893"/>
    <x v="0"/>
    <n v="852940"/>
    <n v="1415263"/>
    <n v="1415263"/>
    <n v="1132764"/>
    <x v="0"/>
    <m/>
    <x v="19"/>
    <x v="3"/>
    <x v="15"/>
    <n v="8"/>
    <x v="19"/>
    <s v="2019 October"/>
    <x v="15"/>
    <n v="0"/>
    <s v="Withdrawn"/>
    <m/>
    <s v="klimekveronica@gmail.com"/>
    <s v="Schofield"/>
    <n v="54476"/>
    <m/>
    <n v="725"/>
    <n v="1000"/>
    <n v="1"/>
    <x v="1"/>
    <n v="0"/>
    <s v="B"/>
    <x v="0"/>
  </r>
  <r>
    <s v="JAG"/>
    <x v="0"/>
    <x v="12"/>
    <n v="0"/>
    <s v="Money Key Web"/>
    <x v="0"/>
    <m/>
    <n v="1"/>
    <n v="0"/>
    <n v="2306344902"/>
    <x v="0"/>
    <n v="1078878"/>
    <n v="1415429"/>
    <n v="1415429"/>
    <n v="1132930"/>
    <x v="1"/>
    <n v="1132930"/>
    <x v="19"/>
    <x v="3"/>
    <x v="15"/>
    <n v="10"/>
    <x v="19"/>
    <s v="2019 October"/>
    <x v="15"/>
    <n v="0"/>
    <s v="Originated"/>
    <s v="Originated"/>
    <s v="sean.dineen1979@gmail.com"/>
    <s v="Grafton"/>
    <n v="53024"/>
    <n v="625"/>
    <n v="525"/>
    <n v="1000"/>
    <n v="1"/>
    <x v="1"/>
    <n v="0"/>
    <s v="B"/>
    <x v="1"/>
  </r>
  <r>
    <s v="JAG"/>
    <x v="0"/>
    <x v="12"/>
    <n v="0"/>
    <s v="Money Key Web"/>
    <x v="0"/>
    <m/>
    <n v="1"/>
    <n v="0"/>
    <n v="2306723656"/>
    <x v="0"/>
    <n v="1015895"/>
    <n v="1417259"/>
    <n v="1417259"/>
    <n v="1134755"/>
    <x v="0"/>
    <m/>
    <x v="29"/>
    <x v="3"/>
    <x v="22"/>
    <n v="15"/>
    <x v="29"/>
    <s v="2019 October"/>
    <x v="22"/>
    <n v="0"/>
    <s v="Withdrawn"/>
    <m/>
    <s v="djjb@charter.net"/>
    <s v="rothschild"/>
    <n v="54474"/>
    <m/>
    <n v="350"/>
    <n v="1000"/>
    <n v="1"/>
    <x v="1"/>
    <n v="0"/>
    <s v="M"/>
    <x v="0"/>
  </r>
  <r>
    <s v="JAG"/>
    <x v="0"/>
    <x v="12"/>
    <n v="0"/>
    <s v="Money Key Web"/>
    <x v="0"/>
    <m/>
    <n v="1"/>
    <n v="0"/>
    <n v="2306856020"/>
    <x v="0"/>
    <n v="1001571"/>
    <n v="1417961"/>
    <n v="1417961"/>
    <n v="1135457"/>
    <x v="0"/>
    <m/>
    <x v="40"/>
    <x v="1"/>
    <x v="26"/>
    <n v="9"/>
    <x v="40"/>
    <s v="2019 November"/>
    <x v="26"/>
    <n v="0"/>
    <s v="Withdrawn"/>
    <m/>
    <s v="roxy3385@icloud.com"/>
    <s v="Milwaukee"/>
    <n v="53216"/>
    <m/>
    <n v="700"/>
    <n v="1000"/>
    <n v="1"/>
    <x v="1"/>
    <n v="0"/>
    <s v="B"/>
    <x v="0"/>
  </r>
  <r>
    <s v="JAG"/>
    <x v="0"/>
    <x v="12"/>
    <n v="0"/>
    <s v="Money Key Web"/>
    <x v="0"/>
    <m/>
    <n v="1"/>
    <n v="0"/>
    <n v="2307218336"/>
    <x v="0"/>
    <n v="1092236"/>
    <n v="1420072"/>
    <n v="1420072"/>
    <n v="1137568"/>
    <x v="0"/>
    <m/>
    <x v="7"/>
    <x v="1"/>
    <x v="7"/>
    <n v="10"/>
    <x v="7"/>
    <s v="2019 November"/>
    <x v="7"/>
    <n v="0"/>
    <s v="Withdrawn"/>
    <m/>
    <s v="cerabates20@gmail.com"/>
    <s v="Manitowoc"/>
    <n v="54220"/>
    <m/>
    <n v="175"/>
    <n v="1000"/>
    <n v="1"/>
    <x v="1"/>
    <n v="0"/>
    <s v="W"/>
    <x v="0"/>
  </r>
  <r>
    <s v="JAG"/>
    <x v="0"/>
    <x v="12"/>
    <n v="0"/>
    <s v="Money Key Web"/>
    <x v="0"/>
    <m/>
    <n v="1"/>
    <n v="0"/>
    <n v="2308197063"/>
    <x v="1"/>
    <n v="939378"/>
    <n v="1425421"/>
    <n v="1425421"/>
    <n v="1142913"/>
    <x v="1"/>
    <n v="1142913"/>
    <x v="1"/>
    <x v="1"/>
    <x v="1"/>
    <n v="17"/>
    <x v="1"/>
    <s v="2019 November"/>
    <x v="1"/>
    <n v="0"/>
    <s v="Originated"/>
    <s v="Delinquent"/>
    <s v="j_ashayla@yahoo.com"/>
    <s v="Milwaukee"/>
    <n v="53223"/>
    <n v="600"/>
    <n v="325"/>
    <n v="1000"/>
    <n v="1"/>
    <x v="1"/>
    <n v="0"/>
    <s v="B"/>
    <x v="1"/>
  </r>
  <r>
    <s v="JAG"/>
    <x v="0"/>
    <x v="12"/>
    <n v="0"/>
    <s v="Money Key Web"/>
    <x v="0"/>
    <m/>
    <n v="1"/>
    <n v="0"/>
    <n v="2308260791"/>
    <x v="0"/>
    <n v="867785"/>
    <n v="1425921"/>
    <n v="1425921"/>
    <n v="1143410"/>
    <x v="0"/>
    <m/>
    <x v="23"/>
    <x v="1"/>
    <x v="17"/>
    <n v="4"/>
    <x v="23"/>
    <s v="2019 November"/>
    <x v="17"/>
    <n v="0"/>
    <s v="Withdrawn"/>
    <m/>
    <s v="deidre1126@gmail.com"/>
    <s v="Green Bay"/>
    <n v="54303"/>
    <m/>
    <n v="375"/>
    <n v="1000"/>
    <n v="1"/>
    <x v="1"/>
    <n v="0"/>
    <s v="B"/>
    <x v="0"/>
  </r>
  <r>
    <s v="JAG"/>
    <x v="0"/>
    <x v="12"/>
    <n v="0"/>
    <s v="Money Key Web"/>
    <x v="0"/>
    <m/>
    <n v="1"/>
    <n v="0"/>
    <n v="2308442819"/>
    <x v="1"/>
    <n v="709565"/>
    <n v="1426889"/>
    <n v="1426889"/>
    <n v="1144378"/>
    <x v="0"/>
    <m/>
    <x v="23"/>
    <x v="1"/>
    <x v="17"/>
    <n v="15"/>
    <x v="23"/>
    <s v="2019 November"/>
    <x v="17"/>
    <n v="0"/>
    <s v="Withdrawn"/>
    <m/>
    <s v="stephanie.nelson25@yahoo.com"/>
    <s v="Frederic"/>
    <n v="54837"/>
    <m/>
    <n v="425"/>
    <n v="1000"/>
    <n v="1"/>
    <x v="1"/>
    <n v="0"/>
    <s v="B"/>
    <x v="0"/>
  </r>
  <r>
    <s v="JAG"/>
    <x v="0"/>
    <x v="12"/>
    <n v="0"/>
    <s v="Money Key Web"/>
    <x v="0"/>
    <m/>
    <n v="1"/>
    <n v="0"/>
    <n v="2308446684"/>
    <x v="0"/>
    <n v="765826"/>
    <n v="1426914"/>
    <n v="1426914"/>
    <n v="1144403"/>
    <x v="1"/>
    <n v="1144403"/>
    <x v="23"/>
    <x v="1"/>
    <x v="17"/>
    <n v="15"/>
    <x v="23"/>
    <s v="2019 November"/>
    <x v="17"/>
    <n v="0"/>
    <s v="Originated"/>
    <s v="Originated"/>
    <s v="stevenhandschy@yahoo.com"/>
    <s v="Sparta"/>
    <n v="54656"/>
    <n v="575"/>
    <n v="300"/>
    <n v="1000"/>
    <n v="1"/>
    <x v="1"/>
    <n v="0"/>
    <s v="B"/>
    <x v="1"/>
  </r>
  <r>
    <s v="JAG"/>
    <x v="0"/>
    <x v="12"/>
    <n v="0"/>
    <s v="Money Key Web"/>
    <x v="0"/>
    <m/>
    <n v="1"/>
    <n v="0"/>
    <n v="2308484129"/>
    <x v="0"/>
    <n v="713181"/>
    <n v="1427153"/>
    <n v="1427153"/>
    <n v="1144642"/>
    <x v="0"/>
    <m/>
    <x v="23"/>
    <x v="1"/>
    <x v="17"/>
    <n v="17"/>
    <x v="23"/>
    <s v="2019 November"/>
    <x v="17"/>
    <n v="0"/>
    <s v="Withdrawn"/>
    <m/>
    <s v="swirth87@gmail.com"/>
    <s v="Janesville"/>
    <n v="53546"/>
    <m/>
    <n v="700"/>
    <n v="1000"/>
    <n v="1"/>
    <x v="1"/>
    <n v="0"/>
    <s v="B"/>
    <x v="0"/>
  </r>
  <r>
    <s v="JAG"/>
    <x v="0"/>
    <x v="12"/>
    <n v="0"/>
    <s v="Money Key Web"/>
    <x v="0"/>
    <m/>
    <n v="1"/>
    <n v="0"/>
    <n v="2309100912"/>
    <x v="0"/>
    <n v="943814"/>
    <n v="1430633"/>
    <n v="1430633"/>
    <n v="1148122"/>
    <x v="0"/>
    <m/>
    <x v="58"/>
    <x v="1"/>
    <x v="20"/>
    <n v="9"/>
    <x v="58"/>
    <s v="2019 November"/>
    <x v="20"/>
    <n v="0"/>
    <s v="Withdrawn"/>
    <m/>
    <s v="lgroeneveld@new.rr.com"/>
    <s v="Oshkosh"/>
    <n v="54904"/>
    <m/>
    <n v="725"/>
    <n v="1000"/>
    <n v="1"/>
    <x v="1"/>
    <n v="0"/>
    <s v="M"/>
    <x v="0"/>
  </r>
  <r>
    <s v="JAG"/>
    <x v="0"/>
    <x v="12"/>
    <n v="0"/>
    <s v="Money Key Web"/>
    <x v="0"/>
    <m/>
    <n v="1"/>
    <n v="0"/>
    <n v="2309700074"/>
    <x v="0"/>
    <n v="900574"/>
    <n v="1433664"/>
    <n v="1433664"/>
    <n v="1151153"/>
    <x v="0"/>
    <m/>
    <x v="30"/>
    <x v="1"/>
    <x v="23"/>
    <n v="12"/>
    <x v="30"/>
    <s v="2019 November"/>
    <x v="23"/>
    <n v="0"/>
    <s v="Withdrawn"/>
    <m/>
    <s v="bbakalars@msn.com"/>
    <s v="La crosse"/>
    <n v="54601"/>
    <m/>
    <n v="600"/>
    <n v="1000"/>
    <n v="1"/>
    <x v="1"/>
    <n v="0"/>
    <s v="S"/>
    <x v="0"/>
  </r>
  <r>
    <s v="JAG"/>
    <x v="0"/>
    <x v="12"/>
    <n v="0"/>
    <s v="Money Key Web"/>
    <x v="0"/>
    <m/>
    <n v="1"/>
    <n v="0"/>
    <n v="2310940262"/>
    <x v="0"/>
    <n v="774619"/>
    <n v="1439895"/>
    <n v="1439895"/>
    <n v="1157383"/>
    <x v="1"/>
    <n v="1157383"/>
    <x v="42"/>
    <x v="1"/>
    <x v="5"/>
    <n v="17"/>
    <x v="42"/>
    <s v="2019 November"/>
    <x v="5"/>
    <n v="0"/>
    <s v="Originated"/>
    <s v="Originated"/>
    <s v="leilat1986@hotmail.com"/>
    <s v="Fox Lake"/>
    <n v="53933"/>
    <n v="500"/>
    <n v="475"/>
    <n v="1000"/>
    <n v="1"/>
    <x v="1"/>
    <n v="0"/>
    <s v="B"/>
    <x v="1"/>
  </r>
  <r>
    <s v="JAG"/>
    <x v="0"/>
    <x v="12"/>
    <n v="0"/>
    <s v="Money Key Web"/>
    <x v="0"/>
    <m/>
    <n v="1"/>
    <n v="0"/>
    <n v="2312678969"/>
    <x v="0"/>
    <n v="804248"/>
    <n v="1449093"/>
    <n v="1449093"/>
    <n v="1166545"/>
    <x v="1"/>
    <n v="1166545"/>
    <x v="25"/>
    <x v="1"/>
    <x v="19"/>
    <n v="13"/>
    <x v="25"/>
    <s v="2019 November"/>
    <x v="19"/>
    <n v="0"/>
    <s v="Originated"/>
    <s v="Delinquent"/>
    <s v="decotatam9311@aol.com"/>
    <s v="Greenville"/>
    <n v="54942"/>
    <n v="350"/>
    <n v="325"/>
    <n v="1000"/>
    <n v="1"/>
    <x v="1"/>
    <n v="0"/>
    <s v="B"/>
    <x v="1"/>
  </r>
  <r>
    <s v="JAG"/>
    <x v="0"/>
    <x v="12"/>
    <n v="0"/>
    <s v="Money Key Web"/>
    <x v="0"/>
    <m/>
    <n v="1"/>
    <n v="0"/>
    <n v="2312755177"/>
    <x v="0"/>
    <n v="1117835"/>
    <n v="1449466"/>
    <n v="1449466"/>
    <n v="1166917"/>
    <x v="0"/>
    <m/>
    <x v="25"/>
    <x v="1"/>
    <x v="19"/>
    <n v="16"/>
    <x v="25"/>
    <s v="2019 November"/>
    <x v="19"/>
    <n v="0"/>
    <s v="Withdrawn"/>
    <m/>
    <s v="dyer.michelle18@gmail.com"/>
    <s v="Medford"/>
    <n v="54451"/>
    <m/>
    <n v="400"/>
    <n v="1000"/>
    <n v="1"/>
    <x v="1"/>
    <n v="0"/>
    <s v="B"/>
    <x v="0"/>
  </r>
  <r>
    <s v="JAG"/>
    <x v="0"/>
    <x v="12"/>
    <n v="0"/>
    <s v="Money Key Web"/>
    <x v="0"/>
    <m/>
    <n v="1"/>
    <n v="0"/>
    <n v="2312817076"/>
    <x v="0"/>
    <n v="924738"/>
    <n v="1449758"/>
    <n v="1449758"/>
    <n v="1167209"/>
    <x v="1"/>
    <n v="1167209"/>
    <x v="25"/>
    <x v="1"/>
    <x v="19"/>
    <n v="19"/>
    <x v="25"/>
    <s v="2019 November"/>
    <x v="19"/>
    <n v="0"/>
    <s v="Originated"/>
    <s v="Originated"/>
    <s v="waupooser@gmail.com"/>
    <s v="Neopit"/>
    <n v="54150"/>
    <n v="300"/>
    <n v="1000"/>
    <n v="1000"/>
    <n v="1"/>
    <x v="1"/>
    <n v="0"/>
    <s v="S"/>
    <x v="0"/>
  </r>
  <r>
    <s v="JAG"/>
    <x v="0"/>
    <x v="12"/>
    <n v="0"/>
    <s v="Money Key Web"/>
    <x v="0"/>
    <m/>
    <n v="1"/>
    <n v="0"/>
    <n v="2312876509"/>
    <x v="0"/>
    <n v="1078666"/>
    <n v="1450022"/>
    <n v="1450022"/>
    <n v="1167473"/>
    <x v="0"/>
    <m/>
    <x v="45"/>
    <x v="1"/>
    <x v="14"/>
    <n v="8"/>
    <x v="45"/>
    <s v="2019 November"/>
    <x v="14"/>
    <n v="0"/>
    <s v="Withdrawn"/>
    <m/>
    <s v="rahoskins1980@gmail.com"/>
    <s v="Wauwatosa"/>
    <n v="53210"/>
    <m/>
    <n v="475"/>
    <n v="1000"/>
    <n v="1"/>
    <x v="1"/>
    <n v="0"/>
    <s v="B"/>
    <x v="0"/>
  </r>
  <r>
    <s v="JAG"/>
    <x v="0"/>
    <x v="12"/>
    <n v="0"/>
    <s v="Money Key Web"/>
    <x v="0"/>
    <m/>
    <n v="1"/>
    <n v="0"/>
    <n v="2314276491"/>
    <x v="0"/>
    <n v="788341"/>
    <n v="1457784"/>
    <n v="1457784"/>
    <n v="1175218"/>
    <x v="0"/>
    <m/>
    <x v="32"/>
    <x v="2"/>
    <x v="24"/>
    <n v="14"/>
    <x v="32"/>
    <s v="2019 December"/>
    <x v="24"/>
    <n v="0"/>
    <s v="Withdrawn"/>
    <m/>
    <s v="imshebel@live.ca"/>
    <s v="La crosse"/>
    <n v="54603"/>
    <m/>
    <n v="500"/>
    <n v="1000"/>
    <n v="1"/>
    <x v="1"/>
    <n v="0"/>
    <s v="M"/>
    <x v="0"/>
  </r>
  <r>
    <s v="JAG"/>
    <x v="0"/>
    <x v="12"/>
    <n v="0"/>
    <s v="Money Key Web"/>
    <x v="0"/>
    <m/>
    <n v="1"/>
    <n v="0"/>
    <n v="2314407523"/>
    <x v="0"/>
    <n v="1025180"/>
    <n v="1458619"/>
    <n v="1458619"/>
    <n v="1176053"/>
    <x v="1"/>
    <n v="1176053"/>
    <x v="32"/>
    <x v="2"/>
    <x v="24"/>
    <n v="20"/>
    <x v="32"/>
    <s v="2019 December"/>
    <x v="24"/>
    <n v="1"/>
    <s v="Originated"/>
    <s v="Originated"/>
    <s v="lewy914@hotmail.com"/>
    <s v="Elkhorn"/>
    <n v="53121"/>
    <n v="225"/>
    <n v="550"/>
    <n v="1000"/>
    <n v="1"/>
    <x v="1"/>
    <n v="0"/>
    <s v="W"/>
    <x v="0"/>
  </r>
  <r>
    <s v="JAG"/>
    <x v="0"/>
    <x v="12"/>
    <n v="0"/>
    <s v="Money Key Web"/>
    <x v="0"/>
    <m/>
    <n v="1"/>
    <n v="0"/>
    <n v="2314408959"/>
    <x v="0"/>
    <n v="834771"/>
    <n v="1458627"/>
    <n v="1458627"/>
    <n v="1176061"/>
    <x v="0"/>
    <m/>
    <x v="32"/>
    <x v="2"/>
    <x v="24"/>
    <n v="20"/>
    <x v="32"/>
    <s v="2019 December"/>
    <x v="24"/>
    <n v="0"/>
    <s v="Withdrawn"/>
    <m/>
    <s v="mgraham116@msn.com"/>
    <s v="Racine"/>
    <n v="53403"/>
    <m/>
    <n v="700"/>
    <n v="1000"/>
    <n v="1"/>
    <x v="1"/>
    <n v="0"/>
    <s v="B"/>
    <x v="0"/>
  </r>
  <r>
    <s v="JAG"/>
    <x v="0"/>
    <x v="12"/>
    <n v="0"/>
    <s v="Money Key Web"/>
    <x v="0"/>
    <m/>
    <n v="1"/>
    <n v="0"/>
    <n v="2314781602"/>
    <x v="0"/>
    <n v="1009980"/>
    <n v="1460877"/>
    <n v="1460877"/>
    <n v="1178311"/>
    <x v="0"/>
    <m/>
    <x v="3"/>
    <x v="2"/>
    <x v="3"/>
    <n v="0"/>
    <x v="3"/>
    <s v="2019 December"/>
    <x v="3"/>
    <n v="0"/>
    <s v="Credit Return"/>
    <m/>
    <s v="majerusbrianna@gmail.com"/>
    <s v="North Freedom"/>
    <n v="53951"/>
    <m/>
    <n v="150"/>
    <n v="1000"/>
    <n v="1"/>
    <x v="1"/>
    <n v="0"/>
    <s v="B"/>
    <x v="0"/>
  </r>
  <r>
    <s v="JAG"/>
    <x v="0"/>
    <x v="12"/>
    <n v="0"/>
    <s v="Money Key Web"/>
    <x v="0"/>
    <m/>
    <n v="1"/>
    <n v="0"/>
    <n v="2315961615"/>
    <x v="0"/>
    <n v="931381"/>
    <n v="1467702"/>
    <n v="1467702"/>
    <n v="1185132"/>
    <x v="1"/>
    <n v="1185132"/>
    <x v="62"/>
    <x v="2"/>
    <x v="17"/>
    <n v="19"/>
    <x v="62"/>
    <s v="2019 December"/>
    <x v="17"/>
    <n v="0"/>
    <s v="Originated"/>
    <s v="Originated"/>
    <s v="kristie1124@yahoo.com"/>
    <s v="Merrill"/>
    <n v="54452"/>
    <n v="500"/>
    <n v="525"/>
    <n v="1000"/>
    <n v="1"/>
    <x v="1"/>
    <n v="0"/>
    <s v="B"/>
    <x v="0"/>
  </r>
  <r>
    <s v="JAG"/>
    <x v="0"/>
    <x v="12"/>
    <n v="0"/>
    <s v="Money Key Web"/>
    <x v="0"/>
    <m/>
    <n v="1"/>
    <n v="0"/>
    <n v="2316381905"/>
    <x v="0"/>
    <n v="801443"/>
    <n v="1470149"/>
    <n v="1470149"/>
    <n v="1187579"/>
    <x v="0"/>
    <m/>
    <x v="33"/>
    <x v="2"/>
    <x v="21"/>
    <n v="15"/>
    <x v="33"/>
    <s v="2019 December"/>
    <x v="21"/>
    <n v="0"/>
    <s v="Withdrawn"/>
    <m/>
    <s v="tammarie2209@gmail.com"/>
    <s v="Kaukauna"/>
    <n v="54130"/>
    <m/>
    <n v="700"/>
    <n v="1000"/>
    <n v="1"/>
    <x v="1"/>
    <n v="0"/>
    <s v="M"/>
    <x v="0"/>
  </r>
  <r>
    <s v="JAG"/>
    <x v="0"/>
    <x v="12"/>
    <n v="0"/>
    <s v="Money Key Web"/>
    <x v="0"/>
    <m/>
    <n v="1"/>
    <n v="0"/>
    <n v="2316630805"/>
    <x v="0"/>
    <n v="1168234"/>
    <n v="1471706"/>
    <n v="1471706"/>
    <n v="1189136"/>
    <x v="0"/>
    <m/>
    <x v="4"/>
    <x v="2"/>
    <x v="4"/>
    <n v="12"/>
    <x v="4"/>
    <s v="2019 December"/>
    <x v="4"/>
    <n v="0"/>
    <s v="Withdrawn"/>
    <m/>
    <s v="jefflee14@mail.com"/>
    <s v="Cottage grove"/>
    <n v="53527"/>
    <m/>
    <n v="700"/>
    <n v="1000"/>
    <n v="1"/>
    <x v="1"/>
    <n v="0"/>
    <s v="B"/>
    <x v="0"/>
  </r>
  <r>
    <s v="JAG"/>
    <x v="0"/>
    <x v="12"/>
    <n v="0"/>
    <s v="Money Key Web"/>
    <x v="0"/>
    <m/>
    <n v="1"/>
    <n v="0"/>
    <n v="2316635672"/>
    <x v="0"/>
    <n v="867780"/>
    <n v="1471729"/>
    <n v="1471729"/>
    <n v="1189159"/>
    <x v="0"/>
    <m/>
    <x v="4"/>
    <x v="2"/>
    <x v="4"/>
    <n v="12"/>
    <x v="4"/>
    <s v="2019 December"/>
    <x v="4"/>
    <n v="0"/>
    <s v="Withdrawn"/>
    <m/>
    <s v="mpoem64@yahoo.com"/>
    <s v="Lodi"/>
    <n v="53555"/>
    <m/>
    <n v="225"/>
    <n v="1000"/>
    <n v="1"/>
    <x v="1"/>
    <n v="0"/>
    <s v="M"/>
    <x v="0"/>
  </r>
  <r>
    <s v="JAG"/>
    <x v="0"/>
    <x v="12"/>
    <n v="0"/>
    <s v="Money Key Web"/>
    <x v="0"/>
    <m/>
    <n v="1"/>
    <n v="0"/>
    <n v="2318204972"/>
    <x v="0"/>
    <n v="1113891"/>
    <n v="1481905"/>
    <n v="1481905"/>
    <n v="1199334"/>
    <x v="1"/>
    <n v="1199334"/>
    <x v="16"/>
    <x v="2"/>
    <x v="13"/>
    <n v="11"/>
    <x v="16"/>
    <s v="2019 December"/>
    <x v="13"/>
    <n v="0"/>
    <s v="Originated"/>
    <s v="Originated"/>
    <s v="shanellpatterson@yahoo.com"/>
    <s v="Milwaukee"/>
    <n v="53210"/>
    <n v="1000"/>
    <n v="700"/>
    <n v="1000"/>
    <n v="1"/>
    <x v="1"/>
    <n v="0"/>
    <s v="M"/>
    <x v="1"/>
  </r>
  <r>
    <s v="JAG"/>
    <x v="0"/>
    <x v="12"/>
    <n v="0"/>
    <s v="Money Key Web"/>
    <x v="0"/>
    <m/>
    <n v="1"/>
    <n v="0"/>
    <n v="2318205442"/>
    <x v="0"/>
    <n v="901864"/>
    <n v="1481909"/>
    <n v="1481909"/>
    <n v="1199338"/>
    <x v="0"/>
    <m/>
    <x v="16"/>
    <x v="2"/>
    <x v="13"/>
    <n v="11"/>
    <x v="16"/>
    <s v="2019 December"/>
    <x v="13"/>
    <n v="0"/>
    <s v="Withdrawn"/>
    <m/>
    <s v="rjhorst1479@icloud.com"/>
    <s v="Plover"/>
    <n v="54467"/>
    <m/>
    <n v="575"/>
    <n v="1000"/>
    <n v="1"/>
    <x v="1"/>
    <n v="0"/>
    <s v="W"/>
    <x v="0"/>
  </r>
  <r>
    <s v="JAG"/>
    <x v="0"/>
    <x v="12"/>
    <n v="0"/>
    <s v="Money Key Web"/>
    <x v="0"/>
    <m/>
    <n v="1"/>
    <n v="0"/>
    <n v="2318217241"/>
    <x v="0"/>
    <n v="785463"/>
    <n v="1481979"/>
    <n v="1481979"/>
    <n v="1199408"/>
    <x v="1"/>
    <n v="1199408"/>
    <x v="16"/>
    <x v="2"/>
    <x v="13"/>
    <n v="11"/>
    <x v="16"/>
    <s v="2019 December"/>
    <x v="13"/>
    <n v="0"/>
    <s v="Originated"/>
    <s v="Originated"/>
    <s v="pam.cattani@yahoo.com"/>
    <s v="Burlington"/>
    <n v="53105"/>
    <n v="400"/>
    <n v="700"/>
    <n v="1000"/>
    <n v="1"/>
    <x v="1"/>
    <n v="0"/>
    <s v="M"/>
    <x v="0"/>
  </r>
  <r>
    <s v="JAG"/>
    <x v="0"/>
    <x v="12"/>
    <n v="0"/>
    <s v="Money Key Web"/>
    <x v="0"/>
    <m/>
    <n v="1"/>
    <n v="0"/>
    <n v="2318227776"/>
    <x v="0"/>
    <n v="1006383"/>
    <n v="1482046"/>
    <n v="1482046"/>
    <n v="1199475"/>
    <x v="1"/>
    <n v="1199475"/>
    <x v="16"/>
    <x v="2"/>
    <x v="13"/>
    <n v="12"/>
    <x v="16"/>
    <s v="2019 December"/>
    <x v="13"/>
    <n v="1"/>
    <s v="Originated"/>
    <s v="Delinquent"/>
    <s v="jmk0531@yahoo.com"/>
    <s v="Milwaukee"/>
    <n v="53222"/>
    <n v="1000"/>
    <n v="500"/>
    <n v="1000"/>
    <n v="1"/>
    <x v="1"/>
    <n v="0"/>
    <s v="B"/>
    <x v="1"/>
  </r>
  <r>
    <s v="JAG"/>
    <x v="0"/>
    <x v="12"/>
    <n v="0"/>
    <s v="Money Key Web"/>
    <x v="0"/>
    <m/>
    <n v="1"/>
    <n v="0"/>
    <n v="2318246816"/>
    <x v="0"/>
    <n v="1175966"/>
    <n v="1482191"/>
    <n v="1482191"/>
    <n v="1199620"/>
    <x v="0"/>
    <m/>
    <x v="16"/>
    <x v="2"/>
    <x v="13"/>
    <n v="12"/>
    <x v="16"/>
    <s v="2019 December"/>
    <x v="13"/>
    <n v="0"/>
    <s v="Withdrawn"/>
    <m/>
    <s v="pow477@gmail.com"/>
    <s v="Appleton"/>
    <n v="54915"/>
    <m/>
    <n v="250"/>
    <n v="1000"/>
    <n v="1"/>
    <x v="1"/>
    <n v="0"/>
    <s v="W"/>
    <x v="0"/>
  </r>
  <r>
    <s v="JAG"/>
    <x v="0"/>
    <x v="12"/>
    <n v="0"/>
    <s v="Money Key Web"/>
    <x v="0"/>
    <m/>
    <n v="1"/>
    <n v="0"/>
    <n v="2318701708"/>
    <x v="0"/>
    <n v="1123003"/>
    <n v="1485226"/>
    <n v="1485226"/>
    <n v="1202655"/>
    <x v="0"/>
    <m/>
    <x v="35"/>
    <x v="2"/>
    <x v="25"/>
    <n v="16"/>
    <x v="35"/>
    <s v="2019 December"/>
    <x v="25"/>
    <n v="0"/>
    <s v="Withdrawn"/>
    <m/>
    <s v="foosacat@charter.net"/>
    <s v="Lake Mills"/>
    <n v="53551"/>
    <m/>
    <n v="1000"/>
    <n v="1000"/>
    <n v="1"/>
    <x v="1"/>
    <n v="0"/>
    <s v="M"/>
    <x v="0"/>
  </r>
  <r>
    <s v="JAG"/>
    <x v="0"/>
    <x v="12"/>
    <n v="0"/>
    <s v="Money Key Web"/>
    <x v="0"/>
    <m/>
    <n v="1"/>
    <n v="0"/>
    <n v="2320380473"/>
    <x v="0"/>
    <n v="770971"/>
    <n v="1496018"/>
    <n v="1496018"/>
    <n v="1213420"/>
    <x v="0"/>
    <m/>
    <x v="63"/>
    <x v="2"/>
    <x v="9"/>
    <n v="13"/>
    <x v="63"/>
    <s v="2019 December"/>
    <x v="9"/>
    <n v="0"/>
    <s v="Withdrawn"/>
    <m/>
    <s v="heatherrn04@live.com"/>
    <s v="Niagara"/>
    <n v="54151"/>
    <m/>
    <n v="925"/>
    <n v="1000"/>
    <n v="1"/>
    <x v="1"/>
    <n v="0"/>
    <s v="B"/>
    <x v="0"/>
  </r>
  <r>
    <s v="JAG"/>
    <x v="0"/>
    <x v="12"/>
    <n v="0"/>
    <s v="Money Key Web"/>
    <x v="0"/>
    <m/>
    <n v="1"/>
    <n v="0"/>
    <n v="2321924075"/>
    <x v="0"/>
    <n v="1115683"/>
    <n v="1504783"/>
    <n v="1504783"/>
    <n v="1222159"/>
    <x v="0"/>
    <m/>
    <x v="36"/>
    <x v="2"/>
    <x v="15"/>
    <n v="17"/>
    <x v="36"/>
    <s v="2019 December"/>
    <x v="15"/>
    <n v="0"/>
    <s v="Withdrawn"/>
    <m/>
    <s v="tapplekamp@tds.net"/>
    <s v="Newton"/>
    <n v="53063"/>
    <m/>
    <n v="575"/>
    <n v="1000"/>
    <n v="1"/>
    <x v="1"/>
    <n v="0"/>
    <s v="M"/>
    <x v="0"/>
  </r>
  <r>
    <s v="JAG"/>
    <x v="0"/>
    <x v="12"/>
    <n v="0"/>
    <s v="Money Key Web"/>
    <x v="0"/>
    <m/>
    <n v="1"/>
    <n v="0"/>
    <n v="2322157084"/>
    <x v="0"/>
    <n v="1002858"/>
    <n v="1506264"/>
    <n v="1506264"/>
    <n v="1223640"/>
    <x v="0"/>
    <m/>
    <x v="64"/>
    <x v="0"/>
    <x v="26"/>
    <n v="12"/>
    <x v="64"/>
    <s v="2020 January"/>
    <x v="26"/>
    <n v="0"/>
    <s v="Withdrawn"/>
    <m/>
    <s v="dawnbarone@charter.net"/>
    <s v="Cadott"/>
    <n v="54727"/>
    <m/>
    <n v="600"/>
    <n v="1000"/>
    <n v="1"/>
    <x v="1"/>
    <n v="0"/>
    <s v="B"/>
    <x v="0"/>
  </r>
  <r>
    <s v="JAG"/>
    <x v="0"/>
    <x v="12"/>
    <n v="0"/>
    <s v="Money Key Web"/>
    <x v="0"/>
    <m/>
    <n v="1"/>
    <n v="0"/>
    <n v="2323231760"/>
    <x v="0"/>
    <n v="1004941"/>
    <n v="1513658"/>
    <n v="1513658"/>
    <n v="1231032"/>
    <x v="0"/>
    <m/>
    <x v="37"/>
    <x v="0"/>
    <x v="1"/>
    <n v="17"/>
    <x v="37"/>
    <s v="2020 January"/>
    <x v="1"/>
    <n v="0"/>
    <s v="Withdrawn"/>
    <m/>
    <s v="dj.vaughnn@gmail.com"/>
    <s v="West Allis"/>
    <n v="53227"/>
    <m/>
    <n v="600"/>
    <n v="1000"/>
    <n v="1"/>
    <x v="1"/>
    <n v="0"/>
    <s v="W"/>
    <x v="0"/>
  </r>
  <r>
    <s v="JAG"/>
    <x v="0"/>
    <x v="12"/>
    <n v="0"/>
    <s v="Money Key Web"/>
    <x v="0"/>
    <m/>
    <n v="1"/>
    <n v="0"/>
    <n v="2325042119"/>
    <x v="0"/>
    <n v="1012537"/>
    <n v="1526378"/>
    <n v="1526378"/>
    <n v="1243722"/>
    <x v="0"/>
    <m/>
    <x v="21"/>
    <x v="0"/>
    <x v="12"/>
    <n v="9"/>
    <x v="21"/>
    <s v="2020 January"/>
    <x v="12"/>
    <n v="0"/>
    <s v="Withdrawn"/>
    <m/>
    <s v="tim_trtt@yahoo.com"/>
    <s v="Milwaukee"/>
    <n v="53221"/>
    <m/>
    <n v="1000"/>
    <n v="1000"/>
    <n v="1"/>
    <x v="1"/>
    <n v="0"/>
    <s v="B"/>
    <x v="0"/>
  </r>
  <r>
    <s v="JAG"/>
    <x v="0"/>
    <x v="12"/>
    <n v="0"/>
    <s v="Money Key Web"/>
    <x v="0"/>
    <m/>
    <n v="1"/>
    <n v="0"/>
    <n v="2327129721"/>
    <x v="0"/>
    <n v="990667"/>
    <n v="1540365"/>
    <n v="1540365"/>
    <n v="1257691"/>
    <x v="0"/>
    <m/>
    <x v="65"/>
    <x v="0"/>
    <x v="19"/>
    <n v="18"/>
    <x v="65"/>
    <s v="2020 January"/>
    <x v="19"/>
    <n v="0"/>
    <s v="Pending"/>
    <m/>
    <s v="jlgnhg0613@gmail.com"/>
    <s v="Cambridge"/>
    <n v="53523"/>
    <m/>
    <n v="650"/>
    <n v="1000"/>
    <n v="1"/>
    <x v="1"/>
    <n v="0"/>
    <s v="B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78889-28AE-4172-9EB6-5CB65EBBDEBD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5:E9" firstHeaderRow="1" firstDataRow="2" firstDataCol="1" rowPageCount="2" colPageCount="1"/>
  <pivotFields count="44">
    <pivotField compact="0" outline="0" showAll="0"/>
    <pivotField axis="axisPage" compact="0" outline="0" multipleItemSelectionAllowed="1" showAll="0">
      <items count="5">
        <item x="0"/>
        <item x="3"/>
        <item x="2"/>
        <item h="1" x="1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multipleItemSelectionAllowed="1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sortType="descending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3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5" item="0" hier="-1"/>
    <pageField fld="1" hier="-1"/>
  </pageFields>
  <dataFields count="4">
    <dataField name="Sum of COUNT1" fld="33" baseField="0" baseItem="0"/>
    <dataField name="Sum of is_originated" fld="15" baseField="0" baseItem="0"/>
    <dataField name="Sum of Conversion%" fld="40" baseField="0" baseItem="0" numFmtId="10"/>
    <dataField name="Sum of originated_loan_amount" fld="30" baseField="0" baseItem="0" numFmtId="44"/>
  </dataFields>
  <formats count="2">
    <format dxfId="0">
      <pivotArea outline="0" fieldPosition="0">
        <references count="1">
          <reference field="4294967294" count="1" selected="0">
            <x v="2"/>
          </reference>
        </references>
      </pivotArea>
    </format>
    <format dxfId="1">
      <pivotArea outline="0" fieldPosition="0">
        <references count="1">
          <reference field="4294967294" count="1" selected="0"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02153-186E-4EC6-8E65-A672D76D1096}" name="PivotTable1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3:E17" firstHeaderRow="1" firstDataRow="2" firstDataCol="1" rowPageCount="1" colPageCount="1"/>
  <pivotFields count="4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multipleItemSelectionAllowed="1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 sortType="descending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3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item="0" hier="-1"/>
  </pageFields>
  <dataFields count="4">
    <dataField name="Sum of COUNT1" fld="33" baseField="0" baseItem="0"/>
    <dataField name="Sum of is_originated" fld="15" baseField="0" baseItem="0"/>
    <dataField name="Sum of Conversion%" fld="40" baseField="0" baseItem="0" numFmtId="10"/>
    <dataField name="Sum of originated_loan_amount" fld="30" baseField="0" baseItem="0" numFmtId="44"/>
  </dataFields>
  <formats count="2">
    <format dxfId="2">
      <pivotArea outline="0" fieldPosition="0">
        <references count="1">
          <reference field="4294967294" count="1" selected="0">
            <x v="2"/>
          </reference>
        </references>
      </pivotArea>
    </format>
    <format dxfId="3">
      <pivotArea outline="0" fieldPosition="0">
        <references count="1">
          <reference field="4294967294" count="1" selected="0"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21149-1098-4F06-A798-6EAD51C4B766}" name="PivotTable1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23:F30" firstHeaderRow="1" firstDataRow="2" firstDataCol="2" rowPageCount="1" colPageCount="1"/>
  <pivotFields count="4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multipleItemSelectionAllowed="1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sortType="descending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2">
    <field x="34"/>
    <field x="37"/>
  </rowFields>
  <rowItems count="6">
    <i>
      <x/>
      <x/>
    </i>
    <i r="1">
      <x v="1"/>
    </i>
    <i t="default">
      <x/>
    </i>
    <i>
      <x v="1"/>
      <x v="1"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item="0" hier="-1"/>
  </pageFields>
  <dataFields count="4">
    <dataField name="Sum of COUNT1" fld="33" baseField="0" baseItem="0"/>
    <dataField name="Sum of is_originated" fld="15" baseField="0" baseItem="0"/>
    <dataField name="Sum of Conversion%" fld="40" baseField="0" baseItem="0" numFmtId="10"/>
    <dataField name="Sum of originated_loan_amount" fld="30" baseField="0" baseItem="0" numFmtId="44"/>
  </dataFields>
  <formats count="2">
    <format dxfId="4">
      <pivotArea outline="0" fieldPosition="0">
        <references count="1">
          <reference field="4294967294" count="1" selected="0">
            <x v="2"/>
          </reference>
        </references>
      </pivotArea>
    </format>
    <format dxfId="5">
      <pivotArea outline="0" fieldPosition="0">
        <references count="1">
          <reference field="4294967294" count="1" selected="0"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BE59-9550-4F34-A589-E98A9CD33A99}">
  <dimension ref="A2:F30"/>
  <sheetViews>
    <sheetView tabSelected="1" workbookViewId="0">
      <selection activeCell="B33" sqref="B33"/>
    </sheetView>
  </sheetViews>
  <sheetFormatPr defaultRowHeight="15" x14ac:dyDescent="0.25"/>
  <cols>
    <col min="1" max="1" width="39" bestFit="1" customWidth="1"/>
    <col min="2" max="2" width="64.7109375" customWidth="1"/>
    <col min="3" max="4" width="19.42578125" bestFit="1" customWidth="1"/>
    <col min="5" max="53" width="30.140625" bestFit="1" customWidth="1"/>
    <col min="54" max="54" width="20.140625" bestFit="1" customWidth="1"/>
    <col min="55" max="56" width="24.42578125" bestFit="1" customWidth="1"/>
    <col min="57" max="57" width="35.140625" bestFit="1" customWidth="1"/>
  </cols>
  <sheetData>
    <row r="2" spans="1:5" x14ac:dyDescent="0.25">
      <c r="A2" t="s">
        <v>0</v>
      </c>
      <c r="B2" t="s">
        <v>1</v>
      </c>
    </row>
    <row r="3" spans="1:5" x14ac:dyDescent="0.25">
      <c r="A3" t="s">
        <v>2</v>
      </c>
      <c r="B3" t="s">
        <v>3</v>
      </c>
    </row>
    <row r="5" spans="1:5" x14ac:dyDescent="0.25">
      <c r="B5" t="s">
        <v>4</v>
      </c>
    </row>
    <row r="6" spans="1:5" x14ac:dyDescent="0.25">
      <c r="A6" t="s">
        <v>5</v>
      </c>
      <c r="B6" t="s">
        <v>6</v>
      </c>
      <c r="C6" t="s">
        <v>7</v>
      </c>
      <c r="D6" t="s">
        <v>8</v>
      </c>
      <c r="E6" t="s">
        <v>9</v>
      </c>
    </row>
    <row r="7" spans="1:5" x14ac:dyDescent="0.25">
      <c r="A7">
        <v>1</v>
      </c>
      <c r="B7">
        <v>227</v>
      </c>
      <c r="C7">
        <v>82</v>
      </c>
      <c r="D7" s="1">
        <v>0.36123348017621143</v>
      </c>
      <c r="E7" s="2">
        <v>54200</v>
      </c>
    </row>
    <row r="8" spans="1:5" x14ac:dyDescent="0.25">
      <c r="A8">
        <v>0</v>
      </c>
      <c r="B8">
        <v>2</v>
      </c>
      <c r="C8">
        <v>1</v>
      </c>
      <c r="D8" s="1">
        <v>0.5</v>
      </c>
      <c r="E8" s="2">
        <v>375</v>
      </c>
    </row>
    <row r="9" spans="1:5" x14ac:dyDescent="0.25">
      <c r="A9" t="s">
        <v>10</v>
      </c>
      <c r="B9">
        <v>229</v>
      </c>
      <c r="C9">
        <v>83</v>
      </c>
      <c r="D9" s="1">
        <v>0.36244541484716158</v>
      </c>
      <c r="E9" s="2">
        <v>54575</v>
      </c>
    </row>
    <row r="11" spans="1:5" x14ac:dyDescent="0.25">
      <c r="A11" t="s">
        <v>0</v>
      </c>
      <c r="B11" t="s">
        <v>1</v>
      </c>
    </row>
    <row r="13" spans="1:5" x14ac:dyDescent="0.25">
      <c r="B13" t="s">
        <v>4</v>
      </c>
    </row>
    <row r="14" spans="1:5" x14ac:dyDescent="0.25">
      <c r="A14" t="s">
        <v>11</v>
      </c>
      <c r="B14" t="s">
        <v>6</v>
      </c>
      <c r="C14" t="s">
        <v>7</v>
      </c>
      <c r="D14" t="s">
        <v>8</v>
      </c>
      <c r="E14" t="s">
        <v>9</v>
      </c>
    </row>
    <row r="15" spans="1:5" x14ac:dyDescent="0.25">
      <c r="A15">
        <v>0</v>
      </c>
      <c r="B15">
        <v>192</v>
      </c>
      <c r="C15">
        <v>46</v>
      </c>
      <c r="D15" s="1">
        <v>0.23958333333333334</v>
      </c>
      <c r="E15" s="2">
        <v>22190</v>
      </c>
    </row>
    <row r="16" spans="1:5" x14ac:dyDescent="0.25">
      <c r="A16">
        <v>1</v>
      </c>
      <c r="B16">
        <v>42</v>
      </c>
      <c r="C16">
        <v>42</v>
      </c>
      <c r="D16" s="1">
        <v>1</v>
      </c>
      <c r="E16" s="2">
        <v>33660</v>
      </c>
    </row>
    <row r="17" spans="1:6" x14ac:dyDescent="0.25">
      <c r="A17" t="s">
        <v>10</v>
      </c>
      <c r="B17">
        <v>234</v>
      </c>
      <c r="C17">
        <v>88</v>
      </c>
      <c r="D17" s="1">
        <v>0.37606837606837606</v>
      </c>
      <c r="E17" s="2">
        <v>55850</v>
      </c>
    </row>
    <row r="21" spans="1:6" x14ac:dyDescent="0.25">
      <c r="A21" t="s">
        <v>0</v>
      </c>
      <c r="B21" t="s">
        <v>1</v>
      </c>
    </row>
    <row r="23" spans="1:6" x14ac:dyDescent="0.25">
      <c r="C23" t="s">
        <v>4</v>
      </c>
    </row>
    <row r="24" spans="1:6" x14ac:dyDescent="0.25">
      <c r="A24" t="s">
        <v>5</v>
      </c>
      <c r="B24" t="s">
        <v>11</v>
      </c>
      <c r="C24" t="s">
        <v>6</v>
      </c>
      <c r="D24" t="s">
        <v>7</v>
      </c>
      <c r="E24" t="s">
        <v>8</v>
      </c>
      <c r="F24" t="s">
        <v>9</v>
      </c>
    </row>
    <row r="25" spans="1:6" x14ac:dyDescent="0.25">
      <c r="A25">
        <v>1</v>
      </c>
      <c r="B25">
        <v>1</v>
      </c>
      <c r="C25">
        <v>42</v>
      </c>
      <c r="D25">
        <v>42</v>
      </c>
      <c r="E25" s="1">
        <v>1</v>
      </c>
      <c r="F25" s="2">
        <v>33660</v>
      </c>
    </row>
    <row r="26" spans="1:6" x14ac:dyDescent="0.25">
      <c r="B26">
        <v>0</v>
      </c>
      <c r="C26">
        <v>190</v>
      </c>
      <c r="D26">
        <v>45</v>
      </c>
      <c r="E26" s="1">
        <v>0.23684210526315788</v>
      </c>
      <c r="F26" s="2">
        <v>21815</v>
      </c>
    </row>
    <row r="27" spans="1:6" x14ac:dyDescent="0.25">
      <c r="A27" t="s">
        <v>12</v>
      </c>
      <c r="C27">
        <v>232</v>
      </c>
      <c r="D27">
        <v>87</v>
      </c>
      <c r="E27" s="1">
        <v>0.375</v>
      </c>
      <c r="F27" s="2">
        <v>55475</v>
      </c>
    </row>
    <row r="28" spans="1:6" x14ac:dyDescent="0.25">
      <c r="A28">
        <v>0</v>
      </c>
      <c r="B28">
        <v>0</v>
      </c>
      <c r="C28">
        <v>2</v>
      </c>
      <c r="D28">
        <v>1</v>
      </c>
      <c r="E28" s="1">
        <v>0.5</v>
      </c>
      <c r="F28" s="2">
        <v>375</v>
      </c>
    </row>
    <row r="29" spans="1:6" x14ac:dyDescent="0.25">
      <c r="A29" t="s">
        <v>13</v>
      </c>
      <c r="C29">
        <v>2</v>
      </c>
      <c r="D29">
        <v>1</v>
      </c>
      <c r="E29" s="1">
        <v>0.5</v>
      </c>
      <c r="F29" s="2">
        <v>375</v>
      </c>
    </row>
    <row r="30" spans="1:6" x14ac:dyDescent="0.25">
      <c r="A30" t="s">
        <v>10</v>
      </c>
      <c r="C30">
        <v>234</v>
      </c>
      <c r="D30">
        <v>88</v>
      </c>
      <c r="E30" s="1">
        <v>0.37606837606837606</v>
      </c>
      <c r="F30" s="2">
        <v>55850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59CBA-E39D-4A94-AF2F-8BE6FD2CC064}">
  <dimension ref="A1:AL235"/>
  <sheetViews>
    <sheetView topLeftCell="S1" workbookViewId="0">
      <selection activeCell="B33" sqref="B33"/>
    </sheetView>
  </sheetViews>
  <sheetFormatPr defaultRowHeight="15" x14ac:dyDescent="0.25"/>
  <cols>
    <col min="5" max="5" width="19" customWidth="1"/>
    <col min="6" max="6" width="17" customWidth="1"/>
    <col min="10" max="11" width="19.140625" customWidth="1"/>
    <col min="18" max="18" width="17.28515625" customWidth="1"/>
    <col min="31" max="31" width="26" customWidth="1"/>
    <col min="32" max="32" width="24.7109375" customWidth="1"/>
    <col min="33" max="33" width="34.140625" customWidth="1"/>
    <col min="35" max="35" width="15.5703125" customWidth="1"/>
    <col min="36" max="36" width="24.42578125" customWidth="1"/>
    <col min="38" max="38" width="13.85546875" customWidth="1"/>
  </cols>
  <sheetData>
    <row r="1" spans="1:38" x14ac:dyDescent="0.25">
      <c r="A1" t="s">
        <v>14</v>
      </c>
      <c r="B1" t="s">
        <v>2</v>
      </c>
      <c r="C1" t="s">
        <v>15</v>
      </c>
      <c r="D1" t="s">
        <v>16</v>
      </c>
      <c r="E1" t="s">
        <v>17</v>
      </c>
      <c r="F1" t="s">
        <v>0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5</v>
      </c>
      <c r="AJ1" t="s">
        <v>46</v>
      </c>
      <c r="AK1" t="s">
        <v>47</v>
      </c>
      <c r="AL1" t="s">
        <v>11</v>
      </c>
    </row>
    <row r="2" spans="1:38" x14ac:dyDescent="0.25">
      <c r="A2" t="s">
        <v>48</v>
      </c>
      <c r="B2" t="s">
        <v>49</v>
      </c>
      <c r="C2" t="s">
        <v>50</v>
      </c>
      <c r="D2">
        <v>0</v>
      </c>
      <c r="E2" t="s">
        <v>51</v>
      </c>
      <c r="F2" t="s">
        <v>1</v>
      </c>
      <c r="H2">
        <v>1</v>
      </c>
      <c r="I2">
        <v>0</v>
      </c>
      <c r="J2">
        <v>2326997608</v>
      </c>
      <c r="K2" t="s">
        <v>52</v>
      </c>
      <c r="L2">
        <v>731977</v>
      </c>
      <c r="M2">
        <v>1539283</v>
      </c>
      <c r="N2">
        <v>1539283</v>
      </c>
      <c r="O2">
        <v>1256609</v>
      </c>
      <c r="P2">
        <v>0</v>
      </c>
      <c r="R2" s="3">
        <v>43854</v>
      </c>
      <c r="S2" t="s">
        <v>53</v>
      </c>
      <c r="T2">
        <v>24</v>
      </c>
      <c r="U2">
        <v>18</v>
      </c>
      <c r="V2" s="3">
        <v>43854</v>
      </c>
      <c r="W2" t="s">
        <v>53</v>
      </c>
      <c r="X2">
        <v>24</v>
      </c>
      <c r="Y2">
        <v>0</v>
      </c>
      <c r="Z2" t="s">
        <v>54</v>
      </c>
      <c r="AB2" t="s">
        <v>55</v>
      </c>
      <c r="AC2" t="s">
        <v>56</v>
      </c>
      <c r="AD2">
        <v>36587</v>
      </c>
      <c r="AF2">
        <v>2600</v>
      </c>
      <c r="AG2">
        <v>2000</v>
      </c>
      <c r="AH2">
        <v>1</v>
      </c>
      <c r="AI2">
        <f>IF(AG2&gt;=AF2,1,0)</f>
        <v>0</v>
      </c>
      <c r="AJ2">
        <f>IF(AG2&lt;AF2,1,0)</f>
        <v>1</v>
      </c>
      <c r="AK2" t="s">
        <v>57</v>
      </c>
      <c r="AL2">
        <f>IF(AE2&gt;=AF2,1,0)</f>
        <v>0</v>
      </c>
    </row>
    <row r="3" spans="1:38" x14ac:dyDescent="0.25">
      <c r="A3" t="s">
        <v>48</v>
      </c>
      <c r="B3" t="s">
        <v>58</v>
      </c>
      <c r="C3" t="s">
        <v>59</v>
      </c>
      <c r="D3">
        <v>0</v>
      </c>
      <c r="E3" t="s">
        <v>51</v>
      </c>
      <c r="F3" t="s">
        <v>1</v>
      </c>
      <c r="H3">
        <v>1</v>
      </c>
      <c r="I3">
        <v>0</v>
      </c>
      <c r="J3">
        <v>2308241703</v>
      </c>
      <c r="K3" t="s">
        <v>52</v>
      </c>
      <c r="L3">
        <v>561214</v>
      </c>
      <c r="M3">
        <v>1425761</v>
      </c>
      <c r="N3">
        <v>1425761</v>
      </c>
      <c r="O3">
        <v>1143253</v>
      </c>
      <c r="P3">
        <v>1</v>
      </c>
      <c r="Q3">
        <v>1143253</v>
      </c>
      <c r="R3" s="3">
        <v>43775</v>
      </c>
      <c r="S3" t="s">
        <v>60</v>
      </c>
      <c r="T3">
        <v>6</v>
      </c>
      <c r="U3">
        <v>21</v>
      </c>
      <c r="V3" s="3">
        <v>43775</v>
      </c>
      <c r="W3" t="s">
        <v>60</v>
      </c>
      <c r="X3">
        <v>6</v>
      </c>
      <c r="Y3">
        <v>0</v>
      </c>
      <c r="Z3" t="s">
        <v>61</v>
      </c>
      <c r="AA3" t="s">
        <v>62</v>
      </c>
      <c r="AB3" t="s">
        <v>63</v>
      </c>
      <c r="AC3" t="s">
        <v>64</v>
      </c>
      <c r="AD3">
        <v>90008</v>
      </c>
      <c r="AE3">
        <v>255</v>
      </c>
      <c r="AF3">
        <v>255</v>
      </c>
      <c r="AG3">
        <v>2600</v>
      </c>
      <c r="AH3">
        <v>1</v>
      </c>
      <c r="AI3">
        <f t="shared" ref="AI3:AI66" si="0">IF(AG3&gt;=AF3,1,0)</f>
        <v>1</v>
      </c>
      <c r="AJ3">
        <f t="shared" ref="AJ3:AJ66" si="1">IF(AG3&lt;AF3,1,0)</f>
        <v>0</v>
      </c>
      <c r="AK3" t="s">
        <v>65</v>
      </c>
      <c r="AL3">
        <f t="shared" ref="AL3:AL66" si="2">IF(AE3&gt;=AF3,1,0)</f>
        <v>1</v>
      </c>
    </row>
    <row r="4" spans="1:38" x14ac:dyDescent="0.25">
      <c r="A4" t="s">
        <v>48</v>
      </c>
      <c r="B4" t="s">
        <v>49</v>
      </c>
      <c r="C4" t="s">
        <v>59</v>
      </c>
      <c r="D4">
        <v>0</v>
      </c>
      <c r="E4" t="s">
        <v>51</v>
      </c>
      <c r="F4" t="s">
        <v>1</v>
      </c>
      <c r="H4">
        <v>1</v>
      </c>
      <c r="I4">
        <v>0</v>
      </c>
      <c r="J4">
        <v>2308247040</v>
      </c>
      <c r="K4" t="s">
        <v>66</v>
      </c>
      <c r="L4">
        <v>749784</v>
      </c>
      <c r="M4">
        <v>1425809</v>
      </c>
      <c r="N4">
        <v>1425809</v>
      </c>
      <c r="O4">
        <v>1143300</v>
      </c>
      <c r="P4">
        <v>1</v>
      </c>
      <c r="Q4">
        <v>1143300</v>
      </c>
      <c r="R4" s="3">
        <v>43775</v>
      </c>
      <c r="S4" t="s">
        <v>60</v>
      </c>
      <c r="T4">
        <v>6</v>
      </c>
      <c r="U4">
        <v>22</v>
      </c>
      <c r="V4" s="3">
        <v>43775</v>
      </c>
      <c r="W4" t="s">
        <v>60</v>
      </c>
      <c r="X4">
        <v>6</v>
      </c>
      <c r="Y4">
        <v>0</v>
      </c>
      <c r="Z4" t="s">
        <v>61</v>
      </c>
      <c r="AA4" t="s">
        <v>67</v>
      </c>
      <c r="AB4" t="s">
        <v>68</v>
      </c>
      <c r="AC4" t="s">
        <v>69</v>
      </c>
      <c r="AD4">
        <v>92227</v>
      </c>
      <c r="AE4">
        <v>2600</v>
      </c>
      <c r="AF4">
        <v>2600</v>
      </c>
      <c r="AG4">
        <v>2600</v>
      </c>
      <c r="AH4">
        <v>1</v>
      </c>
      <c r="AI4">
        <f t="shared" si="0"/>
        <v>1</v>
      </c>
      <c r="AJ4">
        <f t="shared" si="1"/>
        <v>0</v>
      </c>
      <c r="AK4" t="s">
        <v>57</v>
      </c>
      <c r="AL4">
        <f t="shared" si="2"/>
        <v>1</v>
      </c>
    </row>
    <row r="5" spans="1:38" x14ac:dyDescent="0.25">
      <c r="A5" t="s">
        <v>48</v>
      </c>
      <c r="B5" t="s">
        <v>58</v>
      </c>
      <c r="C5" t="s">
        <v>59</v>
      </c>
      <c r="D5">
        <v>0</v>
      </c>
      <c r="E5" t="s">
        <v>51</v>
      </c>
      <c r="F5" t="s">
        <v>1</v>
      </c>
      <c r="H5">
        <v>1</v>
      </c>
      <c r="I5">
        <v>0</v>
      </c>
      <c r="J5">
        <v>2308681004</v>
      </c>
      <c r="K5" t="s">
        <v>52</v>
      </c>
      <c r="L5">
        <v>966741</v>
      </c>
      <c r="M5">
        <v>1428263</v>
      </c>
      <c r="N5">
        <v>1428263</v>
      </c>
      <c r="O5">
        <v>1145752</v>
      </c>
      <c r="P5">
        <v>1</v>
      </c>
      <c r="Q5">
        <v>1145752</v>
      </c>
      <c r="R5" s="3">
        <v>43777</v>
      </c>
      <c r="S5" t="s">
        <v>60</v>
      </c>
      <c r="T5">
        <v>8</v>
      </c>
      <c r="U5">
        <v>13</v>
      </c>
      <c r="V5" s="3">
        <v>43777</v>
      </c>
      <c r="W5" t="s">
        <v>60</v>
      </c>
      <c r="X5">
        <v>8</v>
      </c>
      <c r="Y5">
        <v>0</v>
      </c>
      <c r="Z5" t="s">
        <v>61</v>
      </c>
      <c r="AA5" t="s">
        <v>62</v>
      </c>
      <c r="AB5" t="s">
        <v>70</v>
      </c>
      <c r="AC5" t="s">
        <v>71</v>
      </c>
      <c r="AD5">
        <v>92253</v>
      </c>
      <c r="AE5">
        <v>255</v>
      </c>
      <c r="AF5">
        <v>2600</v>
      </c>
      <c r="AG5">
        <v>2600</v>
      </c>
      <c r="AH5">
        <v>1</v>
      </c>
      <c r="AI5">
        <f t="shared" si="0"/>
        <v>1</v>
      </c>
      <c r="AJ5">
        <f t="shared" si="1"/>
        <v>0</v>
      </c>
      <c r="AK5" t="s">
        <v>72</v>
      </c>
      <c r="AL5">
        <f t="shared" si="2"/>
        <v>0</v>
      </c>
    </row>
    <row r="6" spans="1:38" x14ac:dyDescent="0.25">
      <c r="A6" t="s">
        <v>48</v>
      </c>
      <c r="B6" t="s">
        <v>58</v>
      </c>
      <c r="C6" t="s">
        <v>59</v>
      </c>
      <c r="D6">
        <v>0</v>
      </c>
      <c r="E6" t="s">
        <v>51</v>
      </c>
      <c r="F6" t="s">
        <v>1</v>
      </c>
      <c r="H6">
        <v>1</v>
      </c>
      <c r="I6">
        <v>0</v>
      </c>
      <c r="J6">
        <v>2314928664</v>
      </c>
      <c r="K6" t="s">
        <v>66</v>
      </c>
      <c r="L6">
        <v>749026</v>
      </c>
      <c r="M6">
        <v>1461600</v>
      </c>
      <c r="N6">
        <v>1461600</v>
      </c>
      <c r="O6">
        <v>1179034</v>
      </c>
      <c r="P6">
        <v>1</v>
      </c>
      <c r="Q6">
        <v>1179034</v>
      </c>
      <c r="R6" s="3">
        <v>43803</v>
      </c>
      <c r="S6" t="s">
        <v>73</v>
      </c>
      <c r="T6">
        <v>4</v>
      </c>
      <c r="U6">
        <v>12</v>
      </c>
      <c r="V6" s="3">
        <v>43803</v>
      </c>
      <c r="W6" t="s">
        <v>73</v>
      </c>
      <c r="X6">
        <v>4</v>
      </c>
      <c r="Y6">
        <v>1</v>
      </c>
      <c r="Z6" t="s">
        <v>61</v>
      </c>
      <c r="AA6" t="s">
        <v>74</v>
      </c>
      <c r="AB6" t="s">
        <v>75</v>
      </c>
      <c r="AC6" t="s">
        <v>64</v>
      </c>
      <c r="AD6">
        <v>90043</v>
      </c>
      <c r="AE6">
        <v>255</v>
      </c>
      <c r="AF6">
        <v>2600</v>
      </c>
      <c r="AG6">
        <v>2600</v>
      </c>
      <c r="AH6">
        <v>1</v>
      </c>
      <c r="AI6">
        <f t="shared" si="0"/>
        <v>1</v>
      </c>
      <c r="AJ6">
        <f t="shared" si="1"/>
        <v>0</v>
      </c>
      <c r="AK6" t="s">
        <v>57</v>
      </c>
      <c r="AL6">
        <f t="shared" si="2"/>
        <v>0</v>
      </c>
    </row>
    <row r="7" spans="1:38" x14ac:dyDescent="0.25">
      <c r="A7" t="s">
        <v>48</v>
      </c>
      <c r="B7" t="s">
        <v>49</v>
      </c>
      <c r="C7" t="s">
        <v>59</v>
      </c>
      <c r="D7">
        <v>0</v>
      </c>
      <c r="E7" t="s">
        <v>51</v>
      </c>
      <c r="F7" t="s">
        <v>1</v>
      </c>
      <c r="H7">
        <v>1</v>
      </c>
      <c r="I7">
        <v>0</v>
      </c>
      <c r="J7">
        <v>2316654765</v>
      </c>
      <c r="K7" t="s">
        <v>52</v>
      </c>
      <c r="L7">
        <v>998774</v>
      </c>
      <c r="M7">
        <v>1471825</v>
      </c>
      <c r="N7">
        <v>1471825</v>
      </c>
      <c r="O7">
        <v>1189255</v>
      </c>
      <c r="P7">
        <v>0</v>
      </c>
      <c r="R7" s="3">
        <v>43809</v>
      </c>
      <c r="S7" t="s">
        <v>73</v>
      </c>
      <c r="T7">
        <v>10</v>
      </c>
      <c r="U7">
        <v>12</v>
      </c>
      <c r="V7" s="3">
        <v>43809</v>
      </c>
      <c r="W7" t="s">
        <v>73</v>
      </c>
      <c r="X7">
        <v>10</v>
      </c>
      <c r="Y7">
        <v>0</v>
      </c>
      <c r="Z7" t="s">
        <v>76</v>
      </c>
      <c r="AB7" t="s">
        <v>77</v>
      </c>
      <c r="AC7" t="s">
        <v>78</v>
      </c>
      <c r="AD7">
        <v>93901</v>
      </c>
      <c r="AF7">
        <v>2600</v>
      </c>
      <c r="AG7">
        <v>2600</v>
      </c>
      <c r="AH7">
        <v>1</v>
      </c>
      <c r="AI7">
        <f t="shared" si="0"/>
        <v>1</v>
      </c>
      <c r="AJ7">
        <f t="shared" si="1"/>
        <v>0</v>
      </c>
      <c r="AK7" t="s">
        <v>79</v>
      </c>
      <c r="AL7">
        <f t="shared" si="2"/>
        <v>0</v>
      </c>
    </row>
    <row r="8" spans="1:38" x14ac:dyDescent="0.25">
      <c r="A8" t="s">
        <v>48</v>
      </c>
      <c r="B8" t="s">
        <v>58</v>
      </c>
      <c r="C8" t="s">
        <v>59</v>
      </c>
      <c r="D8">
        <v>0</v>
      </c>
      <c r="E8" t="s">
        <v>51</v>
      </c>
      <c r="F8" t="s">
        <v>1</v>
      </c>
      <c r="H8">
        <v>1</v>
      </c>
      <c r="I8">
        <v>0</v>
      </c>
      <c r="J8">
        <v>2319006870</v>
      </c>
      <c r="K8" t="s">
        <v>52</v>
      </c>
      <c r="L8">
        <v>473361</v>
      </c>
      <c r="M8">
        <v>1487173</v>
      </c>
      <c r="N8">
        <v>1487173</v>
      </c>
      <c r="O8">
        <v>1204600</v>
      </c>
      <c r="P8">
        <v>1</v>
      </c>
      <c r="Q8">
        <v>1204600</v>
      </c>
      <c r="R8" s="3">
        <v>43817</v>
      </c>
      <c r="S8" t="s">
        <v>73</v>
      </c>
      <c r="T8">
        <v>18</v>
      </c>
      <c r="U8">
        <v>14</v>
      </c>
      <c r="V8" s="3">
        <v>43817</v>
      </c>
      <c r="W8" t="s">
        <v>73</v>
      </c>
      <c r="X8">
        <v>18</v>
      </c>
      <c r="Y8">
        <v>0</v>
      </c>
      <c r="Z8" t="s">
        <v>61</v>
      </c>
      <c r="AA8" t="s">
        <v>62</v>
      </c>
      <c r="AB8" t="s">
        <v>80</v>
      </c>
      <c r="AC8" t="s">
        <v>81</v>
      </c>
      <c r="AD8">
        <v>91342</v>
      </c>
      <c r="AE8">
        <v>255</v>
      </c>
      <c r="AF8">
        <v>2600</v>
      </c>
      <c r="AG8">
        <v>2600</v>
      </c>
      <c r="AH8">
        <v>1</v>
      </c>
      <c r="AI8">
        <f t="shared" si="0"/>
        <v>1</v>
      </c>
      <c r="AJ8">
        <f t="shared" si="1"/>
        <v>0</v>
      </c>
      <c r="AK8" t="s">
        <v>65</v>
      </c>
      <c r="AL8">
        <f t="shared" si="2"/>
        <v>0</v>
      </c>
    </row>
    <row r="9" spans="1:38" x14ac:dyDescent="0.25">
      <c r="A9" t="s">
        <v>48</v>
      </c>
      <c r="B9" t="s">
        <v>58</v>
      </c>
      <c r="C9" t="s">
        <v>59</v>
      </c>
      <c r="D9">
        <v>0</v>
      </c>
      <c r="E9" t="s">
        <v>51</v>
      </c>
      <c r="F9" t="s">
        <v>1</v>
      </c>
      <c r="H9">
        <v>1</v>
      </c>
      <c r="I9">
        <v>0</v>
      </c>
      <c r="J9">
        <v>2319117335</v>
      </c>
      <c r="K9" t="s">
        <v>52</v>
      </c>
      <c r="L9">
        <v>657495</v>
      </c>
      <c r="M9">
        <v>1487945</v>
      </c>
      <c r="N9">
        <v>1487945</v>
      </c>
      <c r="O9">
        <v>1205372</v>
      </c>
      <c r="P9">
        <v>1</v>
      </c>
      <c r="Q9">
        <v>1205372</v>
      </c>
      <c r="R9" s="3">
        <v>43817</v>
      </c>
      <c r="S9" t="s">
        <v>73</v>
      </c>
      <c r="T9">
        <v>18</v>
      </c>
      <c r="U9">
        <v>19</v>
      </c>
      <c r="V9" s="3">
        <v>43817</v>
      </c>
      <c r="W9" t="s">
        <v>73</v>
      </c>
      <c r="X9">
        <v>18</v>
      </c>
      <c r="Y9">
        <v>0</v>
      </c>
      <c r="Z9" t="s">
        <v>61</v>
      </c>
      <c r="AA9" t="s">
        <v>62</v>
      </c>
      <c r="AB9" t="s">
        <v>82</v>
      </c>
      <c r="AC9" t="s">
        <v>83</v>
      </c>
      <c r="AD9">
        <v>95351</v>
      </c>
      <c r="AE9">
        <v>255</v>
      </c>
      <c r="AF9">
        <v>255</v>
      </c>
      <c r="AG9">
        <v>2600</v>
      </c>
      <c r="AH9">
        <v>1</v>
      </c>
      <c r="AI9">
        <f t="shared" si="0"/>
        <v>1</v>
      </c>
      <c r="AJ9">
        <f t="shared" si="1"/>
        <v>0</v>
      </c>
      <c r="AK9" t="s">
        <v>57</v>
      </c>
      <c r="AL9">
        <f t="shared" si="2"/>
        <v>1</v>
      </c>
    </row>
    <row r="10" spans="1:38" x14ac:dyDescent="0.25">
      <c r="A10" t="s">
        <v>48</v>
      </c>
      <c r="B10" t="s">
        <v>49</v>
      </c>
      <c r="C10" t="s">
        <v>59</v>
      </c>
      <c r="D10">
        <v>0</v>
      </c>
      <c r="E10" t="s">
        <v>51</v>
      </c>
      <c r="F10" t="s">
        <v>1</v>
      </c>
      <c r="H10">
        <v>1</v>
      </c>
      <c r="I10">
        <v>0</v>
      </c>
      <c r="J10">
        <v>2319138243</v>
      </c>
      <c r="K10" t="s">
        <v>52</v>
      </c>
      <c r="L10">
        <v>767064</v>
      </c>
      <c r="M10">
        <v>1488099</v>
      </c>
      <c r="N10">
        <v>1488099</v>
      </c>
      <c r="O10">
        <v>1205526</v>
      </c>
      <c r="P10">
        <v>1</v>
      </c>
      <c r="Q10">
        <v>1205526</v>
      </c>
      <c r="R10" s="3">
        <v>43817</v>
      </c>
      <c r="S10" t="s">
        <v>73</v>
      </c>
      <c r="T10">
        <v>18</v>
      </c>
      <c r="U10">
        <v>21</v>
      </c>
      <c r="V10" s="3">
        <v>43817</v>
      </c>
      <c r="W10" t="s">
        <v>73</v>
      </c>
      <c r="X10">
        <v>18</v>
      </c>
      <c r="Y10">
        <v>0</v>
      </c>
      <c r="Z10" t="s">
        <v>61</v>
      </c>
      <c r="AA10" t="s">
        <v>61</v>
      </c>
      <c r="AB10" t="s">
        <v>84</v>
      </c>
      <c r="AC10" t="s">
        <v>85</v>
      </c>
      <c r="AD10">
        <v>94960</v>
      </c>
      <c r="AE10">
        <v>2600</v>
      </c>
      <c r="AF10">
        <v>2600</v>
      </c>
      <c r="AG10">
        <v>2600</v>
      </c>
      <c r="AH10">
        <v>1</v>
      </c>
      <c r="AI10">
        <f t="shared" si="0"/>
        <v>1</v>
      </c>
      <c r="AJ10">
        <f t="shared" si="1"/>
        <v>0</v>
      </c>
      <c r="AK10" t="s">
        <v>57</v>
      </c>
      <c r="AL10">
        <f t="shared" si="2"/>
        <v>1</v>
      </c>
    </row>
    <row r="11" spans="1:38" x14ac:dyDescent="0.25">
      <c r="A11" t="s">
        <v>48</v>
      </c>
      <c r="B11" t="s">
        <v>49</v>
      </c>
      <c r="C11" t="s">
        <v>86</v>
      </c>
      <c r="D11">
        <v>0</v>
      </c>
      <c r="E11" t="s">
        <v>51</v>
      </c>
      <c r="F11" t="s">
        <v>1</v>
      </c>
      <c r="H11">
        <v>1</v>
      </c>
      <c r="I11">
        <v>0</v>
      </c>
      <c r="J11">
        <v>2306252499</v>
      </c>
      <c r="K11" t="s">
        <v>52</v>
      </c>
      <c r="L11">
        <v>656995</v>
      </c>
      <c r="M11">
        <v>1414948</v>
      </c>
      <c r="N11">
        <v>1414948</v>
      </c>
      <c r="O11">
        <v>1132449</v>
      </c>
      <c r="P11">
        <v>0</v>
      </c>
      <c r="R11" s="3">
        <v>43767</v>
      </c>
      <c r="S11" t="s">
        <v>87</v>
      </c>
      <c r="T11">
        <v>29</v>
      </c>
      <c r="U11">
        <v>20</v>
      </c>
      <c r="V11" s="3">
        <v>43767</v>
      </c>
      <c r="W11" t="s">
        <v>87</v>
      </c>
      <c r="X11">
        <v>29</v>
      </c>
      <c r="Y11">
        <v>0</v>
      </c>
      <c r="Z11" t="s">
        <v>76</v>
      </c>
      <c r="AB11" t="s">
        <v>88</v>
      </c>
      <c r="AC11" t="s">
        <v>89</v>
      </c>
      <c r="AD11">
        <v>19713</v>
      </c>
      <c r="AF11">
        <v>200</v>
      </c>
      <c r="AG11">
        <v>1000</v>
      </c>
      <c r="AH11">
        <v>1</v>
      </c>
      <c r="AI11">
        <f t="shared" si="0"/>
        <v>1</v>
      </c>
      <c r="AJ11">
        <f t="shared" si="1"/>
        <v>0</v>
      </c>
      <c r="AK11" t="s">
        <v>57</v>
      </c>
      <c r="AL11">
        <f t="shared" si="2"/>
        <v>0</v>
      </c>
    </row>
    <row r="12" spans="1:38" x14ac:dyDescent="0.25">
      <c r="A12" t="s">
        <v>48</v>
      </c>
      <c r="B12" t="s">
        <v>49</v>
      </c>
      <c r="C12" t="s">
        <v>86</v>
      </c>
      <c r="D12">
        <v>0</v>
      </c>
      <c r="E12" t="s">
        <v>51</v>
      </c>
      <c r="F12" t="s">
        <v>1</v>
      </c>
      <c r="H12">
        <v>1</v>
      </c>
      <c r="I12">
        <v>0</v>
      </c>
      <c r="J12">
        <v>2307293813</v>
      </c>
      <c r="K12" t="s">
        <v>52</v>
      </c>
      <c r="L12">
        <v>991431</v>
      </c>
      <c r="M12">
        <v>1420532</v>
      </c>
      <c r="N12">
        <v>1420532</v>
      </c>
      <c r="O12">
        <v>1138028</v>
      </c>
      <c r="P12">
        <v>1</v>
      </c>
      <c r="Q12">
        <v>1138028</v>
      </c>
      <c r="R12" s="3">
        <v>43772</v>
      </c>
      <c r="S12" t="s">
        <v>60</v>
      </c>
      <c r="T12">
        <v>3</v>
      </c>
      <c r="U12">
        <v>18</v>
      </c>
      <c r="V12" s="3">
        <v>43772</v>
      </c>
      <c r="W12" t="s">
        <v>60</v>
      </c>
      <c r="X12">
        <v>3</v>
      </c>
      <c r="Y12">
        <v>0</v>
      </c>
      <c r="Z12" t="s">
        <v>61</v>
      </c>
      <c r="AA12" t="s">
        <v>67</v>
      </c>
      <c r="AB12" t="s">
        <v>90</v>
      </c>
      <c r="AC12" t="s">
        <v>91</v>
      </c>
      <c r="AD12">
        <v>19947</v>
      </c>
      <c r="AE12">
        <v>250</v>
      </c>
      <c r="AF12">
        <v>500</v>
      </c>
      <c r="AG12">
        <v>1000</v>
      </c>
      <c r="AH12">
        <v>1</v>
      </c>
      <c r="AI12">
        <f t="shared" si="0"/>
        <v>1</v>
      </c>
      <c r="AJ12">
        <f t="shared" si="1"/>
        <v>0</v>
      </c>
      <c r="AK12" t="s">
        <v>72</v>
      </c>
      <c r="AL12">
        <f t="shared" si="2"/>
        <v>0</v>
      </c>
    </row>
    <row r="13" spans="1:38" x14ac:dyDescent="0.25">
      <c r="A13" t="s">
        <v>48</v>
      </c>
      <c r="B13" t="s">
        <v>49</v>
      </c>
      <c r="C13" t="s">
        <v>86</v>
      </c>
      <c r="D13">
        <v>0</v>
      </c>
      <c r="E13" t="s">
        <v>51</v>
      </c>
      <c r="F13" t="s">
        <v>1</v>
      </c>
      <c r="H13">
        <v>1</v>
      </c>
      <c r="I13">
        <v>0</v>
      </c>
      <c r="J13">
        <v>2313591064</v>
      </c>
      <c r="K13" t="s">
        <v>52</v>
      </c>
      <c r="L13">
        <v>422880</v>
      </c>
      <c r="M13">
        <v>1453607</v>
      </c>
      <c r="N13">
        <v>1453607</v>
      </c>
      <c r="O13">
        <v>1171041</v>
      </c>
      <c r="P13">
        <v>0</v>
      </c>
      <c r="R13" s="3">
        <v>43798</v>
      </c>
      <c r="S13" t="s">
        <v>60</v>
      </c>
      <c r="T13">
        <v>29</v>
      </c>
      <c r="U13">
        <v>13</v>
      </c>
      <c r="V13" s="3">
        <v>43798</v>
      </c>
      <c r="W13" t="s">
        <v>60</v>
      </c>
      <c r="X13">
        <v>29</v>
      </c>
      <c r="Y13">
        <v>0</v>
      </c>
      <c r="Z13" t="s">
        <v>76</v>
      </c>
      <c r="AB13" t="s">
        <v>92</v>
      </c>
      <c r="AC13" t="s">
        <v>93</v>
      </c>
      <c r="AD13">
        <v>19975</v>
      </c>
      <c r="AF13">
        <v>1000</v>
      </c>
      <c r="AG13">
        <v>1000</v>
      </c>
      <c r="AH13">
        <v>1</v>
      </c>
      <c r="AI13">
        <f t="shared" si="0"/>
        <v>1</v>
      </c>
      <c r="AJ13">
        <f t="shared" si="1"/>
        <v>0</v>
      </c>
      <c r="AK13" t="s">
        <v>57</v>
      </c>
      <c r="AL13">
        <f t="shared" si="2"/>
        <v>0</v>
      </c>
    </row>
    <row r="14" spans="1:38" x14ac:dyDescent="0.25">
      <c r="A14" t="s">
        <v>48</v>
      </c>
      <c r="B14" t="s">
        <v>49</v>
      </c>
      <c r="C14" t="s">
        <v>86</v>
      </c>
      <c r="D14">
        <v>0</v>
      </c>
      <c r="E14" t="s">
        <v>51</v>
      </c>
      <c r="F14" t="s">
        <v>1</v>
      </c>
      <c r="H14">
        <v>1</v>
      </c>
      <c r="I14">
        <v>0</v>
      </c>
      <c r="J14">
        <v>2319370886</v>
      </c>
      <c r="K14" t="s">
        <v>52</v>
      </c>
      <c r="L14">
        <v>886901</v>
      </c>
      <c r="M14">
        <v>1489594</v>
      </c>
      <c r="N14">
        <v>1489594</v>
      </c>
      <c r="O14">
        <v>1207021</v>
      </c>
      <c r="P14">
        <v>0</v>
      </c>
      <c r="R14" s="3">
        <v>43818</v>
      </c>
      <c r="S14" t="s">
        <v>73</v>
      </c>
      <c r="T14">
        <v>19</v>
      </c>
      <c r="U14">
        <v>15</v>
      </c>
      <c r="V14" s="3">
        <v>43818</v>
      </c>
      <c r="W14" t="s">
        <v>73</v>
      </c>
      <c r="X14">
        <v>19</v>
      </c>
      <c r="Y14">
        <v>0</v>
      </c>
      <c r="Z14" t="s">
        <v>76</v>
      </c>
      <c r="AB14" t="s">
        <v>94</v>
      </c>
      <c r="AC14" t="s">
        <v>89</v>
      </c>
      <c r="AD14">
        <v>19702</v>
      </c>
      <c r="AF14">
        <v>500</v>
      </c>
      <c r="AG14">
        <v>1000</v>
      </c>
      <c r="AH14">
        <v>1</v>
      </c>
      <c r="AI14">
        <f t="shared" si="0"/>
        <v>1</v>
      </c>
      <c r="AJ14">
        <f t="shared" si="1"/>
        <v>0</v>
      </c>
      <c r="AK14" t="s">
        <v>72</v>
      </c>
      <c r="AL14">
        <f t="shared" si="2"/>
        <v>0</v>
      </c>
    </row>
    <row r="15" spans="1:38" x14ac:dyDescent="0.25">
      <c r="A15" t="s">
        <v>48</v>
      </c>
      <c r="B15" t="s">
        <v>49</v>
      </c>
      <c r="C15" t="s">
        <v>86</v>
      </c>
      <c r="D15">
        <v>0</v>
      </c>
      <c r="E15" t="s">
        <v>51</v>
      </c>
      <c r="F15" t="s">
        <v>1</v>
      </c>
      <c r="H15">
        <v>1</v>
      </c>
      <c r="I15">
        <v>0</v>
      </c>
      <c r="J15">
        <v>2326648202</v>
      </c>
      <c r="K15" t="s">
        <v>52</v>
      </c>
      <c r="L15">
        <v>383716</v>
      </c>
      <c r="M15">
        <v>1536844</v>
      </c>
      <c r="N15">
        <v>1536844</v>
      </c>
      <c r="O15">
        <v>1254174</v>
      </c>
      <c r="P15">
        <v>0</v>
      </c>
      <c r="R15" s="3">
        <v>43853</v>
      </c>
      <c r="S15" t="s">
        <v>53</v>
      </c>
      <c r="T15">
        <v>23</v>
      </c>
      <c r="U15">
        <v>11</v>
      </c>
      <c r="V15" s="3">
        <v>43853</v>
      </c>
      <c r="W15" t="s">
        <v>53</v>
      </c>
      <c r="X15">
        <v>23</v>
      </c>
      <c r="Y15">
        <v>0</v>
      </c>
      <c r="Z15" t="s">
        <v>54</v>
      </c>
      <c r="AB15" t="s">
        <v>95</v>
      </c>
      <c r="AC15" t="s">
        <v>96</v>
      </c>
      <c r="AD15">
        <v>19904</v>
      </c>
      <c r="AF15">
        <v>600</v>
      </c>
      <c r="AG15">
        <v>1000</v>
      </c>
      <c r="AH15">
        <v>1</v>
      </c>
      <c r="AI15">
        <f t="shared" si="0"/>
        <v>1</v>
      </c>
      <c r="AJ15">
        <f t="shared" si="1"/>
        <v>0</v>
      </c>
      <c r="AK15" t="s">
        <v>79</v>
      </c>
      <c r="AL15">
        <f t="shared" si="2"/>
        <v>0</v>
      </c>
    </row>
    <row r="16" spans="1:38" x14ac:dyDescent="0.25">
      <c r="A16" t="s">
        <v>48</v>
      </c>
      <c r="B16" t="s">
        <v>49</v>
      </c>
      <c r="C16" t="s">
        <v>97</v>
      </c>
      <c r="D16">
        <v>0</v>
      </c>
      <c r="E16" t="s">
        <v>51</v>
      </c>
      <c r="F16" t="s">
        <v>1</v>
      </c>
      <c r="H16">
        <v>1</v>
      </c>
      <c r="I16">
        <v>0</v>
      </c>
      <c r="J16">
        <v>2306247619</v>
      </c>
      <c r="K16" t="s">
        <v>52</v>
      </c>
      <c r="L16">
        <v>1061555</v>
      </c>
      <c r="M16">
        <v>1414920</v>
      </c>
      <c r="N16">
        <v>1414920</v>
      </c>
      <c r="O16">
        <v>1132421</v>
      </c>
      <c r="P16">
        <v>1</v>
      </c>
      <c r="Q16">
        <v>1132421</v>
      </c>
      <c r="R16" s="3">
        <v>43767</v>
      </c>
      <c r="S16" t="s">
        <v>87</v>
      </c>
      <c r="T16">
        <v>29</v>
      </c>
      <c r="U16">
        <v>19</v>
      </c>
      <c r="V16" s="3">
        <v>43767</v>
      </c>
      <c r="W16" t="s">
        <v>87</v>
      </c>
      <c r="X16">
        <v>29</v>
      </c>
      <c r="Y16">
        <v>0</v>
      </c>
      <c r="Z16" t="s">
        <v>61</v>
      </c>
      <c r="AA16" t="s">
        <v>61</v>
      </c>
      <c r="AB16" t="s">
        <v>98</v>
      </c>
      <c r="AC16" t="s">
        <v>99</v>
      </c>
      <c r="AD16">
        <v>83617</v>
      </c>
      <c r="AE16">
        <v>375</v>
      </c>
      <c r="AF16">
        <v>525</v>
      </c>
      <c r="AG16">
        <v>1000</v>
      </c>
      <c r="AH16">
        <v>1</v>
      </c>
      <c r="AI16">
        <f t="shared" si="0"/>
        <v>1</v>
      </c>
      <c r="AJ16">
        <f t="shared" si="1"/>
        <v>0</v>
      </c>
      <c r="AK16" t="s">
        <v>57</v>
      </c>
      <c r="AL16">
        <f t="shared" si="2"/>
        <v>0</v>
      </c>
    </row>
    <row r="17" spans="1:38" x14ac:dyDescent="0.25">
      <c r="A17" t="s">
        <v>48</v>
      </c>
      <c r="B17" t="s">
        <v>49</v>
      </c>
      <c r="C17" t="s">
        <v>97</v>
      </c>
      <c r="D17">
        <v>0</v>
      </c>
      <c r="E17" t="s">
        <v>51</v>
      </c>
      <c r="F17" t="s">
        <v>1</v>
      </c>
      <c r="H17">
        <v>1</v>
      </c>
      <c r="I17">
        <v>0</v>
      </c>
      <c r="J17">
        <v>2306258173</v>
      </c>
      <c r="K17" t="s">
        <v>52</v>
      </c>
      <c r="L17">
        <v>799433</v>
      </c>
      <c r="M17">
        <v>1414991</v>
      </c>
      <c r="N17">
        <v>1414991</v>
      </c>
      <c r="O17">
        <v>1132492</v>
      </c>
      <c r="P17">
        <v>1</v>
      </c>
      <c r="Q17">
        <v>1132492</v>
      </c>
      <c r="R17" s="3">
        <v>43767</v>
      </c>
      <c r="S17" t="s">
        <v>87</v>
      </c>
      <c r="T17">
        <v>29</v>
      </c>
      <c r="U17">
        <v>20</v>
      </c>
      <c r="V17" s="3">
        <v>43767</v>
      </c>
      <c r="W17" t="s">
        <v>87</v>
      </c>
      <c r="X17">
        <v>29</v>
      </c>
      <c r="Y17">
        <v>0</v>
      </c>
      <c r="Z17" t="s">
        <v>61</v>
      </c>
      <c r="AA17" t="s">
        <v>61</v>
      </c>
      <c r="AB17" t="s">
        <v>100</v>
      </c>
      <c r="AC17" t="s">
        <v>101</v>
      </c>
      <c r="AD17">
        <v>83301</v>
      </c>
      <c r="AE17">
        <v>225</v>
      </c>
      <c r="AF17">
        <v>1000</v>
      </c>
      <c r="AG17">
        <v>1000</v>
      </c>
      <c r="AH17">
        <v>1</v>
      </c>
      <c r="AI17">
        <f t="shared" si="0"/>
        <v>1</v>
      </c>
      <c r="AJ17">
        <f t="shared" si="1"/>
        <v>0</v>
      </c>
      <c r="AK17" t="s">
        <v>65</v>
      </c>
      <c r="AL17">
        <f t="shared" si="2"/>
        <v>0</v>
      </c>
    </row>
    <row r="18" spans="1:38" x14ac:dyDescent="0.25">
      <c r="A18" t="s">
        <v>48</v>
      </c>
      <c r="B18" t="s">
        <v>49</v>
      </c>
      <c r="C18" t="s">
        <v>97</v>
      </c>
      <c r="D18">
        <v>0</v>
      </c>
      <c r="E18" t="s">
        <v>51</v>
      </c>
      <c r="F18" t="s">
        <v>1</v>
      </c>
      <c r="H18">
        <v>1</v>
      </c>
      <c r="I18">
        <v>0</v>
      </c>
      <c r="J18">
        <v>2312368241</v>
      </c>
      <c r="K18" t="s">
        <v>52</v>
      </c>
      <c r="L18">
        <v>990743</v>
      </c>
      <c r="M18">
        <v>1447488</v>
      </c>
      <c r="N18">
        <v>1447488</v>
      </c>
      <c r="O18">
        <v>1164941</v>
      </c>
      <c r="P18">
        <v>0</v>
      </c>
      <c r="R18" s="3">
        <v>43793</v>
      </c>
      <c r="S18" t="s">
        <v>60</v>
      </c>
      <c r="T18">
        <v>24</v>
      </c>
      <c r="U18">
        <v>0</v>
      </c>
      <c r="V18" s="3">
        <v>43793</v>
      </c>
      <c r="W18" t="s">
        <v>60</v>
      </c>
      <c r="X18">
        <v>24</v>
      </c>
      <c r="Y18">
        <v>0</v>
      </c>
      <c r="Z18" t="s">
        <v>76</v>
      </c>
      <c r="AB18" t="s">
        <v>102</v>
      </c>
      <c r="AC18" t="s">
        <v>103</v>
      </c>
      <c r="AD18">
        <v>83864</v>
      </c>
      <c r="AF18">
        <v>700</v>
      </c>
      <c r="AG18">
        <v>1000</v>
      </c>
      <c r="AH18">
        <v>1</v>
      </c>
      <c r="AI18">
        <f t="shared" si="0"/>
        <v>1</v>
      </c>
      <c r="AJ18">
        <f t="shared" si="1"/>
        <v>0</v>
      </c>
      <c r="AK18" t="s">
        <v>57</v>
      </c>
      <c r="AL18">
        <f t="shared" si="2"/>
        <v>0</v>
      </c>
    </row>
    <row r="19" spans="1:38" x14ac:dyDescent="0.25">
      <c r="A19" t="s">
        <v>48</v>
      </c>
      <c r="B19" t="s">
        <v>49</v>
      </c>
      <c r="C19" t="s">
        <v>97</v>
      </c>
      <c r="D19">
        <v>0</v>
      </c>
      <c r="E19" t="s">
        <v>51</v>
      </c>
      <c r="F19" t="s">
        <v>1</v>
      </c>
      <c r="H19">
        <v>1</v>
      </c>
      <c r="I19">
        <v>0</v>
      </c>
      <c r="J19">
        <v>2313596833</v>
      </c>
      <c r="K19" t="s">
        <v>52</v>
      </c>
      <c r="L19">
        <v>1032785</v>
      </c>
      <c r="M19">
        <v>1453646</v>
      </c>
      <c r="N19">
        <v>1453646</v>
      </c>
      <c r="O19">
        <v>1171080</v>
      </c>
      <c r="P19">
        <v>0</v>
      </c>
      <c r="R19" s="3">
        <v>43798</v>
      </c>
      <c r="S19" t="s">
        <v>60</v>
      </c>
      <c r="T19">
        <v>29</v>
      </c>
      <c r="U19">
        <v>13</v>
      </c>
      <c r="V19" s="3">
        <v>43798</v>
      </c>
      <c r="W19" t="s">
        <v>60</v>
      </c>
      <c r="X19">
        <v>29</v>
      </c>
      <c r="Y19">
        <v>0</v>
      </c>
      <c r="Z19" t="s">
        <v>76</v>
      </c>
      <c r="AB19" t="s">
        <v>104</v>
      </c>
      <c r="AC19" t="s">
        <v>105</v>
      </c>
      <c r="AD19">
        <v>83336</v>
      </c>
      <c r="AF19">
        <v>350</v>
      </c>
      <c r="AG19">
        <v>1000</v>
      </c>
      <c r="AH19">
        <v>1</v>
      </c>
      <c r="AI19">
        <f t="shared" si="0"/>
        <v>1</v>
      </c>
      <c r="AJ19">
        <f t="shared" si="1"/>
        <v>0</v>
      </c>
      <c r="AK19" t="s">
        <v>57</v>
      </c>
      <c r="AL19">
        <f t="shared" si="2"/>
        <v>0</v>
      </c>
    </row>
    <row r="20" spans="1:38" x14ac:dyDescent="0.25">
      <c r="A20" t="s">
        <v>48</v>
      </c>
      <c r="B20" t="s">
        <v>49</v>
      </c>
      <c r="C20" t="s">
        <v>97</v>
      </c>
      <c r="D20">
        <v>0</v>
      </c>
      <c r="E20" t="s">
        <v>51</v>
      </c>
      <c r="F20" t="s">
        <v>1</v>
      </c>
      <c r="H20">
        <v>1</v>
      </c>
      <c r="I20">
        <v>0</v>
      </c>
      <c r="J20">
        <v>2313598903</v>
      </c>
      <c r="K20" t="s">
        <v>52</v>
      </c>
      <c r="L20">
        <v>984073</v>
      </c>
      <c r="M20">
        <v>1453655</v>
      </c>
      <c r="N20">
        <v>1453655</v>
      </c>
      <c r="O20">
        <v>1171089</v>
      </c>
      <c r="P20">
        <v>0</v>
      </c>
      <c r="R20" s="3">
        <v>43798</v>
      </c>
      <c r="S20" t="s">
        <v>60</v>
      </c>
      <c r="T20">
        <v>29</v>
      </c>
      <c r="U20">
        <v>13</v>
      </c>
      <c r="V20" s="3">
        <v>43798</v>
      </c>
      <c r="W20" t="s">
        <v>60</v>
      </c>
      <c r="X20">
        <v>29</v>
      </c>
      <c r="Y20">
        <v>0</v>
      </c>
      <c r="Z20" t="s">
        <v>76</v>
      </c>
      <c r="AB20" t="s">
        <v>106</v>
      </c>
      <c r="AC20" t="s">
        <v>107</v>
      </c>
      <c r="AD20">
        <v>83822</v>
      </c>
      <c r="AF20">
        <v>550</v>
      </c>
      <c r="AG20">
        <v>1000</v>
      </c>
      <c r="AH20">
        <v>1</v>
      </c>
      <c r="AI20">
        <f t="shared" si="0"/>
        <v>1</v>
      </c>
      <c r="AJ20">
        <f t="shared" si="1"/>
        <v>0</v>
      </c>
      <c r="AK20" t="s">
        <v>65</v>
      </c>
      <c r="AL20">
        <f t="shared" si="2"/>
        <v>0</v>
      </c>
    </row>
    <row r="21" spans="1:38" x14ac:dyDescent="0.25">
      <c r="A21" t="s">
        <v>48</v>
      </c>
      <c r="B21" t="s">
        <v>49</v>
      </c>
      <c r="C21" t="s">
        <v>97</v>
      </c>
      <c r="D21">
        <v>0</v>
      </c>
      <c r="E21" t="s">
        <v>51</v>
      </c>
      <c r="F21" t="s">
        <v>1</v>
      </c>
      <c r="H21">
        <v>1</v>
      </c>
      <c r="I21">
        <v>0</v>
      </c>
      <c r="J21">
        <v>2313624175</v>
      </c>
      <c r="K21" t="s">
        <v>52</v>
      </c>
      <c r="L21">
        <v>1028221</v>
      </c>
      <c r="M21">
        <v>1453793</v>
      </c>
      <c r="N21">
        <v>1453793</v>
      </c>
      <c r="O21">
        <v>1171227</v>
      </c>
      <c r="P21">
        <v>0</v>
      </c>
      <c r="R21" s="3">
        <v>43798</v>
      </c>
      <c r="S21" t="s">
        <v>60</v>
      </c>
      <c r="T21">
        <v>29</v>
      </c>
      <c r="U21">
        <v>14</v>
      </c>
      <c r="V21" s="3">
        <v>43798</v>
      </c>
      <c r="W21" t="s">
        <v>60</v>
      </c>
      <c r="X21">
        <v>29</v>
      </c>
      <c r="Y21">
        <v>0</v>
      </c>
      <c r="Z21" t="s">
        <v>76</v>
      </c>
      <c r="AB21" t="s">
        <v>108</v>
      </c>
      <c r="AC21" t="s">
        <v>109</v>
      </c>
      <c r="AD21">
        <v>83204</v>
      </c>
      <c r="AF21">
        <v>400</v>
      </c>
      <c r="AG21">
        <v>1000</v>
      </c>
      <c r="AH21">
        <v>1</v>
      </c>
      <c r="AI21">
        <f t="shared" si="0"/>
        <v>1</v>
      </c>
      <c r="AJ21">
        <f t="shared" si="1"/>
        <v>0</v>
      </c>
      <c r="AK21" t="s">
        <v>57</v>
      </c>
      <c r="AL21">
        <f t="shared" si="2"/>
        <v>0</v>
      </c>
    </row>
    <row r="22" spans="1:38" x14ac:dyDescent="0.25">
      <c r="A22" t="s">
        <v>48</v>
      </c>
      <c r="B22" t="s">
        <v>49</v>
      </c>
      <c r="C22" t="s">
        <v>97</v>
      </c>
      <c r="D22">
        <v>0</v>
      </c>
      <c r="E22" t="s">
        <v>51</v>
      </c>
      <c r="F22" t="s">
        <v>1</v>
      </c>
      <c r="H22">
        <v>1</v>
      </c>
      <c r="I22">
        <v>0</v>
      </c>
      <c r="J22">
        <v>2314467093</v>
      </c>
      <c r="K22" t="s">
        <v>52</v>
      </c>
      <c r="L22">
        <v>1038450</v>
      </c>
      <c r="M22">
        <v>1458983</v>
      </c>
      <c r="N22">
        <v>1458983</v>
      </c>
      <c r="O22">
        <v>1176417</v>
      </c>
      <c r="P22">
        <v>1</v>
      </c>
      <c r="Q22">
        <v>1176417</v>
      </c>
      <c r="R22" s="3">
        <v>43802</v>
      </c>
      <c r="S22" t="s">
        <v>73</v>
      </c>
      <c r="T22">
        <v>3</v>
      </c>
      <c r="U22">
        <v>8</v>
      </c>
      <c r="V22" s="3">
        <v>43802</v>
      </c>
      <c r="W22" t="s">
        <v>73</v>
      </c>
      <c r="X22">
        <v>3</v>
      </c>
      <c r="Y22">
        <v>0</v>
      </c>
      <c r="Z22" t="s">
        <v>61</v>
      </c>
      <c r="AA22" t="s">
        <v>61</v>
      </c>
      <c r="AB22" t="s">
        <v>110</v>
      </c>
      <c r="AC22" t="s">
        <v>111</v>
      </c>
      <c r="AD22">
        <v>83623</v>
      </c>
      <c r="AE22">
        <v>700</v>
      </c>
      <c r="AF22">
        <v>700</v>
      </c>
      <c r="AG22">
        <v>1000</v>
      </c>
      <c r="AH22">
        <v>1</v>
      </c>
      <c r="AI22">
        <f t="shared" si="0"/>
        <v>1</v>
      </c>
      <c r="AJ22">
        <f t="shared" si="1"/>
        <v>0</v>
      </c>
      <c r="AK22" t="s">
        <v>72</v>
      </c>
      <c r="AL22">
        <f t="shared" si="2"/>
        <v>1</v>
      </c>
    </row>
    <row r="23" spans="1:38" x14ac:dyDescent="0.25">
      <c r="A23" t="s">
        <v>48</v>
      </c>
      <c r="B23" t="s">
        <v>49</v>
      </c>
      <c r="C23" t="s">
        <v>97</v>
      </c>
      <c r="D23">
        <v>0</v>
      </c>
      <c r="E23" t="s">
        <v>51</v>
      </c>
      <c r="F23" t="s">
        <v>1</v>
      </c>
      <c r="H23">
        <v>1</v>
      </c>
      <c r="I23">
        <v>0</v>
      </c>
      <c r="J23">
        <v>2315252906</v>
      </c>
      <c r="K23" t="s">
        <v>66</v>
      </c>
      <c r="L23">
        <v>784035</v>
      </c>
      <c r="M23">
        <v>1463470</v>
      </c>
      <c r="N23">
        <v>1463470</v>
      </c>
      <c r="O23">
        <v>1180902</v>
      </c>
      <c r="P23">
        <v>1</v>
      </c>
      <c r="Q23">
        <v>1180902</v>
      </c>
      <c r="R23" s="3">
        <v>43804</v>
      </c>
      <c r="S23" t="s">
        <v>73</v>
      </c>
      <c r="T23">
        <v>5</v>
      </c>
      <c r="U23">
        <v>11</v>
      </c>
      <c r="V23" s="3">
        <v>43804</v>
      </c>
      <c r="W23" t="s">
        <v>73</v>
      </c>
      <c r="X23">
        <v>5</v>
      </c>
      <c r="Y23">
        <v>0</v>
      </c>
      <c r="Z23" t="s">
        <v>61</v>
      </c>
      <c r="AA23" t="s">
        <v>61</v>
      </c>
      <c r="AB23" t="s">
        <v>112</v>
      </c>
      <c r="AC23" t="s">
        <v>113</v>
      </c>
      <c r="AD23">
        <v>83607</v>
      </c>
      <c r="AE23">
        <v>275</v>
      </c>
      <c r="AF23">
        <v>700</v>
      </c>
      <c r="AG23">
        <v>1000</v>
      </c>
      <c r="AH23">
        <v>1</v>
      </c>
      <c r="AI23">
        <f t="shared" si="0"/>
        <v>1</v>
      </c>
      <c r="AJ23">
        <f t="shared" si="1"/>
        <v>0</v>
      </c>
      <c r="AK23" t="s">
        <v>72</v>
      </c>
      <c r="AL23">
        <f t="shared" si="2"/>
        <v>0</v>
      </c>
    </row>
    <row r="24" spans="1:38" x14ac:dyDescent="0.25">
      <c r="A24" t="s">
        <v>48</v>
      </c>
      <c r="B24" t="s">
        <v>49</v>
      </c>
      <c r="C24" t="s">
        <v>97</v>
      </c>
      <c r="D24">
        <v>0</v>
      </c>
      <c r="E24" t="s">
        <v>51</v>
      </c>
      <c r="F24" t="s">
        <v>1</v>
      </c>
      <c r="H24">
        <v>1</v>
      </c>
      <c r="I24">
        <v>0</v>
      </c>
      <c r="J24">
        <v>2317299960</v>
      </c>
      <c r="K24" t="s">
        <v>52</v>
      </c>
      <c r="L24">
        <v>1031372</v>
      </c>
      <c r="M24">
        <v>1475812</v>
      </c>
      <c r="N24">
        <v>1475812</v>
      </c>
      <c r="O24">
        <v>1193242</v>
      </c>
      <c r="P24">
        <v>0</v>
      </c>
      <c r="R24" s="3">
        <v>43811</v>
      </c>
      <c r="S24" t="s">
        <v>73</v>
      </c>
      <c r="T24">
        <v>12</v>
      </c>
      <c r="U24">
        <v>12</v>
      </c>
      <c r="V24" s="3">
        <v>43811</v>
      </c>
      <c r="W24" t="s">
        <v>73</v>
      </c>
      <c r="X24">
        <v>12</v>
      </c>
      <c r="Y24">
        <v>0</v>
      </c>
      <c r="Z24" t="s">
        <v>76</v>
      </c>
      <c r="AB24" t="s">
        <v>114</v>
      </c>
      <c r="AC24" t="s">
        <v>115</v>
      </c>
      <c r="AD24">
        <v>83642</v>
      </c>
      <c r="AF24">
        <v>700</v>
      </c>
      <c r="AG24">
        <v>1000</v>
      </c>
      <c r="AH24">
        <v>1</v>
      </c>
      <c r="AI24">
        <f t="shared" si="0"/>
        <v>1</v>
      </c>
      <c r="AJ24">
        <f t="shared" si="1"/>
        <v>0</v>
      </c>
      <c r="AK24" t="s">
        <v>57</v>
      </c>
      <c r="AL24">
        <f t="shared" si="2"/>
        <v>0</v>
      </c>
    </row>
    <row r="25" spans="1:38" x14ac:dyDescent="0.25">
      <c r="A25" t="s">
        <v>48</v>
      </c>
      <c r="B25" t="s">
        <v>49</v>
      </c>
      <c r="C25" t="s">
        <v>97</v>
      </c>
      <c r="D25">
        <v>0</v>
      </c>
      <c r="E25" t="s">
        <v>51</v>
      </c>
      <c r="F25" t="s">
        <v>1</v>
      </c>
      <c r="H25">
        <v>1</v>
      </c>
      <c r="I25">
        <v>0</v>
      </c>
      <c r="J25">
        <v>2318055185</v>
      </c>
      <c r="K25" t="s">
        <v>52</v>
      </c>
      <c r="L25">
        <v>858449</v>
      </c>
      <c r="M25">
        <v>1480967</v>
      </c>
      <c r="N25">
        <v>1480967</v>
      </c>
      <c r="O25">
        <v>1198396</v>
      </c>
      <c r="P25">
        <v>1</v>
      </c>
      <c r="Q25">
        <v>1198396</v>
      </c>
      <c r="R25" s="3">
        <v>43814</v>
      </c>
      <c r="S25" t="s">
        <v>73</v>
      </c>
      <c r="T25">
        <v>15</v>
      </c>
      <c r="U25">
        <v>17</v>
      </c>
      <c r="V25" s="3">
        <v>43814</v>
      </c>
      <c r="W25" t="s">
        <v>73</v>
      </c>
      <c r="X25">
        <v>15</v>
      </c>
      <c r="Y25">
        <v>0</v>
      </c>
      <c r="Z25" t="s">
        <v>61</v>
      </c>
      <c r="AA25" t="s">
        <v>67</v>
      </c>
      <c r="AB25" t="s">
        <v>116</v>
      </c>
      <c r="AC25" t="s">
        <v>117</v>
      </c>
      <c r="AD25">
        <v>83815</v>
      </c>
      <c r="AE25">
        <v>225</v>
      </c>
      <c r="AF25">
        <v>700</v>
      </c>
      <c r="AG25">
        <v>1000</v>
      </c>
      <c r="AH25">
        <v>1</v>
      </c>
      <c r="AI25">
        <f t="shared" si="0"/>
        <v>1</v>
      </c>
      <c r="AJ25">
        <f t="shared" si="1"/>
        <v>0</v>
      </c>
      <c r="AK25" t="s">
        <v>65</v>
      </c>
      <c r="AL25">
        <f t="shared" si="2"/>
        <v>0</v>
      </c>
    </row>
    <row r="26" spans="1:38" x14ac:dyDescent="0.25">
      <c r="A26" t="s">
        <v>48</v>
      </c>
      <c r="B26" t="s">
        <v>49</v>
      </c>
      <c r="C26" t="s">
        <v>97</v>
      </c>
      <c r="D26">
        <v>0</v>
      </c>
      <c r="E26" t="s">
        <v>51</v>
      </c>
      <c r="F26" t="s">
        <v>1</v>
      </c>
      <c r="H26">
        <v>1</v>
      </c>
      <c r="I26">
        <v>0</v>
      </c>
      <c r="J26">
        <v>2318067546</v>
      </c>
      <c r="K26" t="s">
        <v>52</v>
      </c>
      <c r="L26">
        <v>811652</v>
      </c>
      <c r="M26">
        <v>1481058</v>
      </c>
      <c r="N26">
        <v>1481058</v>
      </c>
      <c r="O26">
        <v>1198487</v>
      </c>
      <c r="P26">
        <v>0</v>
      </c>
      <c r="R26" s="3">
        <v>43814</v>
      </c>
      <c r="S26" t="s">
        <v>73</v>
      </c>
      <c r="T26">
        <v>15</v>
      </c>
      <c r="U26">
        <v>19</v>
      </c>
      <c r="V26" s="3">
        <v>43814</v>
      </c>
      <c r="W26" t="s">
        <v>73</v>
      </c>
      <c r="X26">
        <v>15</v>
      </c>
      <c r="Y26">
        <v>0</v>
      </c>
      <c r="Z26" t="s">
        <v>76</v>
      </c>
      <c r="AB26" t="s">
        <v>118</v>
      </c>
      <c r="AC26" t="s">
        <v>113</v>
      </c>
      <c r="AD26">
        <v>83607</v>
      </c>
      <c r="AF26">
        <v>1000</v>
      </c>
      <c r="AG26">
        <v>1000</v>
      </c>
      <c r="AH26">
        <v>1</v>
      </c>
      <c r="AI26">
        <f t="shared" si="0"/>
        <v>1</v>
      </c>
      <c r="AJ26">
        <f t="shared" si="1"/>
        <v>0</v>
      </c>
      <c r="AK26" t="s">
        <v>57</v>
      </c>
      <c r="AL26">
        <f t="shared" si="2"/>
        <v>0</v>
      </c>
    </row>
    <row r="27" spans="1:38" x14ac:dyDescent="0.25">
      <c r="A27" t="s">
        <v>48</v>
      </c>
      <c r="B27" t="s">
        <v>49</v>
      </c>
      <c r="C27" t="s">
        <v>97</v>
      </c>
      <c r="D27">
        <v>0</v>
      </c>
      <c r="E27" t="s">
        <v>51</v>
      </c>
      <c r="F27" t="s">
        <v>1</v>
      </c>
      <c r="H27">
        <v>1</v>
      </c>
      <c r="I27">
        <v>0</v>
      </c>
      <c r="J27">
        <v>2318300344</v>
      </c>
      <c r="K27" t="s">
        <v>52</v>
      </c>
      <c r="L27">
        <v>774953</v>
      </c>
      <c r="M27">
        <v>1482537</v>
      </c>
      <c r="N27">
        <v>1482537</v>
      </c>
      <c r="O27">
        <v>1199966</v>
      </c>
      <c r="P27">
        <v>0</v>
      </c>
      <c r="R27" s="3">
        <v>43815</v>
      </c>
      <c r="S27" t="s">
        <v>73</v>
      </c>
      <c r="T27">
        <v>16</v>
      </c>
      <c r="U27">
        <v>14</v>
      </c>
      <c r="V27" s="3">
        <v>43815</v>
      </c>
      <c r="W27" t="s">
        <v>73</v>
      </c>
      <c r="X27">
        <v>16</v>
      </c>
      <c r="Y27">
        <v>0</v>
      </c>
      <c r="Z27" t="s">
        <v>76</v>
      </c>
      <c r="AB27" t="s">
        <v>119</v>
      </c>
      <c r="AC27" t="s">
        <v>120</v>
      </c>
      <c r="AD27">
        <v>83540</v>
      </c>
      <c r="AF27">
        <v>475</v>
      </c>
      <c r="AG27">
        <v>1000</v>
      </c>
      <c r="AH27">
        <v>1</v>
      </c>
      <c r="AI27">
        <f t="shared" si="0"/>
        <v>1</v>
      </c>
      <c r="AJ27">
        <f t="shared" si="1"/>
        <v>0</v>
      </c>
      <c r="AK27" t="s">
        <v>57</v>
      </c>
      <c r="AL27">
        <f t="shared" si="2"/>
        <v>0</v>
      </c>
    </row>
    <row r="28" spans="1:38" x14ac:dyDescent="0.25">
      <c r="A28" t="s">
        <v>48</v>
      </c>
      <c r="B28" t="s">
        <v>49</v>
      </c>
      <c r="C28" t="s">
        <v>97</v>
      </c>
      <c r="D28">
        <v>0</v>
      </c>
      <c r="E28" t="s">
        <v>51</v>
      </c>
      <c r="F28" t="s">
        <v>1</v>
      </c>
      <c r="H28">
        <v>1</v>
      </c>
      <c r="I28">
        <v>0</v>
      </c>
      <c r="J28">
        <v>2320956369</v>
      </c>
      <c r="K28" t="s">
        <v>52</v>
      </c>
      <c r="L28">
        <v>840131</v>
      </c>
      <c r="M28">
        <v>1499363</v>
      </c>
      <c r="N28">
        <v>1499363</v>
      </c>
      <c r="O28">
        <v>1216740</v>
      </c>
      <c r="P28">
        <v>1</v>
      </c>
      <c r="Q28">
        <v>1216740</v>
      </c>
      <c r="R28" s="3">
        <v>43825</v>
      </c>
      <c r="S28" t="s">
        <v>73</v>
      </c>
      <c r="T28">
        <v>26</v>
      </c>
      <c r="U28">
        <v>14</v>
      </c>
      <c r="V28" s="3">
        <v>43825</v>
      </c>
      <c r="W28" t="s">
        <v>73</v>
      </c>
      <c r="X28">
        <v>26</v>
      </c>
      <c r="Y28">
        <v>0</v>
      </c>
      <c r="Z28" t="s">
        <v>61</v>
      </c>
      <c r="AA28" t="s">
        <v>61</v>
      </c>
      <c r="AB28" t="s">
        <v>121</v>
      </c>
      <c r="AC28" t="s">
        <v>105</v>
      </c>
      <c r="AD28">
        <v>83336</v>
      </c>
      <c r="AE28">
        <v>400</v>
      </c>
      <c r="AF28">
        <v>700</v>
      </c>
      <c r="AG28">
        <v>1000</v>
      </c>
      <c r="AH28">
        <v>1</v>
      </c>
      <c r="AI28">
        <f t="shared" si="0"/>
        <v>1</v>
      </c>
      <c r="AJ28">
        <f t="shared" si="1"/>
        <v>0</v>
      </c>
      <c r="AK28" t="s">
        <v>57</v>
      </c>
      <c r="AL28">
        <f t="shared" si="2"/>
        <v>0</v>
      </c>
    </row>
    <row r="29" spans="1:38" x14ac:dyDescent="0.25">
      <c r="A29" t="s">
        <v>48</v>
      </c>
      <c r="B29" t="s">
        <v>49</v>
      </c>
      <c r="C29" t="s">
        <v>97</v>
      </c>
      <c r="D29">
        <v>0</v>
      </c>
      <c r="E29" t="s">
        <v>51</v>
      </c>
      <c r="F29" t="s">
        <v>1</v>
      </c>
      <c r="H29">
        <v>1</v>
      </c>
      <c r="I29">
        <v>0</v>
      </c>
      <c r="J29">
        <v>2325356258</v>
      </c>
      <c r="K29" t="s">
        <v>52</v>
      </c>
      <c r="L29">
        <v>864482</v>
      </c>
      <c r="M29">
        <v>1528586</v>
      </c>
      <c r="N29">
        <v>1528586</v>
      </c>
      <c r="O29">
        <v>1245918</v>
      </c>
      <c r="P29">
        <v>0</v>
      </c>
      <c r="R29" s="3">
        <v>43846</v>
      </c>
      <c r="S29" t="s">
        <v>53</v>
      </c>
      <c r="T29">
        <v>16</v>
      </c>
      <c r="U29">
        <v>14</v>
      </c>
      <c r="V29" s="3">
        <v>43846</v>
      </c>
      <c r="W29" t="s">
        <v>53</v>
      </c>
      <c r="X29">
        <v>16</v>
      </c>
      <c r="Y29">
        <v>0</v>
      </c>
      <c r="Z29" t="s">
        <v>76</v>
      </c>
      <c r="AB29" t="s">
        <v>122</v>
      </c>
      <c r="AC29" t="s">
        <v>123</v>
      </c>
      <c r="AD29">
        <v>83301</v>
      </c>
      <c r="AF29">
        <v>675</v>
      </c>
      <c r="AG29">
        <v>1000</v>
      </c>
      <c r="AH29">
        <v>1</v>
      </c>
      <c r="AI29">
        <f t="shared" si="0"/>
        <v>1</v>
      </c>
      <c r="AJ29">
        <f t="shared" si="1"/>
        <v>0</v>
      </c>
      <c r="AK29" t="s">
        <v>57</v>
      </c>
      <c r="AL29">
        <f t="shared" si="2"/>
        <v>0</v>
      </c>
    </row>
    <row r="30" spans="1:38" x14ac:dyDescent="0.25">
      <c r="A30" t="s">
        <v>48</v>
      </c>
      <c r="B30" t="s">
        <v>49</v>
      </c>
      <c r="C30" t="s">
        <v>97</v>
      </c>
      <c r="D30">
        <v>0</v>
      </c>
      <c r="E30" t="s">
        <v>51</v>
      </c>
      <c r="F30" t="s">
        <v>1</v>
      </c>
      <c r="H30">
        <v>1</v>
      </c>
      <c r="I30">
        <v>0</v>
      </c>
      <c r="J30">
        <v>2326950571</v>
      </c>
      <c r="K30" t="s">
        <v>52</v>
      </c>
      <c r="L30">
        <v>1110588</v>
      </c>
      <c r="M30">
        <v>1538971</v>
      </c>
      <c r="N30">
        <v>1538971</v>
      </c>
      <c r="O30">
        <v>1256298</v>
      </c>
      <c r="P30">
        <v>0</v>
      </c>
      <c r="R30" s="3">
        <v>43854</v>
      </c>
      <c r="S30" t="s">
        <v>53</v>
      </c>
      <c r="T30">
        <v>24</v>
      </c>
      <c r="U30">
        <v>15</v>
      </c>
      <c r="V30" s="3">
        <v>43854</v>
      </c>
      <c r="W30" t="s">
        <v>53</v>
      </c>
      <c r="X30">
        <v>24</v>
      </c>
      <c r="Y30">
        <v>0</v>
      </c>
      <c r="Z30" t="s">
        <v>54</v>
      </c>
      <c r="AB30" t="s">
        <v>124</v>
      </c>
      <c r="AC30" t="s">
        <v>125</v>
      </c>
      <c r="AD30">
        <v>83856</v>
      </c>
      <c r="AF30">
        <v>350</v>
      </c>
      <c r="AG30">
        <v>1000</v>
      </c>
      <c r="AH30">
        <v>1</v>
      </c>
      <c r="AI30">
        <f t="shared" si="0"/>
        <v>1</v>
      </c>
      <c r="AJ30">
        <f t="shared" si="1"/>
        <v>0</v>
      </c>
      <c r="AK30" t="s">
        <v>72</v>
      </c>
      <c r="AL30">
        <f t="shared" si="2"/>
        <v>0</v>
      </c>
    </row>
    <row r="31" spans="1:38" x14ac:dyDescent="0.25">
      <c r="A31" t="s">
        <v>48</v>
      </c>
      <c r="B31" t="s">
        <v>49</v>
      </c>
      <c r="C31" t="s">
        <v>126</v>
      </c>
      <c r="D31">
        <v>0</v>
      </c>
      <c r="E31" t="s">
        <v>51</v>
      </c>
      <c r="F31" t="s">
        <v>1</v>
      </c>
      <c r="H31">
        <v>1</v>
      </c>
      <c r="I31">
        <v>0</v>
      </c>
      <c r="J31">
        <v>2306263199</v>
      </c>
      <c r="K31" t="s">
        <v>52</v>
      </c>
      <c r="L31">
        <v>1089823</v>
      </c>
      <c r="M31">
        <v>1415034</v>
      </c>
      <c r="N31">
        <v>1415034</v>
      </c>
      <c r="O31">
        <v>1132535</v>
      </c>
      <c r="P31">
        <v>1</v>
      </c>
      <c r="Q31">
        <v>1132535</v>
      </c>
      <c r="R31" s="3">
        <v>43767</v>
      </c>
      <c r="S31" t="s">
        <v>87</v>
      </c>
      <c r="T31">
        <v>29</v>
      </c>
      <c r="U31">
        <v>21</v>
      </c>
      <c r="V31" s="3">
        <v>43767</v>
      </c>
      <c r="W31" t="s">
        <v>87</v>
      </c>
      <c r="X31">
        <v>29</v>
      </c>
      <c r="Y31">
        <v>0</v>
      </c>
      <c r="Z31" t="s">
        <v>61</v>
      </c>
      <c r="AA31" t="s">
        <v>61</v>
      </c>
      <c r="AB31" t="s">
        <v>127</v>
      </c>
      <c r="AC31" t="s">
        <v>128</v>
      </c>
      <c r="AD31">
        <v>61265</v>
      </c>
      <c r="AE31">
        <v>500</v>
      </c>
      <c r="AF31">
        <v>775</v>
      </c>
      <c r="AG31">
        <v>1000</v>
      </c>
      <c r="AH31">
        <v>1</v>
      </c>
      <c r="AI31">
        <f t="shared" si="0"/>
        <v>1</v>
      </c>
      <c r="AJ31">
        <f t="shared" si="1"/>
        <v>0</v>
      </c>
      <c r="AK31" t="s">
        <v>72</v>
      </c>
      <c r="AL31">
        <f t="shared" si="2"/>
        <v>0</v>
      </c>
    </row>
    <row r="32" spans="1:38" x14ac:dyDescent="0.25">
      <c r="A32" t="s">
        <v>48</v>
      </c>
      <c r="B32" t="s">
        <v>49</v>
      </c>
      <c r="C32" t="s">
        <v>126</v>
      </c>
      <c r="D32">
        <v>0</v>
      </c>
      <c r="E32" t="s">
        <v>51</v>
      </c>
      <c r="F32" t="s">
        <v>1</v>
      </c>
      <c r="H32">
        <v>1</v>
      </c>
      <c r="I32">
        <v>0</v>
      </c>
      <c r="J32">
        <v>2306525311</v>
      </c>
      <c r="K32" t="s">
        <v>52</v>
      </c>
      <c r="L32">
        <v>903754</v>
      </c>
      <c r="M32">
        <v>1416230</v>
      </c>
      <c r="N32">
        <v>1416230</v>
      </c>
      <c r="O32">
        <v>1133731</v>
      </c>
      <c r="P32">
        <v>1</v>
      </c>
      <c r="Q32">
        <v>1133731</v>
      </c>
      <c r="R32" s="3">
        <v>43768</v>
      </c>
      <c r="S32" t="s">
        <v>87</v>
      </c>
      <c r="T32">
        <v>30</v>
      </c>
      <c r="U32">
        <v>18</v>
      </c>
      <c r="V32" s="3">
        <v>43768</v>
      </c>
      <c r="W32" t="s">
        <v>87</v>
      </c>
      <c r="X32">
        <v>30</v>
      </c>
      <c r="Y32">
        <v>0</v>
      </c>
      <c r="Z32" t="s">
        <v>61</v>
      </c>
      <c r="AA32" t="s">
        <v>61</v>
      </c>
      <c r="AB32" t="s">
        <v>129</v>
      </c>
      <c r="AC32" t="s">
        <v>130</v>
      </c>
      <c r="AD32">
        <v>60565</v>
      </c>
      <c r="AE32">
        <v>600</v>
      </c>
      <c r="AF32">
        <v>900</v>
      </c>
      <c r="AG32">
        <v>1000</v>
      </c>
      <c r="AH32">
        <v>1</v>
      </c>
      <c r="AI32">
        <f t="shared" si="0"/>
        <v>1</v>
      </c>
      <c r="AJ32">
        <f t="shared" si="1"/>
        <v>0</v>
      </c>
      <c r="AK32" t="s">
        <v>57</v>
      </c>
      <c r="AL32">
        <f t="shared" si="2"/>
        <v>0</v>
      </c>
    </row>
    <row r="33" spans="1:38" x14ac:dyDescent="0.25">
      <c r="A33" t="s">
        <v>48</v>
      </c>
      <c r="B33" t="s">
        <v>49</v>
      </c>
      <c r="C33" t="s">
        <v>126</v>
      </c>
      <c r="D33">
        <v>0</v>
      </c>
      <c r="E33" t="s">
        <v>51</v>
      </c>
      <c r="F33" t="s">
        <v>1</v>
      </c>
      <c r="H33">
        <v>1</v>
      </c>
      <c r="I33">
        <v>0</v>
      </c>
      <c r="J33">
        <v>2315726344</v>
      </c>
      <c r="K33" t="s">
        <v>66</v>
      </c>
      <c r="L33">
        <v>1069142</v>
      </c>
      <c r="M33">
        <v>1466366</v>
      </c>
      <c r="N33">
        <v>1466366</v>
      </c>
      <c r="O33">
        <v>1183796</v>
      </c>
      <c r="P33">
        <v>0</v>
      </c>
      <c r="R33" s="3">
        <v>43805</v>
      </c>
      <c r="S33" t="s">
        <v>73</v>
      </c>
      <c r="T33">
        <v>6</v>
      </c>
      <c r="U33">
        <v>17</v>
      </c>
      <c r="V33" s="3">
        <v>43805</v>
      </c>
      <c r="W33" t="s">
        <v>73</v>
      </c>
      <c r="X33">
        <v>6</v>
      </c>
      <c r="Y33">
        <v>0</v>
      </c>
      <c r="Z33" t="s">
        <v>76</v>
      </c>
      <c r="AB33" t="s">
        <v>131</v>
      </c>
      <c r="AC33" t="s">
        <v>132</v>
      </c>
      <c r="AD33">
        <v>60624</v>
      </c>
      <c r="AF33">
        <v>525</v>
      </c>
      <c r="AG33">
        <v>1000</v>
      </c>
      <c r="AH33">
        <v>1</v>
      </c>
      <c r="AI33">
        <f t="shared" si="0"/>
        <v>1</v>
      </c>
      <c r="AJ33">
        <f t="shared" si="1"/>
        <v>0</v>
      </c>
      <c r="AK33" t="s">
        <v>57</v>
      </c>
      <c r="AL33">
        <f t="shared" si="2"/>
        <v>0</v>
      </c>
    </row>
    <row r="34" spans="1:38" x14ac:dyDescent="0.25">
      <c r="A34" t="s">
        <v>48</v>
      </c>
      <c r="B34" t="s">
        <v>49</v>
      </c>
      <c r="C34" t="s">
        <v>126</v>
      </c>
      <c r="D34">
        <v>0</v>
      </c>
      <c r="E34" t="s">
        <v>51</v>
      </c>
      <c r="F34" t="s">
        <v>1</v>
      </c>
      <c r="H34">
        <v>1</v>
      </c>
      <c r="I34">
        <v>0</v>
      </c>
      <c r="J34">
        <v>2325217132</v>
      </c>
      <c r="K34" t="s">
        <v>52</v>
      </c>
      <c r="L34">
        <v>1057412</v>
      </c>
      <c r="M34">
        <v>1527611</v>
      </c>
      <c r="N34">
        <v>1527611</v>
      </c>
      <c r="O34">
        <v>1244947</v>
      </c>
      <c r="P34">
        <v>0</v>
      </c>
      <c r="R34" s="3">
        <v>43845</v>
      </c>
      <c r="S34" t="s">
        <v>53</v>
      </c>
      <c r="T34">
        <v>15</v>
      </c>
      <c r="U34">
        <v>20</v>
      </c>
      <c r="V34" s="3">
        <v>43845</v>
      </c>
      <c r="W34" t="s">
        <v>53</v>
      </c>
      <c r="X34">
        <v>15</v>
      </c>
      <c r="Y34">
        <v>0</v>
      </c>
      <c r="Z34" t="s">
        <v>76</v>
      </c>
      <c r="AB34" t="s">
        <v>133</v>
      </c>
      <c r="AC34" t="s">
        <v>134</v>
      </c>
      <c r="AD34">
        <v>60914</v>
      </c>
      <c r="AF34">
        <v>425</v>
      </c>
      <c r="AG34">
        <v>1000</v>
      </c>
      <c r="AH34">
        <v>1</v>
      </c>
      <c r="AI34">
        <f t="shared" si="0"/>
        <v>1</v>
      </c>
      <c r="AJ34">
        <f t="shared" si="1"/>
        <v>0</v>
      </c>
      <c r="AK34" t="s">
        <v>57</v>
      </c>
      <c r="AL34">
        <f t="shared" si="2"/>
        <v>0</v>
      </c>
    </row>
    <row r="35" spans="1:38" x14ac:dyDescent="0.25">
      <c r="A35" t="s">
        <v>48</v>
      </c>
      <c r="B35" t="s">
        <v>49</v>
      </c>
      <c r="C35" t="s">
        <v>126</v>
      </c>
      <c r="D35">
        <v>0</v>
      </c>
      <c r="E35" t="s">
        <v>51</v>
      </c>
      <c r="F35" t="s">
        <v>1</v>
      </c>
      <c r="H35">
        <v>1</v>
      </c>
      <c r="I35">
        <v>0</v>
      </c>
      <c r="J35">
        <v>2326415084</v>
      </c>
      <c r="K35" t="s">
        <v>52</v>
      </c>
      <c r="L35">
        <v>959092</v>
      </c>
      <c r="M35">
        <v>1535358</v>
      </c>
      <c r="N35">
        <v>1535358</v>
      </c>
      <c r="O35">
        <v>1252688</v>
      </c>
      <c r="P35">
        <v>0</v>
      </c>
      <c r="R35" s="3">
        <v>43852</v>
      </c>
      <c r="S35" t="s">
        <v>53</v>
      </c>
      <c r="T35">
        <v>22</v>
      </c>
      <c r="U35">
        <v>11</v>
      </c>
      <c r="V35" s="3">
        <v>43852</v>
      </c>
      <c r="W35" t="s">
        <v>53</v>
      </c>
      <c r="X35">
        <v>22</v>
      </c>
      <c r="Y35">
        <v>0</v>
      </c>
      <c r="Z35" t="s">
        <v>54</v>
      </c>
      <c r="AB35" t="s">
        <v>135</v>
      </c>
      <c r="AC35" t="s">
        <v>136</v>
      </c>
      <c r="AD35">
        <v>60707</v>
      </c>
      <c r="AF35">
        <v>1000</v>
      </c>
      <c r="AG35">
        <v>1000</v>
      </c>
      <c r="AH35">
        <v>1</v>
      </c>
      <c r="AI35">
        <f t="shared" si="0"/>
        <v>1</v>
      </c>
      <c r="AJ35">
        <f t="shared" si="1"/>
        <v>0</v>
      </c>
      <c r="AK35" t="s">
        <v>57</v>
      </c>
      <c r="AL35">
        <f t="shared" si="2"/>
        <v>0</v>
      </c>
    </row>
    <row r="36" spans="1:38" x14ac:dyDescent="0.25">
      <c r="A36" t="s">
        <v>48</v>
      </c>
      <c r="B36" t="s">
        <v>137</v>
      </c>
      <c r="C36" t="s">
        <v>138</v>
      </c>
      <c r="D36">
        <v>0</v>
      </c>
      <c r="E36" t="s">
        <v>51</v>
      </c>
      <c r="F36" t="s">
        <v>1</v>
      </c>
      <c r="H36">
        <v>1</v>
      </c>
      <c r="I36">
        <v>0</v>
      </c>
      <c r="J36">
        <v>2308212388</v>
      </c>
      <c r="K36" t="s">
        <v>66</v>
      </c>
      <c r="L36">
        <v>797630</v>
      </c>
      <c r="M36">
        <v>1425524</v>
      </c>
      <c r="N36">
        <v>1425524</v>
      </c>
      <c r="O36">
        <v>1143016</v>
      </c>
      <c r="P36">
        <v>0</v>
      </c>
      <c r="R36" s="3">
        <v>43775</v>
      </c>
      <c r="S36" t="s">
        <v>60</v>
      </c>
      <c r="T36">
        <v>6</v>
      </c>
      <c r="U36">
        <v>18</v>
      </c>
      <c r="V36" s="3">
        <v>43775</v>
      </c>
      <c r="W36" t="s">
        <v>60</v>
      </c>
      <c r="X36">
        <v>6</v>
      </c>
      <c r="Y36">
        <v>0</v>
      </c>
      <c r="Z36" t="s">
        <v>76</v>
      </c>
      <c r="AB36" t="s">
        <v>139</v>
      </c>
      <c r="AC36" t="s">
        <v>140</v>
      </c>
      <c r="AD36">
        <v>66524</v>
      </c>
      <c r="AF36">
        <v>1000</v>
      </c>
      <c r="AG36">
        <v>1000</v>
      </c>
      <c r="AH36">
        <v>1</v>
      </c>
      <c r="AI36">
        <f t="shared" si="0"/>
        <v>1</v>
      </c>
      <c r="AJ36">
        <f t="shared" si="1"/>
        <v>0</v>
      </c>
      <c r="AK36" t="s">
        <v>57</v>
      </c>
      <c r="AL36">
        <f t="shared" si="2"/>
        <v>0</v>
      </c>
    </row>
    <row r="37" spans="1:38" x14ac:dyDescent="0.25">
      <c r="A37" t="s">
        <v>48</v>
      </c>
      <c r="B37" t="s">
        <v>137</v>
      </c>
      <c r="C37" t="s">
        <v>138</v>
      </c>
      <c r="D37">
        <v>0</v>
      </c>
      <c r="E37" t="s">
        <v>51</v>
      </c>
      <c r="F37" t="s">
        <v>1</v>
      </c>
      <c r="H37">
        <v>1</v>
      </c>
      <c r="I37">
        <v>0</v>
      </c>
      <c r="J37">
        <v>2308257423</v>
      </c>
      <c r="K37" t="s">
        <v>52</v>
      </c>
      <c r="L37">
        <v>891571</v>
      </c>
      <c r="M37">
        <v>1425903</v>
      </c>
      <c r="N37">
        <v>1425903</v>
      </c>
      <c r="O37">
        <v>1143392</v>
      </c>
      <c r="P37">
        <v>0</v>
      </c>
      <c r="R37" s="3">
        <v>43776</v>
      </c>
      <c r="S37" t="s">
        <v>60</v>
      </c>
      <c r="T37">
        <v>7</v>
      </c>
      <c r="U37">
        <v>2</v>
      </c>
      <c r="V37" s="3">
        <v>43776</v>
      </c>
      <c r="W37" t="s">
        <v>60</v>
      </c>
      <c r="X37">
        <v>7</v>
      </c>
      <c r="Y37">
        <v>0</v>
      </c>
      <c r="Z37" t="s">
        <v>76</v>
      </c>
      <c r="AB37" t="s">
        <v>141</v>
      </c>
      <c r="AC37" t="s">
        <v>142</v>
      </c>
      <c r="AD37">
        <v>66103</v>
      </c>
      <c r="AF37">
        <v>1000</v>
      </c>
      <c r="AG37">
        <v>1000</v>
      </c>
      <c r="AH37">
        <v>1</v>
      </c>
      <c r="AI37">
        <f t="shared" si="0"/>
        <v>1</v>
      </c>
      <c r="AJ37">
        <f t="shared" si="1"/>
        <v>0</v>
      </c>
      <c r="AK37" t="s">
        <v>57</v>
      </c>
      <c r="AL37">
        <f t="shared" si="2"/>
        <v>0</v>
      </c>
    </row>
    <row r="38" spans="1:38" x14ac:dyDescent="0.25">
      <c r="A38" t="s">
        <v>48</v>
      </c>
      <c r="B38" t="s">
        <v>137</v>
      </c>
      <c r="C38" t="s">
        <v>138</v>
      </c>
      <c r="D38">
        <v>0</v>
      </c>
      <c r="E38" t="s">
        <v>51</v>
      </c>
      <c r="F38" t="s">
        <v>1</v>
      </c>
      <c r="H38">
        <v>1</v>
      </c>
      <c r="I38">
        <v>0</v>
      </c>
      <c r="J38">
        <v>2308346981</v>
      </c>
      <c r="K38" t="s">
        <v>66</v>
      </c>
      <c r="L38">
        <v>804961</v>
      </c>
      <c r="M38">
        <v>1426351</v>
      </c>
      <c r="N38">
        <v>1426351</v>
      </c>
      <c r="O38">
        <v>1143840</v>
      </c>
      <c r="P38">
        <v>1</v>
      </c>
      <c r="Q38">
        <v>1143840</v>
      </c>
      <c r="R38" s="3">
        <v>43776</v>
      </c>
      <c r="S38" t="s">
        <v>60</v>
      </c>
      <c r="T38">
        <v>7</v>
      </c>
      <c r="U38">
        <v>11</v>
      </c>
      <c r="V38" s="3">
        <v>43776</v>
      </c>
      <c r="W38" t="s">
        <v>60</v>
      </c>
      <c r="X38">
        <v>7</v>
      </c>
      <c r="Y38">
        <v>0</v>
      </c>
      <c r="Z38" t="s">
        <v>61</v>
      </c>
      <c r="AA38" t="s">
        <v>61</v>
      </c>
      <c r="AB38" t="s">
        <v>143</v>
      </c>
      <c r="AC38" t="s">
        <v>144</v>
      </c>
      <c r="AD38">
        <v>67352</v>
      </c>
      <c r="AE38">
        <v>575</v>
      </c>
      <c r="AF38">
        <v>900</v>
      </c>
      <c r="AG38">
        <v>1000</v>
      </c>
      <c r="AH38">
        <v>1</v>
      </c>
      <c r="AI38">
        <f t="shared" si="0"/>
        <v>1</v>
      </c>
      <c r="AJ38">
        <f t="shared" si="1"/>
        <v>0</v>
      </c>
      <c r="AK38" t="s">
        <v>57</v>
      </c>
      <c r="AL38">
        <f t="shared" si="2"/>
        <v>0</v>
      </c>
    </row>
    <row r="39" spans="1:38" x14ac:dyDescent="0.25">
      <c r="A39" t="s">
        <v>48</v>
      </c>
      <c r="B39" t="s">
        <v>137</v>
      </c>
      <c r="C39" t="s">
        <v>138</v>
      </c>
      <c r="D39">
        <v>0</v>
      </c>
      <c r="E39" t="s">
        <v>51</v>
      </c>
      <c r="F39" t="s">
        <v>1</v>
      </c>
      <c r="H39">
        <v>1</v>
      </c>
      <c r="I39">
        <v>0</v>
      </c>
      <c r="J39">
        <v>2308473750</v>
      </c>
      <c r="K39" t="s">
        <v>52</v>
      </c>
      <c r="L39">
        <v>1135534</v>
      </c>
      <c r="M39">
        <v>1427080</v>
      </c>
      <c r="N39">
        <v>1427080</v>
      </c>
      <c r="O39">
        <v>1144569</v>
      </c>
      <c r="P39">
        <v>1</v>
      </c>
      <c r="Q39">
        <v>1144569</v>
      </c>
      <c r="R39" s="3">
        <v>43776</v>
      </c>
      <c r="S39" t="s">
        <v>60</v>
      </c>
      <c r="T39">
        <v>7</v>
      </c>
      <c r="U39">
        <v>16</v>
      </c>
      <c r="V39" s="3">
        <v>43776</v>
      </c>
      <c r="W39" t="s">
        <v>60</v>
      </c>
      <c r="X39">
        <v>7</v>
      </c>
      <c r="Y39">
        <v>0</v>
      </c>
      <c r="Z39" t="s">
        <v>61</v>
      </c>
      <c r="AA39" t="s">
        <v>67</v>
      </c>
      <c r="AB39" t="s">
        <v>145</v>
      </c>
      <c r="AC39" t="s">
        <v>146</v>
      </c>
      <c r="AD39">
        <v>67801</v>
      </c>
      <c r="AE39">
        <v>300</v>
      </c>
      <c r="AF39">
        <v>1000</v>
      </c>
      <c r="AG39">
        <v>1000</v>
      </c>
      <c r="AH39">
        <v>1</v>
      </c>
      <c r="AI39">
        <f t="shared" si="0"/>
        <v>1</v>
      </c>
      <c r="AJ39">
        <f t="shared" si="1"/>
        <v>0</v>
      </c>
      <c r="AK39" t="s">
        <v>79</v>
      </c>
      <c r="AL39">
        <f t="shared" si="2"/>
        <v>0</v>
      </c>
    </row>
    <row r="40" spans="1:38" x14ac:dyDescent="0.25">
      <c r="A40" t="s">
        <v>48</v>
      </c>
      <c r="B40" t="s">
        <v>137</v>
      </c>
      <c r="C40" t="s">
        <v>138</v>
      </c>
      <c r="D40">
        <v>0</v>
      </c>
      <c r="E40" t="s">
        <v>51</v>
      </c>
      <c r="F40" t="s">
        <v>1</v>
      </c>
      <c r="H40">
        <v>1</v>
      </c>
      <c r="I40">
        <v>0</v>
      </c>
      <c r="J40">
        <v>2311615371</v>
      </c>
      <c r="K40" t="s">
        <v>52</v>
      </c>
      <c r="L40">
        <v>1096208</v>
      </c>
      <c r="M40">
        <v>1443541</v>
      </c>
      <c r="N40">
        <v>1443541</v>
      </c>
      <c r="O40">
        <v>1161020</v>
      </c>
      <c r="P40">
        <v>0</v>
      </c>
      <c r="R40" s="3">
        <v>43790</v>
      </c>
      <c r="S40" t="s">
        <v>60</v>
      </c>
      <c r="T40">
        <v>21</v>
      </c>
      <c r="U40">
        <v>0</v>
      </c>
      <c r="V40" s="3">
        <v>43790</v>
      </c>
      <c r="W40" t="s">
        <v>60</v>
      </c>
      <c r="X40">
        <v>21</v>
      </c>
      <c r="Y40">
        <v>0</v>
      </c>
      <c r="Z40" t="s">
        <v>76</v>
      </c>
      <c r="AB40" t="s">
        <v>147</v>
      </c>
      <c r="AC40" t="s">
        <v>148</v>
      </c>
      <c r="AD40">
        <v>67801</v>
      </c>
      <c r="AF40">
        <v>775</v>
      </c>
      <c r="AG40">
        <v>1000</v>
      </c>
      <c r="AH40">
        <v>1</v>
      </c>
      <c r="AI40">
        <f t="shared" si="0"/>
        <v>1</v>
      </c>
      <c r="AJ40">
        <f t="shared" si="1"/>
        <v>0</v>
      </c>
      <c r="AK40" t="s">
        <v>57</v>
      </c>
      <c r="AL40">
        <f t="shared" si="2"/>
        <v>0</v>
      </c>
    </row>
    <row r="41" spans="1:38" x14ac:dyDescent="0.25">
      <c r="A41" t="s">
        <v>48</v>
      </c>
      <c r="B41" t="s">
        <v>137</v>
      </c>
      <c r="C41" t="s">
        <v>138</v>
      </c>
      <c r="D41">
        <v>0</v>
      </c>
      <c r="E41" t="s">
        <v>51</v>
      </c>
      <c r="F41" t="s">
        <v>1</v>
      </c>
      <c r="H41">
        <v>1</v>
      </c>
      <c r="I41">
        <v>0</v>
      </c>
      <c r="J41">
        <v>2312681783</v>
      </c>
      <c r="K41" t="s">
        <v>52</v>
      </c>
      <c r="L41">
        <v>856526</v>
      </c>
      <c r="M41">
        <v>1449105</v>
      </c>
      <c r="N41">
        <v>1449105</v>
      </c>
      <c r="O41">
        <v>1166557</v>
      </c>
      <c r="P41">
        <v>1</v>
      </c>
      <c r="Q41">
        <v>1166557</v>
      </c>
      <c r="R41" s="3">
        <v>43794</v>
      </c>
      <c r="S41" t="s">
        <v>60</v>
      </c>
      <c r="T41">
        <v>25</v>
      </c>
      <c r="U41">
        <v>13</v>
      </c>
      <c r="V41" s="3">
        <v>43794</v>
      </c>
      <c r="W41" t="s">
        <v>60</v>
      </c>
      <c r="X41">
        <v>25</v>
      </c>
      <c r="Y41">
        <v>0</v>
      </c>
      <c r="Z41" t="s">
        <v>61</v>
      </c>
      <c r="AA41" t="s">
        <v>67</v>
      </c>
      <c r="AB41" t="s">
        <v>149</v>
      </c>
      <c r="AC41" t="s">
        <v>150</v>
      </c>
      <c r="AD41">
        <v>66111</v>
      </c>
      <c r="AE41">
        <v>525</v>
      </c>
      <c r="AF41">
        <v>500</v>
      </c>
      <c r="AG41">
        <v>1000</v>
      </c>
      <c r="AH41">
        <v>1</v>
      </c>
      <c r="AI41">
        <f t="shared" si="0"/>
        <v>1</v>
      </c>
      <c r="AJ41">
        <f t="shared" si="1"/>
        <v>0</v>
      </c>
      <c r="AK41" t="s">
        <v>79</v>
      </c>
      <c r="AL41">
        <f t="shared" si="2"/>
        <v>1</v>
      </c>
    </row>
    <row r="42" spans="1:38" x14ac:dyDescent="0.25">
      <c r="A42" t="s">
        <v>48</v>
      </c>
      <c r="B42" t="s">
        <v>137</v>
      </c>
      <c r="C42" t="s">
        <v>138</v>
      </c>
      <c r="D42">
        <v>0</v>
      </c>
      <c r="E42" t="s">
        <v>51</v>
      </c>
      <c r="F42" t="s">
        <v>1</v>
      </c>
      <c r="H42">
        <v>1</v>
      </c>
      <c r="I42">
        <v>0</v>
      </c>
      <c r="J42">
        <v>2314969893</v>
      </c>
      <c r="K42" t="s">
        <v>66</v>
      </c>
      <c r="L42">
        <v>1127115</v>
      </c>
      <c r="M42">
        <v>1461817</v>
      </c>
      <c r="N42">
        <v>1461817</v>
      </c>
      <c r="O42">
        <v>1179251</v>
      </c>
      <c r="P42">
        <v>1</v>
      </c>
      <c r="Q42">
        <v>1179251</v>
      </c>
      <c r="R42" s="3">
        <v>43803</v>
      </c>
      <c r="S42" t="s">
        <v>73</v>
      </c>
      <c r="T42">
        <v>4</v>
      </c>
      <c r="U42">
        <v>14</v>
      </c>
      <c r="V42" s="3">
        <v>43803</v>
      </c>
      <c r="W42" t="s">
        <v>73</v>
      </c>
      <c r="X42">
        <v>4</v>
      </c>
      <c r="Y42">
        <v>0</v>
      </c>
      <c r="Z42" t="s">
        <v>61</v>
      </c>
      <c r="AA42" t="s">
        <v>61</v>
      </c>
      <c r="AB42" t="s">
        <v>151</v>
      </c>
      <c r="AC42" t="s">
        <v>152</v>
      </c>
      <c r="AD42">
        <v>66204</v>
      </c>
      <c r="AE42">
        <v>275</v>
      </c>
      <c r="AF42">
        <v>1000</v>
      </c>
      <c r="AG42">
        <v>1000</v>
      </c>
      <c r="AH42">
        <v>1</v>
      </c>
      <c r="AI42">
        <f t="shared" si="0"/>
        <v>1</v>
      </c>
      <c r="AJ42">
        <f t="shared" si="1"/>
        <v>0</v>
      </c>
      <c r="AK42" t="s">
        <v>72</v>
      </c>
      <c r="AL42">
        <f t="shared" si="2"/>
        <v>0</v>
      </c>
    </row>
    <row r="43" spans="1:38" x14ac:dyDescent="0.25">
      <c r="A43" t="s">
        <v>48</v>
      </c>
      <c r="B43" t="s">
        <v>137</v>
      </c>
      <c r="C43" t="s">
        <v>138</v>
      </c>
      <c r="D43">
        <v>0</v>
      </c>
      <c r="E43" t="s">
        <v>51</v>
      </c>
      <c r="F43" t="s">
        <v>1</v>
      </c>
      <c r="H43">
        <v>1</v>
      </c>
      <c r="I43">
        <v>0</v>
      </c>
      <c r="J43">
        <v>2315056282</v>
      </c>
      <c r="K43" t="s">
        <v>52</v>
      </c>
      <c r="L43">
        <v>1161395</v>
      </c>
      <c r="M43">
        <v>1462326</v>
      </c>
      <c r="N43">
        <v>1462326</v>
      </c>
      <c r="O43">
        <v>1179760</v>
      </c>
      <c r="P43">
        <v>0</v>
      </c>
      <c r="R43" s="3">
        <v>43803</v>
      </c>
      <c r="S43" t="s">
        <v>73</v>
      </c>
      <c r="T43">
        <v>4</v>
      </c>
      <c r="U43">
        <v>17</v>
      </c>
      <c r="V43" s="3">
        <v>43803</v>
      </c>
      <c r="W43" t="s">
        <v>73</v>
      </c>
      <c r="X43">
        <v>4</v>
      </c>
      <c r="Y43">
        <v>0</v>
      </c>
      <c r="Z43" t="s">
        <v>76</v>
      </c>
      <c r="AB43" t="s">
        <v>153</v>
      </c>
      <c r="AC43" t="s">
        <v>154</v>
      </c>
      <c r="AD43">
        <v>67330</v>
      </c>
      <c r="AF43">
        <v>675</v>
      </c>
      <c r="AG43">
        <v>1000</v>
      </c>
      <c r="AH43">
        <v>1</v>
      </c>
      <c r="AI43">
        <f t="shared" si="0"/>
        <v>1</v>
      </c>
      <c r="AJ43">
        <f t="shared" si="1"/>
        <v>0</v>
      </c>
      <c r="AK43" t="s">
        <v>72</v>
      </c>
      <c r="AL43">
        <f t="shared" si="2"/>
        <v>0</v>
      </c>
    </row>
    <row r="44" spans="1:38" x14ac:dyDescent="0.25">
      <c r="A44" t="s">
        <v>48</v>
      </c>
      <c r="B44" t="s">
        <v>137</v>
      </c>
      <c r="C44" t="s">
        <v>138</v>
      </c>
      <c r="D44">
        <v>0</v>
      </c>
      <c r="E44" t="s">
        <v>51</v>
      </c>
      <c r="F44" t="s">
        <v>1</v>
      </c>
      <c r="H44">
        <v>1</v>
      </c>
      <c r="I44">
        <v>0</v>
      </c>
      <c r="J44">
        <v>2316014754</v>
      </c>
      <c r="K44" t="s">
        <v>52</v>
      </c>
      <c r="L44">
        <v>975418</v>
      </c>
      <c r="M44">
        <v>1467974</v>
      </c>
      <c r="N44">
        <v>1467974</v>
      </c>
      <c r="O44">
        <v>1185404</v>
      </c>
      <c r="P44">
        <v>0</v>
      </c>
      <c r="R44" s="3">
        <v>43807</v>
      </c>
      <c r="S44" t="s">
        <v>73</v>
      </c>
      <c r="T44">
        <v>8</v>
      </c>
      <c r="U44">
        <v>10</v>
      </c>
      <c r="V44" s="3">
        <v>43807</v>
      </c>
      <c r="W44" t="s">
        <v>73</v>
      </c>
      <c r="X44">
        <v>8</v>
      </c>
      <c r="Y44">
        <v>0</v>
      </c>
      <c r="Z44" t="s">
        <v>76</v>
      </c>
      <c r="AB44" t="s">
        <v>155</v>
      </c>
      <c r="AC44" t="s">
        <v>156</v>
      </c>
      <c r="AD44">
        <v>66605</v>
      </c>
      <c r="AF44">
        <v>975</v>
      </c>
      <c r="AG44">
        <v>1000</v>
      </c>
      <c r="AH44">
        <v>1</v>
      </c>
      <c r="AI44">
        <f t="shared" si="0"/>
        <v>1</v>
      </c>
      <c r="AJ44">
        <f t="shared" si="1"/>
        <v>0</v>
      </c>
      <c r="AK44" t="s">
        <v>57</v>
      </c>
      <c r="AL44">
        <f t="shared" si="2"/>
        <v>0</v>
      </c>
    </row>
    <row r="45" spans="1:38" x14ac:dyDescent="0.25">
      <c r="A45" t="s">
        <v>48</v>
      </c>
      <c r="B45" t="s">
        <v>137</v>
      </c>
      <c r="C45" t="s">
        <v>138</v>
      </c>
      <c r="D45">
        <v>0</v>
      </c>
      <c r="E45" t="s">
        <v>51</v>
      </c>
      <c r="F45" t="s">
        <v>1</v>
      </c>
      <c r="H45">
        <v>1</v>
      </c>
      <c r="I45">
        <v>0</v>
      </c>
      <c r="J45">
        <v>2316712307</v>
      </c>
      <c r="K45" t="s">
        <v>52</v>
      </c>
      <c r="L45">
        <v>1079727</v>
      </c>
      <c r="M45">
        <v>1472166</v>
      </c>
      <c r="N45">
        <v>1472166</v>
      </c>
      <c r="O45">
        <v>1189596</v>
      </c>
      <c r="P45">
        <v>0</v>
      </c>
      <c r="R45" s="3">
        <v>43809</v>
      </c>
      <c r="S45" t="s">
        <v>73</v>
      </c>
      <c r="T45">
        <v>10</v>
      </c>
      <c r="U45">
        <v>14</v>
      </c>
      <c r="V45" s="3">
        <v>43809</v>
      </c>
      <c r="W45" t="s">
        <v>73</v>
      </c>
      <c r="X45">
        <v>10</v>
      </c>
      <c r="Y45">
        <v>0</v>
      </c>
      <c r="Z45" t="s">
        <v>76</v>
      </c>
      <c r="AB45" t="s">
        <v>157</v>
      </c>
      <c r="AC45" t="s">
        <v>158</v>
      </c>
      <c r="AD45">
        <v>67124</v>
      </c>
      <c r="AF45">
        <v>1000</v>
      </c>
      <c r="AG45">
        <v>1000</v>
      </c>
      <c r="AH45">
        <v>1</v>
      </c>
      <c r="AI45">
        <f t="shared" si="0"/>
        <v>1</v>
      </c>
      <c r="AJ45">
        <f t="shared" si="1"/>
        <v>0</v>
      </c>
      <c r="AK45" t="s">
        <v>57</v>
      </c>
      <c r="AL45">
        <f t="shared" si="2"/>
        <v>0</v>
      </c>
    </row>
    <row r="46" spans="1:38" x14ac:dyDescent="0.25">
      <c r="A46" t="s">
        <v>48</v>
      </c>
      <c r="B46" t="s">
        <v>137</v>
      </c>
      <c r="C46" t="s">
        <v>138</v>
      </c>
      <c r="D46">
        <v>0</v>
      </c>
      <c r="E46" t="s">
        <v>51</v>
      </c>
      <c r="F46" t="s">
        <v>1</v>
      </c>
      <c r="H46">
        <v>1</v>
      </c>
      <c r="I46">
        <v>0</v>
      </c>
      <c r="J46">
        <v>2316998268</v>
      </c>
      <c r="K46" t="s">
        <v>52</v>
      </c>
      <c r="L46">
        <v>858138</v>
      </c>
      <c r="M46">
        <v>1473930</v>
      </c>
      <c r="N46">
        <v>1473930</v>
      </c>
      <c r="O46">
        <v>1191360</v>
      </c>
      <c r="P46">
        <v>0</v>
      </c>
      <c r="R46" s="3">
        <v>43810</v>
      </c>
      <c r="S46" t="s">
        <v>73</v>
      </c>
      <c r="T46">
        <v>11</v>
      </c>
      <c r="U46">
        <v>13</v>
      </c>
      <c r="V46" s="3">
        <v>43810</v>
      </c>
      <c r="W46" t="s">
        <v>73</v>
      </c>
      <c r="X46">
        <v>11</v>
      </c>
      <c r="Y46">
        <v>0</v>
      </c>
      <c r="Z46" t="s">
        <v>76</v>
      </c>
      <c r="AB46" t="s">
        <v>159</v>
      </c>
      <c r="AC46" t="s">
        <v>160</v>
      </c>
      <c r="AD46">
        <v>67208</v>
      </c>
      <c r="AF46">
        <v>450</v>
      </c>
      <c r="AG46">
        <v>1000</v>
      </c>
      <c r="AH46">
        <v>1</v>
      </c>
      <c r="AI46">
        <f t="shared" si="0"/>
        <v>1</v>
      </c>
      <c r="AJ46">
        <f t="shared" si="1"/>
        <v>0</v>
      </c>
      <c r="AK46" t="s">
        <v>72</v>
      </c>
      <c r="AL46">
        <f t="shared" si="2"/>
        <v>0</v>
      </c>
    </row>
    <row r="47" spans="1:38" x14ac:dyDescent="0.25">
      <c r="A47" t="s">
        <v>48</v>
      </c>
      <c r="B47" t="s">
        <v>137</v>
      </c>
      <c r="C47" t="s">
        <v>138</v>
      </c>
      <c r="D47">
        <v>0</v>
      </c>
      <c r="E47" t="s">
        <v>51</v>
      </c>
      <c r="F47" t="s">
        <v>1</v>
      </c>
      <c r="H47">
        <v>1</v>
      </c>
      <c r="I47">
        <v>0</v>
      </c>
      <c r="J47">
        <v>2317016397</v>
      </c>
      <c r="K47" t="s">
        <v>52</v>
      </c>
      <c r="L47">
        <v>824208</v>
      </c>
      <c r="M47">
        <v>1474048</v>
      </c>
      <c r="N47">
        <v>1474048</v>
      </c>
      <c r="O47">
        <v>1191478</v>
      </c>
      <c r="P47">
        <v>1</v>
      </c>
      <c r="Q47">
        <v>1191478</v>
      </c>
      <c r="R47" s="3">
        <v>43810</v>
      </c>
      <c r="S47" t="s">
        <v>73</v>
      </c>
      <c r="T47">
        <v>11</v>
      </c>
      <c r="U47">
        <v>13</v>
      </c>
      <c r="V47" s="3">
        <v>43810</v>
      </c>
      <c r="W47" t="s">
        <v>73</v>
      </c>
      <c r="X47">
        <v>11</v>
      </c>
      <c r="Y47">
        <v>1</v>
      </c>
      <c r="Z47" t="s">
        <v>61</v>
      </c>
      <c r="AA47" t="s">
        <v>67</v>
      </c>
      <c r="AB47" t="s">
        <v>161</v>
      </c>
      <c r="AC47" t="s">
        <v>162</v>
      </c>
      <c r="AD47">
        <v>67010</v>
      </c>
      <c r="AE47">
        <v>600</v>
      </c>
      <c r="AF47">
        <v>1000</v>
      </c>
      <c r="AG47">
        <v>1000</v>
      </c>
      <c r="AH47">
        <v>1</v>
      </c>
      <c r="AI47">
        <f t="shared" si="0"/>
        <v>1</v>
      </c>
      <c r="AJ47">
        <f t="shared" si="1"/>
        <v>0</v>
      </c>
      <c r="AK47" t="s">
        <v>57</v>
      </c>
      <c r="AL47">
        <f t="shared" si="2"/>
        <v>0</v>
      </c>
    </row>
    <row r="48" spans="1:38" x14ac:dyDescent="0.25">
      <c r="A48" t="s">
        <v>48</v>
      </c>
      <c r="B48" t="s">
        <v>137</v>
      </c>
      <c r="C48" t="s">
        <v>138</v>
      </c>
      <c r="D48">
        <v>0</v>
      </c>
      <c r="E48" t="s">
        <v>51</v>
      </c>
      <c r="F48" t="s">
        <v>1</v>
      </c>
      <c r="H48">
        <v>1</v>
      </c>
      <c r="I48">
        <v>0</v>
      </c>
      <c r="J48">
        <v>2318940082</v>
      </c>
      <c r="K48" t="s">
        <v>52</v>
      </c>
      <c r="L48">
        <v>889187</v>
      </c>
      <c r="M48">
        <v>1486779</v>
      </c>
      <c r="N48">
        <v>1486779</v>
      </c>
      <c r="O48">
        <v>1204208</v>
      </c>
      <c r="P48">
        <v>1</v>
      </c>
      <c r="Q48">
        <v>1204208</v>
      </c>
      <c r="R48" s="3">
        <v>43817</v>
      </c>
      <c r="S48" t="s">
        <v>73</v>
      </c>
      <c r="T48">
        <v>18</v>
      </c>
      <c r="U48">
        <v>12</v>
      </c>
      <c r="V48" s="3">
        <v>43817</v>
      </c>
      <c r="W48" t="s">
        <v>73</v>
      </c>
      <c r="X48">
        <v>18</v>
      </c>
      <c r="Y48">
        <v>0</v>
      </c>
      <c r="Z48" t="s">
        <v>61</v>
      </c>
      <c r="AA48" t="s">
        <v>61</v>
      </c>
      <c r="AB48" t="s">
        <v>163</v>
      </c>
      <c r="AC48" t="s">
        <v>164</v>
      </c>
      <c r="AD48">
        <v>67207</v>
      </c>
      <c r="AE48">
        <v>225</v>
      </c>
      <c r="AF48">
        <v>250</v>
      </c>
      <c r="AG48">
        <v>1000</v>
      </c>
      <c r="AH48">
        <v>1</v>
      </c>
      <c r="AI48">
        <f t="shared" si="0"/>
        <v>1</v>
      </c>
      <c r="AJ48">
        <f t="shared" si="1"/>
        <v>0</v>
      </c>
      <c r="AK48" t="s">
        <v>72</v>
      </c>
      <c r="AL48">
        <f t="shared" si="2"/>
        <v>0</v>
      </c>
    </row>
    <row r="49" spans="1:38" x14ac:dyDescent="0.25">
      <c r="A49" t="s">
        <v>48</v>
      </c>
      <c r="B49" t="s">
        <v>137</v>
      </c>
      <c r="C49" t="s">
        <v>138</v>
      </c>
      <c r="D49">
        <v>0</v>
      </c>
      <c r="E49" t="s">
        <v>51</v>
      </c>
      <c r="F49" t="s">
        <v>1</v>
      </c>
      <c r="H49">
        <v>1</v>
      </c>
      <c r="I49">
        <v>0</v>
      </c>
      <c r="J49">
        <v>2318940090</v>
      </c>
      <c r="K49" t="s">
        <v>52</v>
      </c>
      <c r="L49">
        <v>1179430</v>
      </c>
      <c r="M49">
        <v>1486780</v>
      </c>
      <c r="N49">
        <v>1486780</v>
      </c>
      <c r="O49">
        <v>1204209</v>
      </c>
      <c r="P49">
        <v>1</v>
      </c>
      <c r="Q49">
        <v>1204209</v>
      </c>
      <c r="R49" s="3">
        <v>43817</v>
      </c>
      <c r="S49" t="s">
        <v>73</v>
      </c>
      <c r="T49">
        <v>18</v>
      </c>
      <c r="U49">
        <v>12</v>
      </c>
      <c r="V49" s="3">
        <v>43817</v>
      </c>
      <c r="W49" t="s">
        <v>73</v>
      </c>
      <c r="X49">
        <v>18</v>
      </c>
      <c r="Y49">
        <v>0</v>
      </c>
      <c r="Z49" t="s">
        <v>61</v>
      </c>
      <c r="AA49" t="s">
        <v>61</v>
      </c>
      <c r="AB49" t="s">
        <v>165</v>
      </c>
      <c r="AC49" t="s">
        <v>166</v>
      </c>
      <c r="AD49">
        <v>67401</v>
      </c>
      <c r="AE49">
        <v>250</v>
      </c>
      <c r="AF49">
        <v>600</v>
      </c>
      <c r="AG49">
        <v>1000</v>
      </c>
      <c r="AH49">
        <v>1</v>
      </c>
      <c r="AI49">
        <f t="shared" si="0"/>
        <v>1</v>
      </c>
      <c r="AJ49">
        <f t="shared" si="1"/>
        <v>0</v>
      </c>
      <c r="AK49" t="s">
        <v>72</v>
      </c>
      <c r="AL49">
        <f t="shared" si="2"/>
        <v>0</v>
      </c>
    </row>
    <row r="50" spans="1:38" x14ac:dyDescent="0.25">
      <c r="A50" t="s">
        <v>48</v>
      </c>
      <c r="B50" t="s">
        <v>137</v>
      </c>
      <c r="C50" t="s">
        <v>138</v>
      </c>
      <c r="D50">
        <v>0</v>
      </c>
      <c r="E50" t="s">
        <v>51</v>
      </c>
      <c r="F50" t="s">
        <v>1</v>
      </c>
      <c r="H50">
        <v>1</v>
      </c>
      <c r="I50">
        <v>0</v>
      </c>
      <c r="J50">
        <v>2319005536</v>
      </c>
      <c r="K50" t="s">
        <v>52</v>
      </c>
      <c r="L50">
        <v>1056153</v>
      </c>
      <c r="M50">
        <v>1487165</v>
      </c>
      <c r="N50">
        <v>1487165</v>
      </c>
      <c r="O50">
        <v>1204592</v>
      </c>
      <c r="P50">
        <v>0</v>
      </c>
      <c r="R50" s="3">
        <v>43817</v>
      </c>
      <c r="S50" t="s">
        <v>73</v>
      </c>
      <c r="T50">
        <v>18</v>
      </c>
      <c r="U50">
        <v>14</v>
      </c>
      <c r="V50" s="3">
        <v>43817</v>
      </c>
      <c r="W50" t="s">
        <v>73</v>
      </c>
      <c r="X50">
        <v>18</v>
      </c>
      <c r="Y50">
        <v>0</v>
      </c>
      <c r="Z50" t="s">
        <v>76</v>
      </c>
      <c r="AB50" t="s">
        <v>167</v>
      </c>
      <c r="AC50" t="s">
        <v>168</v>
      </c>
      <c r="AD50">
        <v>67846</v>
      </c>
      <c r="AF50">
        <v>500</v>
      </c>
      <c r="AG50">
        <v>1000</v>
      </c>
      <c r="AH50">
        <v>1</v>
      </c>
      <c r="AI50">
        <f t="shared" si="0"/>
        <v>1</v>
      </c>
      <c r="AJ50">
        <f t="shared" si="1"/>
        <v>0</v>
      </c>
      <c r="AK50" t="s">
        <v>72</v>
      </c>
      <c r="AL50">
        <f t="shared" si="2"/>
        <v>0</v>
      </c>
    </row>
    <row r="51" spans="1:38" x14ac:dyDescent="0.25">
      <c r="A51" t="s">
        <v>48</v>
      </c>
      <c r="B51" t="s">
        <v>137</v>
      </c>
      <c r="C51" t="s">
        <v>138</v>
      </c>
      <c r="D51">
        <v>0</v>
      </c>
      <c r="E51" t="s">
        <v>51</v>
      </c>
      <c r="F51" t="s">
        <v>1</v>
      </c>
      <c r="H51">
        <v>1</v>
      </c>
      <c r="I51">
        <v>0</v>
      </c>
      <c r="J51">
        <v>2323818924</v>
      </c>
      <c r="K51" t="s">
        <v>52</v>
      </c>
      <c r="L51">
        <v>943274</v>
      </c>
      <c r="M51">
        <v>1517639</v>
      </c>
      <c r="N51">
        <v>1517639</v>
      </c>
      <c r="O51">
        <v>1235000</v>
      </c>
      <c r="P51">
        <v>0</v>
      </c>
      <c r="R51" s="3">
        <v>43839</v>
      </c>
      <c r="S51" t="s">
        <v>53</v>
      </c>
      <c r="T51">
        <v>9</v>
      </c>
      <c r="U51">
        <v>8</v>
      </c>
      <c r="V51" s="3">
        <v>43839</v>
      </c>
      <c r="W51" t="s">
        <v>53</v>
      </c>
      <c r="X51">
        <v>9</v>
      </c>
      <c r="Y51">
        <v>0</v>
      </c>
      <c r="Z51" t="s">
        <v>76</v>
      </c>
      <c r="AB51" t="s">
        <v>169</v>
      </c>
      <c r="AC51" t="s">
        <v>170</v>
      </c>
      <c r="AD51">
        <v>67013</v>
      </c>
      <c r="AF51">
        <v>350</v>
      </c>
      <c r="AG51">
        <v>1000</v>
      </c>
      <c r="AH51">
        <v>1</v>
      </c>
      <c r="AI51">
        <f t="shared" si="0"/>
        <v>1</v>
      </c>
      <c r="AJ51">
        <f t="shared" si="1"/>
        <v>0</v>
      </c>
      <c r="AK51" t="s">
        <v>72</v>
      </c>
      <c r="AL51">
        <f t="shared" si="2"/>
        <v>0</v>
      </c>
    </row>
    <row r="52" spans="1:38" x14ac:dyDescent="0.25">
      <c r="A52" t="s">
        <v>48</v>
      </c>
      <c r="B52" t="s">
        <v>137</v>
      </c>
      <c r="C52" t="s">
        <v>138</v>
      </c>
      <c r="D52">
        <v>0</v>
      </c>
      <c r="E52" t="s">
        <v>51</v>
      </c>
      <c r="F52" t="s">
        <v>1</v>
      </c>
      <c r="H52">
        <v>1</v>
      </c>
      <c r="I52">
        <v>0</v>
      </c>
      <c r="J52">
        <v>2326580163</v>
      </c>
      <c r="K52">
        <v>0</v>
      </c>
      <c r="L52">
        <v>1216241</v>
      </c>
      <c r="M52">
        <v>1536480</v>
      </c>
      <c r="N52">
        <v>1536480</v>
      </c>
      <c r="O52">
        <v>1253810</v>
      </c>
      <c r="P52">
        <v>0</v>
      </c>
      <c r="R52" s="3">
        <v>43853</v>
      </c>
      <c r="S52" t="s">
        <v>53</v>
      </c>
      <c r="T52">
        <v>23</v>
      </c>
      <c r="U52">
        <v>3</v>
      </c>
      <c r="V52" s="3">
        <v>43853</v>
      </c>
      <c r="W52" t="s">
        <v>53</v>
      </c>
      <c r="X52">
        <v>23</v>
      </c>
      <c r="Y52">
        <v>0</v>
      </c>
      <c r="Z52" t="s">
        <v>54</v>
      </c>
      <c r="AB52" t="s">
        <v>171</v>
      </c>
      <c r="AC52" t="s">
        <v>166</v>
      </c>
      <c r="AD52">
        <v>67401</v>
      </c>
      <c r="AF52">
        <v>1000</v>
      </c>
      <c r="AG52">
        <v>1000</v>
      </c>
      <c r="AH52">
        <v>1</v>
      </c>
      <c r="AI52">
        <f t="shared" si="0"/>
        <v>1</v>
      </c>
      <c r="AJ52">
        <f t="shared" si="1"/>
        <v>0</v>
      </c>
      <c r="AK52" t="s">
        <v>57</v>
      </c>
      <c r="AL52">
        <f t="shared" si="2"/>
        <v>0</v>
      </c>
    </row>
    <row r="53" spans="1:38" x14ac:dyDescent="0.25">
      <c r="A53" t="s">
        <v>48</v>
      </c>
      <c r="B53" t="s">
        <v>137</v>
      </c>
      <c r="C53" t="s">
        <v>138</v>
      </c>
      <c r="D53">
        <v>0</v>
      </c>
      <c r="E53" t="s">
        <v>51</v>
      </c>
      <c r="F53" t="s">
        <v>1</v>
      </c>
      <c r="H53">
        <v>1</v>
      </c>
      <c r="I53">
        <v>0</v>
      </c>
      <c r="J53">
        <v>2326726492</v>
      </c>
      <c r="K53">
        <v>0</v>
      </c>
      <c r="L53">
        <v>1216887</v>
      </c>
      <c r="M53">
        <v>1537403</v>
      </c>
      <c r="N53">
        <v>1537403</v>
      </c>
      <c r="O53">
        <v>1254733</v>
      </c>
      <c r="P53">
        <v>0</v>
      </c>
      <c r="R53" s="3">
        <v>43853</v>
      </c>
      <c r="S53" t="s">
        <v>53</v>
      </c>
      <c r="T53">
        <v>23</v>
      </c>
      <c r="U53">
        <v>15</v>
      </c>
      <c r="V53" s="3">
        <v>43853</v>
      </c>
      <c r="W53" t="s">
        <v>53</v>
      </c>
      <c r="X53">
        <v>23</v>
      </c>
      <c r="Y53">
        <v>0</v>
      </c>
      <c r="Z53" t="s">
        <v>54</v>
      </c>
      <c r="AB53" t="s">
        <v>172</v>
      </c>
      <c r="AC53" t="s">
        <v>173</v>
      </c>
      <c r="AD53">
        <v>67114</v>
      </c>
      <c r="AF53">
        <v>500</v>
      </c>
      <c r="AG53">
        <v>1000</v>
      </c>
      <c r="AH53">
        <v>1</v>
      </c>
      <c r="AI53">
        <f t="shared" si="0"/>
        <v>1</v>
      </c>
      <c r="AJ53">
        <f t="shared" si="1"/>
        <v>0</v>
      </c>
      <c r="AK53" t="s">
        <v>57</v>
      </c>
      <c r="AL53">
        <f t="shared" si="2"/>
        <v>0</v>
      </c>
    </row>
    <row r="54" spans="1:38" x14ac:dyDescent="0.25">
      <c r="A54" t="s">
        <v>48</v>
      </c>
      <c r="B54" t="s">
        <v>49</v>
      </c>
      <c r="C54" t="s">
        <v>174</v>
      </c>
      <c r="D54">
        <v>0</v>
      </c>
      <c r="E54" t="s">
        <v>51</v>
      </c>
      <c r="F54" t="s">
        <v>1</v>
      </c>
      <c r="H54">
        <v>1</v>
      </c>
      <c r="I54">
        <v>0</v>
      </c>
      <c r="J54">
        <v>2306260487</v>
      </c>
      <c r="K54" t="s">
        <v>52</v>
      </c>
      <c r="L54">
        <v>1026824</v>
      </c>
      <c r="M54">
        <v>1415007</v>
      </c>
      <c r="N54">
        <v>1415007</v>
      </c>
      <c r="O54">
        <v>1132508</v>
      </c>
      <c r="P54">
        <v>0</v>
      </c>
      <c r="R54" s="3">
        <v>43767</v>
      </c>
      <c r="S54" t="s">
        <v>87</v>
      </c>
      <c r="T54">
        <v>29</v>
      </c>
      <c r="U54">
        <v>21</v>
      </c>
      <c r="V54" s="3">
        <v>43767</v>
      </c>
      <c r="W54" t="s">
        <v>87</v>
      </c>
      <c r="X54">
        <v>29</v>
      </c>
      <c r="Y54">
        <v>0</v>
      </c>
      <c r="Z54" t="s">
        <v>76</v>
      </c>
      <c r="AB54" t="s">
        <v>175</v>
      </c>
      <c r="AC54" t="s">
        <v>176</v>
      </c>
      <c r="AD54">
        <v>63304</v>
      </c>
      <c r="AF54">
        <v>325</v>
      </c>
      <c r="AG54">
        <v>1000</v>
      </c>
      <c r="AH54">
        <v>1</v>
      </c>
      <c r="AI54">
        <f t="shared" si="0"/>
        <v>1</v>
      </c>
      <c r="AJ54">
        <f t="shared" si="1"/>
        <v>0</v>
      </c>
      <c r="AK54" t="s">
        <v>79</v>
      </c>
      <c r="AL54">
        <f t="shared" si="2"/>
        <v>0</v>
      </c>
    </row>
    <row r="55" spans="1:38" x14ac:dyDescent="0.25">
      <c r="A55" t="s">
        <v>48</v>
      </c>
      <c r="B55" t="s">
        <v>49</v>
      </c>
      <c r="C55" t="s">
        <v>174</v>
      </c>
      <c r="D55">
        <v>0</v>
      </c>
      <c r="E55" t="s">
        <v>51</v>
      </c>
      <c r="F55" t="s">
        <v>1</v>
      </c>
      <c r="H55">
        <v>1</v>
      </c>
      <c r="I55">
        <v>0</v>
      </c>
      <c r="J55">
        <v>2306273547</v>
      </c>
      <c r="K55" t="s">
        <v>52</v>
      </c>
      <c r="L55">
        <v>973202</v>
      </c>
      <c r="M55">
        <v>1415107</v>
      </c>
      <c r="N55">
        <v>1415107</v>
      </c>
      <c r="O55">
        <v>1132608</v>
      </c>
      <c r="P55">
        <v>1</v>
      </c>
      <c r="Q55">
        <v>1132608</v>
      </c>
      <c r="R55" s="3">
        <v>43767</v>
      </c>
      <c r="S55" t="s">
        <v>87</v>
      </c>
      <c r="T55">
        <v>29</v>
      </c>
      <c r="U55">
        <v>23</v>
      </c>
      <c r="V55" s="3">
        <v>43767</v>
      </c>
      <c r="W55" t="s">
        <v>87</v>
      </c>
      <c r="X55">
        <v>29</v>
      </c>
      <c r="Y55">
        <v>0</v>
      </c>
      <c r="Z55" t="s">
        <v>61</v>
      </c>
      <c r="AA55" t="s">
        <v>61</v>
      </c>
      <c r="AB55" t="s">
        <v>177</v>
      </c>
      <c r="AC55" t="s">
        <v>142</v>
      </c>
      <c r="AD55">
        <v>64119</v>
      </c>
      <c r="AE55">
        <v>500</v>
      </c>
      <c r="AF55">
        <v>650</v>
      </c>
      <c r="AG55">
        <v>1000</v>
      </c>
      <c r="AH55">
        <v>1</v>
      </c>
      <c r="AI55">
        <f t="shared" si="0"/>
        <v>1</v>
      </c>
      <c r="AJ55">
        <f t="shared" si="1"/>
        <v>0</v>
      </c>
      <c r="AK55" t="s">
        <v>57</v>
      </c>
      <c r="AL55">
        <f t="shared" si="2"/>
        <v>0</v>
      </c>
    </row>
    <row r="56" spans="1:38" x14ac:dyDescent="0.25">
      <c r="A56" t="s">
        <v>48</v>
      </c>
      <c r="B56" t="s">
        <v>49</v>
      </c>
      <c r="C56" t="s">
        <v>174</v>
      </c>
      <c r="D56">
        <v>0</v>
      </c>
      <c r="E56" t="s">
        <v>51</v>
      </c>
      <c r="F56" t="s">
        <v>1</v>
      </c>
      <c r="H56">
        <v>1</v>
      </c>
      <c r="I56">
        <v>0</v>
      </c>
      <c r="J56">
        <v>2306290593</v>
      </c>
      <c r="K56" t="s">
        <v>52</v>
      </c>
      <c r="L56">
        <v>1066367</v>
      </c>
      <c r="M56">
        <v>1415218</v>
      </c>
      <c r="N56">
        <v>1415218</v>
      </c>
      <c r="O56">
        <v>1132719</v>
      </c>
      <c r="P56">
        <v>1</v>
      </c>
      <c r="Q56">
        <v>1132719</v>
      </c>
      <c r="R56" s="3">
        <v>43768</v>
      </c>
      <c r="S56" t="s">
        <v>87</v>
      </c>
      <c r="T56">
        <v>30</v>
      </c>
      <c r="U56">
        <v>7</v>
      </c>
      <c r="V56" s="3">
        <v>43768</v>
      </c>
      <c r="W56" t="s">
        <v>87</v>
      </c>
      <c r="X56">
        <v>30</v>
      </c>
      <c r="Y56">
        <v>1</v>
      </c>
      <c r="Z56" t="s">
        <v>61</v>
      </c>
      <c r="AA56" t="s">
        <v>67</v>
      </c>
      <c r="AB56" t="s">
        <v>178</v>
      </c>
      <c r="AC56" t="s">
        <v>179</v>
      </c>
      <c r="AD56">
        <v>63123</v>
      </c>
      <c r="AE56">
        <v>650</v>
      </c>
      <c r="AF56">
        <v>650</v>
      </c>
      <c r="AG56">
        <v>1000</v>
      </c>
      <c r="AH56">
        <v>1</v>
      </c>
      <c r="AI56">
        <f t="shared" si="0"/>
        <v>1</v>
      </c>
      <c r="AJ56">
        <f t="shared" si="1"/>
        <v>0</v>
      </c>
      <c r="AK56" t="s">
        <v>57</v>
      </c>
      <c r="AL56">
        <f t="shared" si="2"/>
        <v>1</v>
      </c>
    </row>
    <row r="57" spans="1:38" x14ac:dyDescent="0.25">
      <c r="A57" t="s">
        <v>48</v>
      </c>
      <c r="B57" t="s">
        <v>49</v>
      </c>
      <c r="C57" t="s">
        <v>174</v>
      </c>
      <c r="D57">
        <v>0</v>
      </c>
      <c r="E57" t="s">
        <v>51</v>
      </c>
      <c r="F57" t="s">
        <v>1</v>
      </c>
      <c r="H57">
        <v>1</v>
      </c>
      <c r="I57">
        <v>0</v>
      </c>
      <c r="J57">
        <v>2306789333</v>
      </c>
      <c r="K57" t="s">
        <v>52</v>
      </c>
      <c r="L57">
        <v>810898</v>
      </c>
      <c r="M57">
        <v>1417612</v>
      </c>
      <c r="N57">
        <v>1417612</v>
      </c>
      <c r="O57">
        <v>1135108</v>
      </c>
      <c r="P57">
        <v>1</v>
      </c>
      <c r="Q57">
        <v>1135108</v>
      </c>
      <c r="R57" s="3">
        <v>43769</v>
      </c>
      <c r="S57" t="s">
        <v>87</v>
      </c>
      <c r="T57">
        <v>31</v>
      </c>
      <c r="U57">
        <v>19</v>
      </c>
      <c r="V57" s="3">
        <v>43769</v>
      </c>
      <c r="W57" t="s">
        <v>87</v>
      </c>
      <c r="X57">
        <v>31</v>
      </c>
      <c r="Y57">
        <v>0</v>
      </c>
      <c r="Z57" t="s">
        <v>61</v>
      </c>
      <c r="AA57" t="s">
        <v>61</v>
      </c>
      <c r="AB57" t="s">
        <v>180</v>
      </c>
      <c r="AC57" t="s">
        <v>181</v>
      </c>
      <c r="AD57">
        <v>65325</v>
      </c>
      <c r="AE57">
        <v>500</v>
      </c>
      <c r="AF57">
        <v>500</v>
      </c>
      <c r="AG57">
        <v>1000</v>
      </c>
      <c r="AH57">
        <v>1</v>
      </c>
      <c r="AI57">
        <f t="shared" si="0"/>
        <v>1</v>
      </c>
      <c r="AJ57">
        <f t="shared" si="1"/>
        <v>0</v>
      </c>
      <c r="AK57" t="s">
        <v>57</v>
      </c>
      <c r="AL57">
        <f t="shared" si="2"/>
        <v>1</v>
      </c>
    </row>
    <row r="58" spans="1:38" x14ac:dyDescent="0.25">
      <c r="A58" t="s">
        <v>48</v>
      </c>
      <c r="B58" t="s">
        <v>49</v>
      </c>
      <c r="C58" t="s">
        <v>174</v>
      </c>
      <c r="D58">
        <v>0</v>
      </c>
      <c r="E58" t="s">
        <v>51</v>
      </c>
      <c r="F58" t="s">
        <v>1</v>
      </c>
      <c r="H58">
        <v>1</v>
      </c>
      <c r="I58">
        <v>0</v>
      </c>
      <c r="J58">
        <v>2308232413</v>
      </c>
      <c r="K58" t="s">
        <v>52</v>
      </c>
      <c r="L58">
        <v>1134588</v>
      </c>
      <c r="M58">
        <v>1425683</v>
      </c>
      <c r="N58">
        <v>1425683</v>
      </c>
      <c r="O58">
        <v>1143175</v>
      </c>
      <c r="P58">
        <v>0</v>
      </c>
      <c r="R58" s="3">
        <v>43775</v>
      </c>
      <c r="S58" t="s">
        <v>60</v>
      </c>
      <c r="T58">
        <v>6</v>
      </c>
      <c r="U58">
        <v>20</v>
      </c>
      <c r="V58" s="3">
        <v>43775</v>
      </c>
      <c r="W58" t="s">
        <v>60</v>
      </c>
      <c r="X58">
        <v>6</v>
      </c>
      <c r="Y58">
        <v>0</v>
      </c>
      <c r="Z58" t="s">
        <v>76</v>
      </c>
      <c r="AB58" t="s">
        <v>182</v>
      </c>
      <c r="AC58" t="s">
        <v>179</v>
      </c>
      <c r="AD58">
        <v>63119</v>
      </c>
      <c r="AF58">
        <v>700</v>
      </c>
      <c r="AG58">
        <v>1000</v>
      </c>
      <c r="AH58">
        <v>1</v>
      </c>
      <c r="AI58">
        <f t="shared" si="0"/>
        <v>1</v>
      </c>
      <c r="AJ58">
        <f t="shared" si="1"/>
        <v>0</v>
      </c>
      <c r="AK58" t="s">
        <v>65</v>
      </c>
      <c r="AL58">
        <f t="shared" si="2"/>
        <v>0</v>
      </c>
    </row>
    <row r="59" spans="1:38" x14ac:dyDescent="0.25">
      <c r="A59" t="s">
        <v>48</v>
      </c>
      <c r="B59" t="s">
        <v>49</v>
      </c>
      <c r="C59" t="s">
        <v>174</v>
      </c>
      <c r="D59">
        <v>0</v>
      </c>
      <c r="E59" t="s">
        <v>51</v>
      </c>
      <c r="F59" t="s">
        <v>1</v>
      </c>
      <c r="H59">
        <v>1</v>
      </c>
      <c r="I59">
        <v>0</v>
      </c>
      <c r="J59">
        <v>2308245512</v>
      </c>
      <c r="K59" t="s">
        <v>66</v>
      </c>
      <c r="L59">
        <v>1003857</v>
      </c>
      <c r="M59">
        <v>1425800</v>
      </c>
      <c r="N59">
        <v>1425800</v>
      </c>
      <c r="O59">
        <v>1143291</v>
      </c>
      <c r="P59">
        <v>1</v>
      </c>
      <c r="Q59">
        <v>1143291</v>
      </c>
      <c r="R59" s="3">
        <v>43775</v>
      </c>
      <c r="S59" t="s">
        <v>60</v>
      </c>
      <c r="T59">
        <v>6</v>
      </c>
      <c r="U59">
        <v>22</v>
      </c>
      <c r="V59" s="3">
        <v>43775</v>
      </c>
      <c r="W59" t="s">
        <v>60</v>
      </c>
      <c r="X59">
        <v>6</v>
      </c>
      <c r="Y59">
        <v>0</v>
      </c>
      <c r="Z59" t="s">
        <v>61</v>
      </c>
      <c r="AA59" t="s">
        <v>61</v>
      </c>
      <c r="AB59" t="s">
        <v>183</v>
      </c>
      <c r="AC59" t="s">
        <v>176</v>
      </c>
      <c r="AD59">
        <v>63303</v>
      </c>
      <c r="AE59">
        <v>175</v>
      </c>
      <c r="AF59">
        <v>325</v>
      </c>
      <c r="AG59">
        <v>1000</v>
      </c>
      <c r="AH59">
        <v>1</v>
      </c>
      <c r="AI59">
        <f t="shared" si="0"/>
        <v>1</v>
      </c>
      <c r="AJ59">
        <f t="shared" si="1"/>
        <v>0</v>
      </c>
      <c r="AK59" t="s">
        <v>72</v>
      </c>
      <c r="AL59">
        <f t="shared" si="2"/>
        <v>0</v>
      </c>
    </row>
    <row r="60" spans="1:38" x14ac:dyDescent="0.25">
      <c r="A60" t="s">
        <v>48</v>
      </c>
      <c r="B60" t="s">
        <v>49</v>
      </c>
      <c r="C60" t="s">
        <v>174</v>
      </c>
      <c r="D60">
        <v>0</v>
      </c>
      <c r="E60" t="s">
        <v>51</v>
      </c>
      <c r="F60" t="s">
        <v>1</v>
      </c>
      <c r="H60">
        <v>1</v>
      </c>
      <c r="I60">
        <v>0</v>
      </c>
      <c r="J60">
        <v>2308270411</v>
      </c>
      <c r="K60" t="s">
        <v>52</v>
      </c>
      <c r="L60">
        <v>1048529</v>
      </c>
      <c r="M60">
        <v>1425966</v>
      </c>
      <c r="N60">
        <v>1425966</v>
      </c>
      <c r="O60">
        <v>1143455</v>
      </c>
      <c r="P60">
        <v>1</v>
      </c>
      <c r="Q60">
        <v>1143455</v>
      </c>
      <c r="R60" s="3">
        <v>43776</v>
      </c>
      <c r="S60" t="s">
        <v>60</v>
      </c>
      <c r="T60">
        <v>7</v>
      </c>
      <c r="U60">
        <v>7</v>
      </c>
      <c r="V60" s="3">
        <v>43776</v>
      </c>
      <c r="W60" t="s">
        <v>60</v>
      </c>
      <c r="X60">
        <v>7</v>
      </c>
      <c r="Y60">
        <v>0</v>
      </c>
      <c r="Z60" t="s">
        <v>61</v>
      </c>
      <c r="AA60" t="s">
        <v>67</v>
      </c>
      <c r="AB60" t="s">
        <v>184</v>
      </c>
      <c r="AC60" t="s">
        <v>185</v>
      </c>
      <c r="AD60">
        <v>64133</v>
      </c>
      <c r="AE60">
        <v>425</v>
      </c>
      <c r="AF60">
        <v>650</v>
      </c>
      <c r="AG60">
        <v>1000</v>
      </c>
      <c r="AH60">
        <v>1</v>
      </c>
      <c r="AI60">
        <f t="shared" si="0"/>
        <v>1</v>
      </c>
      <c r="AJ60">
        <f t="shared" si="1"/>
        <v>0</v>
      </c>
      <c r="AK60" t="s">
        <v>57</v>
      </c>
      <c r="AL60">
        <f t="shared" si="2"/>
        <v>0</v>
      </c>
    </row>
    <row r="61" spans="1:38" x14ac:dyDescent="0.25">
      <c r="A61" t="s">
        <v>48</v>
      </c>
      <c r="B61" t="s">
        <v>49</v>
      </c>
      <c r="C61" t="s">
        <v>174</v>
      </c>
      <c r="D61">
        <v>0</v>
      </c>
      <c r="E61" t="s">
        <v>51</v>
      </c>
      <c r="F61" t="s">
        <v>1</v>
      </c>
      <c r="H61">
        <v>1</v>
      </c>
      <c r="I61">
        <v>0</v>
      </c>
      <c r="J61">
        <v>2308338114</v>
      </c>
      <c r="K61" t="s">
        <v>52</v>
      </c>
      <c r="L61">
        <v>825486</v>
      </c>
      <c r="M61">
        <v>1426306</v>
      </c>
      <c r="N61">
        <v>1426306</v>
      </c>
      <c r="O61">
        <v>1143795</v>
      </c>
      <c r="P61">
        <v>0</v>
      </c>
      <c r="R61" s="3">
        <v>43776</v>
      </c>
      <c r="S61" t="s">
        <v>60</v>
      </c>
      <c r="T61">
        <v>7</v>
      </c>
      <c r="U61">
        <v>11</v>
      </c>
      <c r="V61" s="3">
        <v>43776</v>
      </c>
      <c r="W61" t="s">
        <v>60</v>
      </c>
      <c r="X61">
        <v>7</v>
      </c>
      <c r="Y61">
        <v>0</v>
      </c>
      <c r="Z61" t="s">
        <v>76</v>
      </c>
      <c r="AB61" t="s">
        <v>186</v>
      </c>
      <c r="AC61" t="s">
        <v>187</v>
      </c>
      <c r="AD61">
        <v>65052</v>
      </c>
      <c r="AF61">
        <v>1000</v>
      </c>
      <c r="AG61">
        <v>1000</v>
      </c>
      <c r="AH61">
        <v>1</v>
      </c>
      <c r="AI61">
        <f t="shared" si="0"/>
        <v>1</v>
      </c>
      <c r="AJ61">
        <f t="shared" si="1"/>
        <v>0</v>
      </c>
      <c r="AK61" t="s">
        <v>72</v>
      </c>
      <c r="AL61">
        <f t="shared" si="2"/>
        <v>0</v>
      </c>
    </row>
    <row r="62" spans="1:38" x14ac:dyDescent="0.25">
      <c r="A62" t="s">
        <v>48</v>
      </c>
      <c r="B62" t="s">
        <v>49</v>
      </c>
      <c r="C62" t="s">
        <v>174</v>
      </c>
      <c r="D62">
        <v>0</v>
      </c>
      <c r="E62" t="s">
        <v>51</v>
      </c>
      <c r="F62" t="s">
        <v>1</v>
      </c>
      <c r="H62">
        <v>1</v>
      </c>
      <c r="I62">
        <v>0</v>
      </c>
      <c r="J62">
        <v>2308786909</v>
      </c>
      <c r="K62" t="s">
        <v>66</v>
      </c>
      <c r="L62">
        <v>1094335</v>
      </c>
      <c r="M62">
        <v>1428819</v>
      </c>
      <c r="N62">
        <v>1428819</v>
      </c>
      <c r="O62">
        <v>1146308</v>
      </c>
      <c r="P62">
        <v>1</v>
      </c>
      <c r="Q62">
        <v>1146308</v>
      </c>
      <c r="R62" s="3">
        <v>43777</v>
      </c>
      <c r="S62" t="s">
        <v>60</v>
      </c>
      <c r="T62">
        <v>8</v>
      </c>
      <c r="U62">
        <v>18</v>
      </c>
      <c r="V62" s="3">
        <v>43777</v>
      </c>
      <c r="W62" t="s">
        <v>60</v>
      </c>
      <c r="X62">
        <v>8</v>
      </c>
      <c r="Y62">
        <v>0</v>
      </c>
      <c r="Z62" t="s">
        <v>61</v>
      </c>
      <c r="AA62" t="s">
        <v>61</v>
      </c>
      <c r="AB62" t="s">
        <v>188</v>
      </c>
      <c r="AC62" t="s">
        <v>189</v>
      </c>
      <c r="AD62">
        <v>65550</v>
      </c>
      <c r="AE62">
        <v>275</v>
      </c>
      <c r="AF62">
        <v>650</v>
      </c>
      <c r="AG62">
        <v>1000</v>
      </c>
      <c r="AH62">
        <v>1</v>
      </c>
      <c r="AI62">
        <f t="shared" si="0"/>
        <v>1</v>
      </c>
      <c r="AJ62">
        <f t="shared" si="1"/>
        <v>0</v>
      </c>
      <c r="AK62" t="s">
        <v>79</v>
      </c>
      <c r="AL62">
        <f t="shared" si="2"/>
        <v>0</v>
      </c>
    </row>
    <row r="63" spans="1:38" x14ac:dyDescent="0.25">
      <c r="A63" t="s">
        <v>48</v>
      </c>
      <c r="B63" t="s">
        <v>49</v>
      </c>
      <c r="C63" t="s">
        <v>174</v>
      </c>
      <c r="D63">
        <v>0</v>
      </c>
      <c r="E63" t="s">
        <v>51</v>
      </c>
      <c r="F63" t="s">
        <v>1</v>
      </c>
      <c r="H63">
        <v>1</v>
      </c>
      <c r="I63">
        <v>0</v>
      </c>
      <c r="J63">
        <v>2309754205</v>
      </c>
      <c r="K63" t="s">
        <v>52</v>
      </c>
      <c r="L63">
        <v>1043226</v>
      </c>
      <c r="M63">
        <v>1433932</v>
      </c>
      <c r="N63">
        <v>1433932</v>
      </c>
      <c r="O63">
        <v>1151421</v>
      </c>
      <c r="P63">
        <v>1</v>
      </c>
      <c r="Q63">
        <v>1151421</v>
      </c>
      <c r="R63" s="3">
        <v>43782</v>
      </c>
      <c r="S63" t="s">
        <v>60</v>
      </c>
      <c r="T63">
        <v>13</v>
      </c>
      <c r="U63">
        <v>14</v>
      </c>
      <c r="V63" s="3">
        <v>43782</v>
      </c>
      <c r="W63" t="s">
        <v>60</v>
      </c>
      <c r="X63">
        <v>13</v>
      </c>
      <c r="Y63">
        <v>0</v>
      </c>
      <c r="Z63" t="s">
        <v>61</v>
      </c>
      <c r="AA63" t="s">
        <v>61</v>
      </c>
      <c r="AB63" t="s">
        <v>190</v>
      </c>
      <c r="AC63" t="s">
        <v>191</v>
      </c>
      <c r="AD63">
        <v>63601</v>
      </c>
      <c r="AE63">
        <v>500</v>
      </c>
      <c r="AF63">
        <v>325</v>
      </c>
      <c r="AG63">
        <v>1000</v>
      </c>
      <c r="AH63">
        <v>1</v>
      </c>
      <c r="AI63">
        <f t="shared" si="0"/>
        <v>1</v>
      </c>
      <c r="AJ63">
        <f t="shared" si="1"/>
        <v>0</v>
      </c>
      <c r="AK63" t="s">
        <v>57</v>
      </c>
      <c r="AL63">
        <f t="shared" si="2"/>
        <v>1</v>
      </c>
    </row>
    <row r="64" spans="1:38" x14ac:dyDescent="0.25">
      <c r="A64" t="s">
        <v>48</v>
      </c>
      <c r="B64" t="s">
        <v>49</v>
      </c>
      <c r="C64" t="s">
        <v>174</v>
      </c>
      <c r="D64">
        <v>0</v>
      </c>
      <c r="E64" t="s">
        <v>51</v>
      </c>
      <c r="F64" t="s">
        <v>1</v>
      </c>
      <c r="H64">
        <v>1</v>
      </c>
      <c r="I64">
        <v>0</v>
      </c>
      <c r="J64">
        <v>2311283663</v>
      </c>
      <c r="K64" t="s">
        <v>52</v>
      </c>
      <c r="L64">
        <v>1146473</v>
      </c>
      <c r="M64">
        <v>1441790</v>
      </c>
      <c r="N64">
        <v>1441790</v>
      </c>
      <c r="O64">
        <v>1159274</v>
      </c>
      <c r="P64">
        <v>0</v>
      </c>
      <c r="R64" s="3">
        <v>43788</v>
      </c>
      <c r="S64" t="s">
        <v>60</v>
      </c>
      <c r="T64">
        <v>19</v>
      </c>
      <c r="U64">
        <v>21</v>
      </c>
      <c r="V64" s="3">
        <v>43788</v>
      </c>
      <c r="W64" t="s">
        <v>60</v>
      </c>
      <c r="X64">
        <v>19</v>
      </c>
      <c r="Y64">
        <v>0</v>
      </c>
      <c r="Z64" t="s">
        <v>76</v>
      </c>
      <c r="AB64" t="s">
        <v>192</v>
      </c>
      <c r="AC64" t="s">
        <v>193</v>
      </c>
      <c r="AD64">
        <v>63703</v>
      </c>
      <c r="AF64">
        <v>425</v>
      </c>
      <c r="AG64">
        <v>1000</v>
      </c>
      <c r="AH64">
        <v>1</v>
      </c>
      <c r="AI64">
        <f t="shared" si="0"/>
        <v>1</v>
      </c>
      <c r="AJ64">
        <f t="shared" si="1"/>
        <v>0</v>
      </c>
      <c r="AK64" t="s">
        <v>72</v>
      </c>
      <c r="AL64">
        <f t="shared" si="2"/>
        <v>0</v>
      </c>
    </row>
    <row r="65" spans="1:38" x14ac:dyDescent="0.25">
      <c r="A65" t="s">
        <v>48</v>
      </c>
      <c r="B65" t="s">
        <v>49</v>
      </c>
      <c r="C65" t="s">
        <v>174</v>
      </c>
      <c r="D65">
        <v>0</v>
      </c>
      <c r="E65" t="s">
        <v>51</v>
      </c>
      <c r="F65" t="s">
        <v>1</v>
      </c>
      <c r="H65">
        <v>1</v>
      </c>
      <c r="I65">
        <v>0</v>
      </c>
      <c r="J65">
        <v>2312755492</v>
      </c>
      <c r="K65" t="s">
        <v>52</v>
      </c>
      <c r="L65">
        <v>896555</v>
      </c>
      <c r="M65">
        <v>1449471</v>
      </c>
      <c r="N65">
        <v>1449471</v>
      </c>
      <c r="O65">
        <v>1166922</v>
      </c>
      <c r="P65">
        <v>1</v>
      </c>
      <c r="Q65">
        <v>1166922</v>
      </c>
      <c r="R65" s="3">
        <v>43794</v>
      </c>
      <c r="S65" t="s">
        <v>60</v>
      </c>
      <c r="T65">
        <v>25</v>
      </c>
      <c r="U65">
        <v>16</v>
      </c>
      <c r="V65" s="3">
        <v>43794</v>
      </c>
      <c r="W65" t="s">
        <v>60</v>
      </c>
      <c r="X65">
        <v>25</v>
      </c>
      <c r="Y65">
        <v>0</v>
      </c>
      <c r="Z65" t="s">
        <v>61</v>
      </c>
      <c r="AA65" t="s">
        <v>61</v>
      </c>
      <c r="AB65" t="s">
        <v>194</v>
      </c>
      <c r="AC65" t="s">
        <v>195</v>
      </c>
      <c r="AD65">
        <v>64802</v>
      </c>
      <c r="AE65">
        <v>700</v>
      </c>
      <c r="AF65">
        <v>250</v>
      </c>
      <c r="AG65">
        <v>1000</v>
      </c>
      <c r="AH65">
        <v>1</v>
      </c>
      <c r="AI65">
        <f t="shared" si="0"/>
        <v>1</v>
      </c>
      <c r="AJ65">
        <f t="shared" si="1"/>
        <v>0</v>
      </c>
      <c r="AK65" t="s">
        <v>72</v>
      </c>
      <c r="AL65">
        <f t="shared" si="2"/>
        <v>1</v>
      </c>
    </row>
    <row r="66" spans="1:38" x14ac:dyDescent="0.25">
      <c r="A66" t="s">
        <v>48</v>
      </c>
      <c r="B66" t="s">
        <v>49</v>
      </c>
      <c r="C66" t="s">
        <v>174</v>
      </c>
      <c r="D66">
        <v>0</v>
      </c>
      <c r="E66" t="s">
        <v>51</v>
      </c>
      <c r="F66" t="s">
        <v>1</v>
      </c>
      <c r="H66">
        <v>1</v>
      </c>
      <c r="I66">
        <v>0</v>
      </c>
      <c r="J66">
        <v>2314286981</v>
      </c>
      <c r="K66" t="s">
        <v>52</v>
      </c>
      <c r="L66">
        <v>1038606</v>
      </c>
      <c r="M66">
        <v>1457843</v>
      </c>
      <c r="N66">
        <v>1457843</v>
      </c>
      <c r="O66">
        <v>1175277</v>
      </c>
      <c r="P66">
        <v>0</v>
      </c>
      <c r="R66" s="3">
        <v>43801</v>
      </c>
      <c r="S66" t="s">
        <v>73</v>
      </c>
      <c r="T66">
        <v>2</v>
      </c>
      <c r="U66">
        <v>14</v>
      </c>
      <c r="V66" s="3">
        <v>43801</v>
      </c>
      <c r="W66" t="s">
        <v>73</v>
      </c>
      <c r="X66">
        <v>2</v>
      </c>
      <c r="Y66">
        <v>0</v>
      </c>
      <c r="Z66" t="s">
        <v>76</v>
      </c>
      <c r="AB66" t="s">
        <v>196</v>
      </c>
      <c r="AC66" t="s">
        <v>197</v>
      </c>
      <c r="AD66">
        <v>63104</v>
      </c>
      <c r="AF66">
        <v>600</v>
      </c>
      <c r="AG66">
        <v>1000</v>
      </c>
      <c r="AH66">
        <v>1</v>
      </c>
      <c r="AI66">
        <f t="shared" si="0"/>
        <v>1</v>
      </c>
      <c r="AJ66">
        <f t="shared" si="1"/>
        <v>0</v>
      </c>
      <c r="AK66" t="s">
        <v>72</v>
      </c>
      <c r="AL66">
        <f t="shared" si="2"/>
        <v>0</v>
      </c>
    </row>
    <row r="67" spans="1:38" x14ac:dyDescent="0.25">
      <c r="A67" t="s">
        <v>48</v>
      </c>
      <c r="B67" t="s">
        <v>49</v>
      </c>
      <c r="C67" t="s">
        <v>174</v>
      </c>
      <c r="D67">
        <v>0</v>
      </c>
      <c r="E67" t="s">
        <v>51</v>
      </c>
      <c r="F67" t="s">
        <v>1</v>
      </c>
      <c r="H67">
        <v>1</v>
      </c>
      <c r="I67">
        <v>0</v>
      </c>
      <c r="J67">
        <v>2315270953</v>
      </c>
      <c r="K67" t="s">
        <v>52</v>
      </c>
      <c r="L67">
        <v>1117893</v>
      </c>
      <c r="M67">
        <v>1463581</v>
      </c>
      <c r="N67">
        <v>1463581</v>
      </c>
      <c r="O67">
        <v>1181012</v>
      </c>
      <c r="P67">
        <v>0</v>
      </c>
      <c r="R67" s="3">
        <v>43804</v>
      </c>
      <c r="S67" t="s">
        <v>73</v>
      </c>
      <c r="T67">
        <v>5</v>
      </c>
      <c r="U67">
        <v>12</v>
      </c>
      <c r="V67" s="3">
        <v>43804</v>
      </c>
      <c r="W67" t="s">
        <v>73</v>
      </c>
      <c r="X67">
        <v>5</v>
      </c>
      <c r="Y67">
        <v>0</v>
      </c>
      <c r="Z67" t="s">
        <v>76</v>
      </c>
      <c r="AB67" t="s">
        <v>198</v>
      </c>
      <c r="AC67" t="s">
        <v>197</v>
      </c>
      <c r="AD67">
        <v>63123</v>
      </c>
      <c r="AF67">
        <v>350</v>
      </c>
      <c r="AG67">
        <v>1000</v>
      </c>
      <c r="AH67">
        <v>1</v>
      </c>
      <c r="AI67">
        <f t="shared" ref="AI67:AI130" si="3">IF(AG67&gt;=AF67,1,0)</f>
        <v>1</v>
      </c>
      <c r="AJ67">
        <f t="shared" ref="AJ67:AJ130" si="4">IF(AG67&lt;AF67,1,0)</f>
        <v>0</v>
      </c>
      <c r="AK67" t="s">
        <v>72</v>
      </c>
      <c r="AL67">
        <f t="shared" ref="AL67:AL130" si="5">IF(AE67&gt;=AF67,1,0)</f>
        <v>0</v>
      </c>
    </row>
    <row r="68" spans="1:38" x14ac:dyDescent="0.25">
      <c r="A68" t="s">
        <v>48</v>
      </c>
      <c r="B68" t="s">
        <v>49</v>
      </c>
      <c r="C68" t="s">
        <v>174</v>
      </c>
      <c r="D68">
        <v>0</v>
      </c>
      <c r="E68" t="s">
        <v>51</v>
      </c>
      <c r="F68" t="s">
        <v>1</v>
      </c>
      <c r="H68">
        <v>1</v>
      </c>
      <c r="I68">
        <v>0</v>
      </c>
      <c r="J68">
        <v>2316105853</v>
      </c>
      <c r="K68" t="s">
        <v>52</v>
      </c>
      <c r="L68">
        <v>1025798</v>
      </c>
      <c r="M68">
        <v>1468589</v>
      </c>
      <c r="N68">
        <v>1468589</v>
      </c>
      <c r="O68">
        <v>1186019</v>
      </c>
      <c r="P68">
        <v>0</v>
      </c>
      <c r="R68" s="3">
        <v>43807</v>
      </c>
      <c r="S68" t="s">
        <v>73</v>
      </c>
      <c r="T68">
        <v>8</v>
      </c>
      <c r="U68">
        <v>18</v>
      </c>
      <c r="V68" s="3">
        <v>43807</v>
      </c>
      <c r="W68" t="s">
        <v>73</v>
      </c>
      <c r="X68">
        <v>8</v>
      </c>
      <c r="Y68">
        <v>0</v>
      </c>
      <c r="Z68" t="s">
        <v>76</v>
      </c>
      <c r="AB68" t="s">
        <v>199</v>
      </c>
      <c r="AC68" t="s">
        <v>200</v>
      </c>
      <c r="AD68">
        <v>63660</v>
      </c>
      <c r="AF68">
        <v>575</v>
      </c>
      <c r="AG68">
        <v>1000</v>
      </c>
      <c r="AH68">
        <v>1</v>
      </c>
      <c r="AI68">
        <f t="shared" si="3"/>
        <v>1</v>
      </c>
      <c r="AJ68">
        <f t="shared" si="4"/>
        <v>0</v>
      </c>
      <c r="AK68" t="s">
        <v>72</v>
      </c>
      <c r="AL68">
        <f t="shared" si="5"/>
        <v>0</v>
      </c>
    </row>
    <row r="69" spans="1:38" x14ac:dyDescent="0.25">
      <c r="A69" t="s">
        <v>48</v>
      </c>
      <c r="B69" t="s">
        <v>49</v>
      </c>
      <c r="C69" t="s">
        <v>174</v>
      </c>
      <c r="D69">
        <v>0</v>
      </c>
      <c r="E69" t="s">
        <v>51</v>
      </c>
      <c r="F69" t="s">
        <v>1</v>
      </c>
      <c r="H69">
        <v>1</v>
      </c>
      <c r="I69">
        <v>0</v>
      </c>
      <c r="J69">
        <v>2316414974</v>
      </c>
      <c r="K69" t="s">
        <v>52</v>
      </c>
      <c r="L69">
        <v>1027953</v>
      </c>
      <c r="M69">
        <v>1470351</v>
      </c>
      <c r="N69">
        <v>1470351</v>
      </c>
      <c r="O69">
        <v>1187781</v>
      </c>
      <c r="P69">
        <v>1</v>
      </c>
      <c r="Q69">
        <v>1187781</v>
      </c>
      <c r="R69" s="3">
        <v>43808</v>
      </c>
      <c r="S69" t="s">
        <v>73</v>
      </c>
      <c r="T69">
        <v>9</v>
      </c>
      <c r="U69">
        <v>16</v>
      </c>
      <c r="V69" s="3">
        <v>43808</v>
      </c>
      <c r="W69" t="s">
        <v>73</v>
      </c>
      <c r="X69">
        <v>9</v>
      </c>
      <c r="Y69">
        <v>0</v>
      </c>
      <c r="Z69" t="s">
        <v>61</v>
      </c>
      <c r="AA69" t="s">
        <v>61</v>
      </c>
      <c r="AB69" t="s">
        <v>201</v>
      </c>
      <c r="AC69" t="s">
        <v>202</v>
      </c>
      <c r="AD69">
        <v>63012</v>
      </c>
      <c r="AE69">
        <v>700</v>
      </c>
      <c r="AF69">
        <v>500</v>
      </c>
      <c r="AG69">
        <v>1000</v>
      </c>
      <c r="AH69">
        <v>1</v>
      </c>
      <c r="AI69">
        <f t="shared" si="3"/>
        <v>1</v>
      </c>
      <c r="AJ69">
        <f t="shared" si="4"/>
        <v>0</v>
      </c>
      <c r="AK69" t="s">
        <v>65</v>
      </c>
      <c r="AL69">
        <f t="shared" si="5"/>
        <v>1</v>
      </c>
    </row>
    <row r="70" spans="1:38" x14ac:dyDescent="0.25">
      <c r="A70" t="s">
        <v>48</v>
      </c>
      <c r="B70" t="s">
        <v>49</v>
      </c>
      <c r="C70" t="s">
        <v>174</v>
      </c>
      <c r="D70">
        <v>0</v>
      </c>
      <c r="E70" t="s">
        <v>51</v>
      </c>
      <c r="F70" t="s">
        <v>1</v>
      </c>
      <c r="H70">
        <v>1</v>
      </c>
      <c r="I70">
        <v>0</v>
      </c>
      <c r="J70">
        <v>2316741312</v>
      </c>
      <c r="K70" t="s">
        <v>52</v>
      </c>
      <c r="L70">
        <v>1096367</v>
      </c>
      <c r="M70">
        <v>1472354</v>
      </c>
      <c r="N70">
        <v>1472354</v>
      </c>
      <c r="O70">
        <v>1189784</v>
      </c>
      <c r="P70">
        <v>1</v>
      </c>
      <c r="Q70">
        <v>1189784</v>
      </c>
      <c r="R70" s="3">
        <v>43809</v>
      </c>
      <c r="S70" t="s">
        <v>73</v>
      </c>
      <c r="T70">
        <v>10</v>
      </c>
      <c r="U70">
        <v>16</v>
      </c>
      <c r="V70" s="3">
        <v>43809</v>
      </c>
      <c r="W70" t="s">
        <v>73</v>
      </c>
      <c r="X70">
        <v>10</v>
      </c>
      <c r="Y70">
        <v>0</v>
      </c>
      <c r="Z70" t="s">
        <v>61</v>
      </c>
      <c r="AA70" t="s">
        <v>62</v>
      </c>
      <c r="AB70" t="s">
        <v>203</v>
      </c>
      <c r="AC70" t="s">
        <v>204</v>
      </c>
      <c r="AD70">
        <v>63132</v>
      </c>
      <c r="AE70">
        <v>650</v>
      </c>
      <c r="AF70">
        <v>700</v>
      </c>
      <c r="AG70">
        <v>1000</v>
      </c>
      <c r="AH70">
        <v>1</v>
      </c>
      <c r="AI70">
        <f t="shared" si="3"/>
        <v>1</v>
      </c>
      <c r="AJ70">
        <f t="shared" si="4"/>
        <v>0</v>
      </c>
      <c r="AK70" t="s">
        <v>57</v>
      </c>
      <c r="AL70">
        <f t="shared" si="5"/>
        <v>0</v>
      </c>
    </row>
    <row r="71" spans="1:38" x14ac:dyDescent="0.25">
      <c r="A71" t="s">
        <v>48</v>
      </c>
      <c r="B71" t="s">
        <v>49</v>
      </c>
      <c r="C71" t="s">
        <v>174</v>
      </c>
      <c r="D71">
        <v>0</v>
      </c>
      <c r="E71" t="s">
        <v>51</v>
      </c>
      <c r="F71" t="s">
        <v>1</v>
      </c>
      <c r="H71">
        <v>1</v>
      </c>
      <c r="I71">
        <v>0</v>
      </c>
      <c r="J71">
        <v>2316760103</v>
      </c>
      <c r="K71" t="s">
        <v>52</v>
      </c>
      <c r="L71">
        <v>1046194</v>
      </c>
      <c r="M71">
        <v>1472462</v>
      </c>
      <c r="N71">
        <v>1472462</v>
      </c>
      <c r="O71">
        <v>1189892</v>
      </c>
      <c r="P71">
        <v>0</v>
      </c>
      <c r="R71" s="3">
        <v>43809</v>
      </c>
      <c r="S71" t="s">
        <v>73</v>
      </c>
      <c r="T71">
        <v>10</v>
      </c>
      <c r="U71">
        <v>17</v>
      </c>
      <c r="V71" s="3">
        <v>43809</v>
      </c>
      <c r="W71" t="s">
        <v>73</v>
      </c>
      <c r="X71">
        <v>10</v>
      </c>
      <c r="Y71">
        <v>0</v>
      </c>
      <c r="Z71" t="s">
        <v>76</v>
      </c>
      <c r="AB71" t="s">
        <v>205</v>
      </c>
      <c r="AC71" t="s">
        <v>206</v>
      </c>
      <c r="AD71">
        <v>65806</v>
      </c>
      <c r="AF71">
        <v>700</v>
      </c>
      <c r="AG71">
        <v>1000</v>
      </c>
      <c r="AH71">
        <v>1</v>
      </c>
      <c r="AI71">
        <f t="shared" si="3"/>
        <v>1</v>
      </c>
      <c r="AJ71">
        <f t="shared" si="4"/>
        <v>0</v>
      </c>
      <c r="AK71" t="s">
        <v>72</v>
      </c>
      <c r="AL71">
        <f t="shared" si="5"/>
        <v>0</v>
      </c>
    </row>
    <row r="72" spans="1:38" x14ac:dyDescent="0.25">
      <c r="A72" t="s">
        <v>48</v>
      </c>
      <c r="B72" t="s">
        <v>49</v>
      </c>
      <c r="C72" t="s">
        <v>174</v>
      </c>
      <c r="D72">
        <v>0</v>
      </c>
      <c r="E72" t="s">
        <v>51</v>
      </c>
      <c r="F72" t="s">
        <v>1</v>
      </c>
      <c r="H72">
        <v>1</v>
      </c>
      <c r="I72">
        <v>0</v>
      </c>
      <c r="J72">
        <v>2317727385</v>
      </c>
      <c r="K72" t="s">
        <v>52</v>
      </c>
      <c r="L72">
        <v>1073723</v>
      </c>
      <c r="M72">
        <v>1478601</v>
      </c>
      <c r="N72">
        <v>1478601</v>
      </c>
      <c r="O72">
        <v>1196030</v>
      </c>
      <c r="P72">
        <v>1</v>
      </c>
      <c r="Q72">
        <v>1196030</v>
      </c>
      <c r="R72" s="3">
        <v>43812</v>
      </c>
      <c r="S72" t="s">
        <v>73</v>
      </c>
      <c r="T72">
        <v>13</v>
      </c>
      <c r="U72">
        <v>16</v>
      </c>
      <c r="V72" s="3">
        <v>43812</v>
      </c>
      <c r="W72" t="s">
        <v>73</v>
      </c>
      <c r="X72">
        <v>13</v>
      </c>
      <c r="Y72">
        <v>0</v>
      </c>
      <c r="Z72" t="s">
        <v>61</v>
      </c>
      <c r="AA72" t="s">
        <v>61</v>
      </c>
      <c r="AB72" t="s">
        <v>207</v>
      </c>
      <c r="AC72" t="s">
        <v>208</v>
      </c>
      <c r="AD72">
        <v>65203</v>
      </c>
      <c r="AE72">
        <v>500</v>
      </c>
      <c r="AF72">
        <v>525</v>
      </c>
      <c r="AG72">
        <v>1000</v>
      </c>
      <c r="AH72">
        <v>1</v>
      </c>
      <c r="AI72">
        <f t="shared" si="3"/>
        <v>1</v>
      </c>
      <c r="AJ72">
        <f t="shared" si="4"/>
        <v>0</v>
      </c>
      <c r="AK72" t="s">
        <v>57</v>
      </c>
      <c r="AL72">
        <f t="shared" si="5"/>
        <v>0</v>
      </c>
    </row>
    <row r="73" spans="1:38" x14ac:dyDescent="0.25">
      <c r="A73" t="s">
        <v>48</v>
      </c>
      <c r="B73" t="s">
        <v>49</v>
      </c>
      <c r="C73" t="s">
        <v>174</v>
      </c>
      <c r="D73">
        <v>0</v>
      </c>
      <c r="E73" t="s">
        <v>51</v>
      </c>
      <c r="F73" t="s">
        <v>1</v>
      </c>
      <c r="H73">
        <v>1</v>
      </c>
      <c r="I73">
        <v>0</v>
      </c>
      <c r="J73">
        <v>2318243890</v>
      </c>
      <c r="K73" t="s">
        <v>52</v>
      </c>
      <c r="L73">
        <v>1017751</v>
      </c>
      <c r="M73">
        <v>1482174</v>
      </c>
      <c r="N73">
        <v>1482174</v>
      </c>
      <c r="O73">
        <v>1199603</v>
      </c>
      <c r="P73">
        <v>0</v>
      </c>
      <c r="R73" s="3">
        <v>43815</v>
      </c>
      <c r="S73" t="s">
        <v>73</v>
      </c>
      <c r="T73">
        <v>16</v>
      </c>
      <c r="U73">
        <v>12</v>
      </c>
      <c r="V73" s="3">
        <v>43815</v>
      </c>
      <c r="W73" t="s">
        <v>73</v>
      </c>
      <c r="X73">
        <v>16</v>
      </c>
      <c r="Y73">
        <v>0</v>
      </c>
      <c r="Z73" t="s">
        <v>76</v>
      </c>
      <c r="AB73" t="s">
        <v>209</v>
      </c>
      <c r="AC73" t="s">
        <v>210</v>
      </c>
      <c r="AD73">
        <v>64083</v>
      </c>
      <c r="AF73">
        <v>300</v>
      </c>
      <c r="AG73">
        <v>1000</v>
      </c>
      <c r="AH73">
        <v>1</v>
      </c>
      <c r="AI73">
        <f t="shared" si="3"/>
        <v>1</v>
      </c>
      <c r="AJ73">
        <f t="shared" si="4"/>
        <v>0</v>
      </c>
      <c r="AK73" t="s">
        <v>57</v>
      </c>
      <c r="AL73">
        <f t="shared" si="5"/>
        <v>0</v>
      </c>
    </row>
    <row r="74" spans="1:38" x14ac:dyDescent="0.25">
      <c r="A74" t="s">
        <v>48</v>
      </c>
      <c r="B74" t="s">
        <v>49</v>
      </c>
      <c r="C74" t="s">
        <v>174</v>
      </c>
      <c r="D74">
        <v>0</v>
      </c>
      <c r="E74" t="s">
        <v>51</v>
      </c>
      <c r="F74" t="s">
        <v>1</v>
      </c>
      <c r="H74">
        <v>1</v>
      </c>
      <c r="I74">
        <v>0</v>
      </c>
      <c r="J74">
        <v>2318676610</v>
      </c>
      <c r="K74" t="s">
        <v>52</v>
      </c>
      <c r="L74">
        <v>814747</v>
      </c>
      <c r="M74">
        <v>1485077</v>
      </c>
      <c r="N74">
        <v>1485077</v>
      </c>
      <c r="O74">
        <v>1202506</v>
      </c>
      <c r="P74">
        <v>1</v>
      </c>
      <c r="Q74">
        <v>1202506</v>
      </c>
      <c r="R74" s="3">
        <v>43816</v>
      </c>
      <c r="S74" t="s">
        <v>73</v>
      </c>
      <c r="T74">
        <v>17</v>
      </c>
      <c r="U74">
        <v>15</v>
      </c>
      <c r="V74" s="3">
        <v>43816</v>
      </c>
      <c r="W74" t="s">
        <v>73</v>
      </c>
      <c r="X74">
        <v>17</v>
      </c>
      <c r="Y74">
        <v>1</v>
      </c>
      <c r="Z74" t="s">
        <v>61</v>
      </c>
      <c r="AA74" t="s">
        <v>67</v>
      </c>
      <c r="AB74" t="s">
        <v>211</v>
      </c>
      <c r="AC74" t="s">
        <v>212</v>
      </c>
      <c r="AD74">
        <v>64507</v>
      </c>
      <c r="AE74">
        <v>350</v>
      </c>
      <c r="AF74">
        <v>300</v>
      </c>
      <c r="AG74">
        <v>1000</v>
      </c>
      <c r="AH74">
        <v>1</v>
      </c>
      <c r="AI74">
        <f t="shared" si="3"/>
        <v>1</v>
      </c>
      <c r="AJ74">
        <f t="shared" si="4"/>
        <v>0</v>
      </c>
      <c r="AK74" t="s">
        <v>57</v>
      </c>
      <c r="AL74">
        <f t="shared" si="5"/>
        <v>1</v>
      </c>
    </row>
    <row r="75" spans="1:38" x14ac:dyDescent="0.25">
      <c r="A75" t="s">
        <v>48</v>
      </c>
      <c r="B75" t="s">
        <v>49</v>
      </c>
      <c r="C75" t="s">
        <v>174</v>
      </c>
      <c r="D75">
        <v>0</v>
      </c>
      <c r="E75" t="s">
        <v>51</v>
      </c>
      <c r="F75" t="s">
        <v>1</v>
      </c>
      <c r="H75">
        <v>1</v>
      </c>
      <c r="I75">
        <v>0</v>
      </c>
      <c r="J75">
        <v>2318878517</v>
      </c>
      <c r="K75" t="s">
        <v>52</v>
      </c>
      <c r="L75">
        <v>1140655</v>
      </c>
      <c r="M75">
        <v>1486428</v>
      </c>
      <c r="N75">
        <v>1486428</v>
      </c>
      <c r="O75">
        <v>1203857</v>
      </c>
      <c r="P75">
        <v>0</v>
      </c>
      <c r="R75" s="3">
        <v>43817</v>
      </c>
      <c r="S75" t="s">
        <v>73</v>
      </c>
      <c r="T75">
        <v>18</v>
      </c>
      <c r="U75">
        <v>10</v>
      </c>
      <c r="V75" s="3">
        <v>43817</v>
      </c>
      <c r="W75" t="s">
        <v>73</v>
      </c>
      <c r="X75">
        <v>18</v>
      </c>
      <c r="Y75">
        <v>0</v>
      </c>
      <c r="Z75" t="s">
        <v>76</v>
      </c>
      <c r="AB75" t="s">
        <v>213</v>
      </c>
      <c r="AC75" t="s">
        <v>214</v>
      </c>
      <c r="AD75">
        <v>64448</v>
      </c>
      <c r="AF75">
        <v>675</v>
      </c>
      <c r="AG75">
        <v>1000</v>
      </c>
      <c r="AH75">
        <v>1</v>
      </c>
      <c r="AI75">
        <f t="shared" si="3"/>
        <v>1</v>
      </c>
      <c r="AJ75">
        <f t="shared" si="4"/>
        <v>0</v>
      </c>
      <c r="AK75" t="s">
        <v>57</v>
      </c>
      <c r="AL75">
        <f t="shared" si="5"/>
        <v>0</v>
      </c>
    </row>
    <row r="76" spans="1:38" x14ac:dyDescent="0.25">
      <c r="A76" t="s">
        <v>48</v>
      </c>
      <c r="B76" t="s">
        <v>49</v>
      </c>
      <c r="C76" t="s">
        <v>174</v>
      </c>
      <c r="D76">
        <v>0</v>
      </c>
      <c r="E76" t="s">
        <v>51</v>
      </c>
      <c r="F76" t="s">
        <v>1</v>
      </c>
      <c r="H76">
        <v>1</v>
      </c>
      <c r="I76">
        <v>0</v>
      </c>
      <c r="J76">
        <v>2319128514</v>
      </c>
      <c r="K76" t="s">
        <v>52</v>
      </c>
      <c r="L76">
        <v>1042540</v>
      </c>
      <c r="M76">
        <v>1488020</v>
      </c>
      <c r="N76">
        <v>1488020</v>
      </c>
      <c r="O76">
        <v>1205447</v>
      </c>
      <c r="P76">
        <v>0</v>
      </c>
      <c r="R76" s="3">
        <v>43817</v>
      </c>
      <c r="S76" t="s">
        <v>73</v>
      </c>
      <c r="T76">
        <v>18</v>
      </c>
      <c r="U76">
        <v>20</v>
      </c>
      <c r="V76" s="3">
        <v>43817</v>
      </c>
      <c r="W76" t="s">
        <v>73</v>
      </c>
      <c r="X76">
        <v>18</v>
      </c>
      <c r="Y76">
        <v>0</v>
      </c>
      <c r="Z76" t="s">
        <v>76</v>
      </c>
      <c r="AB76" t="s">
        <v>215</v>
      </c>
      <c r="AC76" t="s">
        <v>216</v>
      </c>
      <c r="AD76">
        <v>63042</v>
      </c>
      <c r="AF76">
        <v>600</v>
      </c>
      <c r="AG76">
        <v>1000</v>
      </c>
      <c r="AH76">
        <v>1</v>
      </c>
      <c r="AI76">
        <f t="shared" si="3"/>
        <v>1</v>
      </c>
      <c r="AJ76">
        <f t="shared" si="4"/>
        <v>0</v>
      </c>
      <c r="AK76" t="s">
        <v>57</v>
      </c>
      <c r="AL76">
        <f t="shared" si="5"/>
        <v>0</v>
      </c>
    </row>
    <row r="77" spans="1:38" x14ac:dyDescent="0.25">
      <c r="A77" t="s">
        <v>48</v>
      </c>
      <c r="B77" t="s">
        <v>49</v>
      </c>
      <c r="C77" t="s">
        <v>174</v>
      </c>
      <c r="D77">
        <v>0</v>
      </c>
      <c r="E77" t="s">
        <v>51</v>
      </c>
      <c r="F77" t="s">
        <v>1</v>
      </c>
      <c r="H77">
        <v>1</v>
      </c>
      <c r="I77">
        <v>0</v>
      </c>
      <c r="J77">
        <v>2319465472</v>
      </c>
      <c r="K77" t="s">
        <v>52</v>
      </c>
      <c r="L77">
        <v>1182003</v>
      </c>
      <c r="M77">
        <v>1490226</v>
      </c>
      <c r="N77">
        <v>1490226</v>
      </c>
      <c r="O77">
        <v>1207653</v>
      </c>
      <c r="P77">
        <v>1</v>
      </c>
      <c r="Q77">
        <v>1207653</v>
      </c>
      <c r="R77" s="3">
        <v>43818</v>
      </c>
      <c r="S77" t="s">
        <v>73</v>
      </c>
      <c r="T77">
        <v>19</v>
      </c>
      <c r="U77">
        <v>20</v>
      </c>
      <c r="V77" s="3">
        <v>43818</v>
      </c>
      <c r="W77" t="s">
        <v>73</v>
      </c>
      <c r="X77">
        <v>19</v>
      </c>
      <c r="Y77">
        <v>0</v>
      </c>
      <c r="Z77" t="s">
        <v>61</v>
      </c>
      <c r="AA77" t="s">
        <v>61</v>
      </c>
      <c r="AB77" t="s">
        <v>217</v>
      </c>
      <c r="AC77" t="s">
        <v>218</v>
      </c>
      <c r="AD77">
        <v>63441</v>
      </c>
      <c r="AE77">
        <v>300</v>
      </c>
      <c r="AF77">
        <v>1000</v>
      </c>
      <c r="AG77">
        <v>1000</v>
      </c>
      <c r="AH77">
        <v>1</v>
      </c>
      <c r="AI77">
        <f t="shared" si="3"/>
        <v>1</v>
      </c>
      <c r="AJ77">
        <f t="shared" si="4"/>
        <v>0</v>
      </c>
      <c r="AK77" t="s">
        <v>79</v>
      </c>
      <c r="AL77">
        <f t="shared" si="5"/>
        <v>0</v>
      </c>
    </row>
    <row r="78" spans="1:38" x14ac:dyDescent="0.25">
      <c r="A78" t="s">
        <v>48</v>
      </c>
      <c r="B78" t="s">
        <v>49</v>
      </c>
      <c r="C78" t="s">
        <v>174</v>
      </c>
      <c r="D78">
        <v>0</v>
      </c>
      <c r="E78" t="s">
        <v>51</v>
      </c>
      <c r="F78" t="s">
        <v>1</v>
      </c>
      <c r="H78">
        <v>1</v>
      </c>
      <c r="I78">
        <v>0</v>
      </c>
      <c r="J78">
        <v>2321054343</v>
      </c>
      <c r="K78" t="s">
        <v>52</v>
      </c>
      <c r="L78">
        <v>930174</v>
      </c>
      <c r="M78">
        <v>1499864</v>
      </c>
      <c r="N78">
        <v>1499864</v>
      </c>
      <c r="O78">
        <v>1217241</v>
      </c>
      <c r="P78">
        <v>0</v>
      </c>
      <c r="R78" s="3">
        <v>43825</v>
      </c>
      <c r="S78" t="s">
        <v>73</v>
      </c>
      <c r="T78">
        <v>26</v>
      </c>
      <c r="U78">
        <v>18</v>
      </c>
      <c r="V78" s="3">
        <v>43825</v>
      </c>
      <c r="W78" t="s">
        <v>73</v>
      </c>
      <c r="X78">
        <v>26</v>
      </c>
      <c r="Y78">
        <v>0</v>
      </c>
      <c r="Z78" t="s">
        <v>76</v>
      </c>
      <c r="AB78" t="s">
        <v>219</v>
      </c>
      <c r="AC78" t="s">
        <v>220</v>
      </c>
      <c r="AD78">
        <v>63136</v>
      </c>
      <c r="AF78">
        <v>475</v>
      </c>
      <c r="AG78">
        <v>1000</v>
      </c>
      <c r="AH78">
        <v>1</v>
      </c>
      <c r="AI78">
        <f t="shared" si="3"/>
        <v>1</v>
      </c>
      <c r="AJ78">
        <f t="shared" si="4"/>
        <v>0</v>
      </c>
      <c r="AK78" t="s">
        <v>72</v>
      </c>
      <c r="AL78">
        <f t="shared" si="5"/>
        <v>0</v>
      </c>
    </row>
    <row r="79" spans="1:38" x14ac:dyDescent="0.25">
      <c r="A79" t="s">
        <v>48</v>
      </c>
      <c r="B79" t="s">
        <v>49</v>
      </c>
      <c r="C79" t="s">
        <v>174</v>
      </c>
      <c r="D79">
        <v>0</v>
      </c>
      <c r="E79" t="s">
        <v>51</v>
      </c>
      <c r="F79" t="s">
        <v>1</v>
      </c>
      <c r="H79">
        <v>1</v>
      </c>
      <c r="I79">
        <v>0</v>
      </c>
      <c r="J79">
        <v>2321934140</v>
      </c>
      <c r="K79" t="s">
        <v>52</v>
      </c>
      <c r="L79">
        <v>969279</v>
      </c>
      <c r="M79">
        <v>1504831</v>
      </c>
      <c r="N79">
        <v>1504831</v>
      </c>
      <c r="O79">
        <v>1222207</v>
      </c>
      <c r="P79">
        <v>0</v>
      </c>
      <c r="R79" s="3">
        <v>43829</v>
      </c>
      <c r="S79" t="s">
        <v>73</v>
      </c>
      <c r="T79">
        <v>30</v>
      </c>
      <c r="U79">
        <v>17</v>
      </c>
      <c r="V79" s="3">
        <v>43829</v>
      </c>
      <c r="W79" t="s">
        <v>73</v>
      </c>
      <c r="X79">
        <v>30</v>
      </c>
      <c r="Y79">
        <v>0</v>
      </c>
      <c r="Z79" t="s">
        <v>76</v>
      </c>
      <c r="AB79" t="s">
        <v>221</v>
      </c>
      <c r="AC79" t="s">
        <v>222</v>
      </c>
      <c r="AD79">
        <v>63031</v>
      </c>
      <c r="AF79">
        <v>200</v>
      </c>
      <c r="AG79">
        <v>1000</v>
      </c>
      <c r="AH79">
        <v>1</v>
      </c>
      <c r="AI79">
        <f t="shared" si="3"/>
        <v>1</v>
      </c>
      <c r="AJ79">
        <f t="shared" si="4"/>
        <v>0</v>
      </c>
      <c r="AK79" t="s">
        <v>57</v>
      </c>
      <c r="AL79">
        <f t="shared" si="5"/>
        <v>0</v>
      </c>
    </row>
    <row r="80" spans="1:38" x14ac:dyDescent="0.25">
      <c r="A80" t="s">
        <v>48</v>
      </c>
      <c r="B80" t="s">
        <v>49</v>
      </c>
      <c r="C80" t="s">
        <v>174</v>
      </c>
      <c r="D80">
        <v>0</v>
      </c>
      <c r="E80" t="s">
        <v>51</v>
      </c>
      <c r="F80" t="s">
        <v>1</v>
      </c>
      <c r="H80">
        <v>1</v>
      </c>
      <c r="I80">
        <v>0</v>
      </c>
      <c r="J80">
        <v>2323138368</v>
      </c>
      <c r="K80" t="s">
        <v>52</v>
      </c>
      <c r="L80">
        <v>922090</v>
      </c>
      <c r="M80">
        <v>1513020</v>
      </c>
      <c r="N80">
        <v>1513020</v>
      </c>
      <c r="O80">
        <v>1230394</v>
      </c>
      <c r="P80">
        <v>0</v>
      </c>
      <c r="R80" s="3">
        <v>43836</v>
      </c>
      <c r="S80" t="s">
        <v>53</v>
      </c>
      <c r="T80">
        <v>6</v>
      </c>
      <c r="U80">
        <v>12</v>
      </c>
      <c r="V80" s="3">
        <v>43836</v>
      </c>
      <c r="W80" t="s">
        <v>53</v>
      </c>
      <c r="X80">
        <v>6</v>
      </c>
      <c r="Y80">
        <v>0</v>
      </c>
      <c r="Z80" t="s">
        <v>76</v>
      </c>
      <c r="AB80" t="s">
        <v>223</v>
      </c>
      <c r="AC80" t="s">
        <v>224</v>
      </c>
      <c r="AD80">
        <v>65608</v>
      </c>
      <c r="AF80">
        <v>825</v>
      </c>
      <c r="AG80">
        <v>1000</v>
      </c>
      <c r="AH80">
        <v>1</v>
      </c>
      <c r="AI80">
        <f t="shared" si="3"/>
        <v>1</v>
      </c>
      <c r="AJ80">
        <f t="shared" si="4"/>
        <v>0</v>
      </c>
      <c r="AK80" t="s">
        <v>72</v>
      </c>
      <c r="AL80">
        <f t="shared" si="5"/>
        <v>0</v>
      </c>
    </row>
    <row r="81" spans="1:38" x14ac:dyDescent="0.25">
      <c r="A81" t="s">
        <v>48</v>
      </c>
      <c r="B81" t="s">
        <v>49</v>
      </c>
      <c r="C81" t="s">
        <v>174</v>
      </c>
      <c r="D81">
        <v>0</v>
      </c>
      <c r="E81" t="s">
        <v>51</v>
      </c>
      <c r="F81" t="s">
        <v>1</v>
      </c>
      <c r="H81">
        <v>1</v>
      </c>
      <c r="I81">
        <v>0</v>
      </c>
      <c r="J81">
        <v>2323364115</v>
      </c>
      <c r="K81" t="s">
        <v>52</v>
      </c>
      <c r="L81">
        <v>1005849</v>
      </c>
      <c r="M81">
        <v>1514556</v>
      </c>
      <c r="N81">
        <v>1514556</v>
      </c>
      <c r="O81">
        <v>1231930</v>
      </c>
      <c r="P81">
        <v>1</v>
      </c>
      <c r="Q81">
        <v>1231930</v>
      </c>
      <c r="R81" s="3">
        <v>43837</v>
      </c>
      <c r="S81" t="s">
        <v>53</v>
      </c>
      <c r="T81">
        <v>7</v>
      </c>
      <c r="U81">
        <v>11</v>
      </c>
      <c r="V81" s="3">
        <v>43837</v>
      </c>
      <c r="W81" t="s">
        <v>53</v>
      </c>
      <c r="X81">
        <v>7</v>
      </c>
      <c r="Y81">
        <v>0</v>
      </c>
      <c r="Z81" t="s">
        <v>61</v>
      </c>
      <c r="AA81" t="s">
        <v>61</v>
      </c>
      <c r="AB81" t="s">
        <v>225</v>
      </c>
      <c r="AC81" t="s">
        <v>226</v>
      </c>
      <c r="AD81">
        <v>65051</v>
      </c>
      <c r="AE81">
        <v>550</v>
      </c>
      <c r="AF81">
        <v>1000</v>
      </c>
      <c r="AG81">
        <v>1000</v>
      </c>
      <c r="AH81">
        <v>1</v>
      </c>
      <c r="AI81">
        <f t="shared" si="3"/>
        <v>1</v>
      </c>
      <c r="AJ81">
        <f t="shared" si="4"/>
        <v>0</v>
      </c>
      <c r="AK81" t="s">
        <v>57</v>
      </c>
      <c r="AL81">
        <f t="shared" si="5"/>
        <v>0</v>
      </c>
    </row>
    <row r="82" spans="1:38" x14ac:dyDescent="0.25">
      <c r="A82" t="s">
        <v>48</v>
      </c>
      <c r="B82" t="s">
        <v>49</v>
      </c>
      <c r="C82" t="s">
        <v>174</v>
      </c>
      <c r="D82">
        <v>0</v>
      </c>
      <c r="E82" t="s">
        <v>51</v>
      </c>
      <c r="F82" t="s">
        <v>1</v>
      </c>
      <c r="H82">
        <v>1</v>
      </c>
      <c r="I82">
        <v>0</v>
      </c>
      <c r="J82">
        <v>2326325086</v>
      </c>
      <c r="K82" t="s">
        <v>52</v>
      </c>
      <c r="L82">
        <v>1214980</v>
      </c>
      <c r="M82">
        <v>1534782</v>
      </c>
      <c r="N82">
        <v>1534782</v>
      </c>
      <c r="O82">
        <v>1252112</v>
      </c>
      <c r="P82">
        <v>1</v>
      </c>
      <c r="Q82">
        <v>1252112</v>
      </c>
      <c r="R82" s="3">
        <v>43851</v>
      </c>
      <c r="S82" t="s">
        <v>53</v>
      </c>
      <c r="T82">
        <v>21</v>
      </c>
      <c r="U82">
        <v>20</v>
      </c>
      <c r="V82" s="3">
        <v>43851</v>
      </c>
      <c r="W82" t="s">
        <v>53</v>
      </c>
      <c r="X82">
        <v>21</v>
      </c>
      <c r="Y82">
        <v>0</v>
      </c>
      <c r="Z82" t="s">
        <v>61</v>
      </c>
      <c r="AA82" t="s">
        <v>61</v>
      </c>
      <c r="AB82" t="s">
        <v>227</v>
      </c>
      <c r="AC82" t="s">
        <v>228</v>
      </c>
      <c r="AD82">
        <v>63049</v>
      </c>
      <c r="AE82">
        <v>575</v>
      </c>
      <c r="AF82">
        <v>1000</v>
      </c>
      <c r="AG82">
        <v>1000</v>
      </c>
      <c r="AH82">
        <v>1</v>
      </c>
      <c r="AI82">
        <f t="shared" si="3"/>
        <v>1</v>
      </c>
      <c r="AJ82">
        <f t="shared" si="4"/>
        <v>0</v>
      </c>
      <c r="AK82" t="s">
        <v>57</v>
      </c>
      <c r="AL82">
        <f t="shared" si="5"/>
        <v>0</v>
      </c>
    </row>
    <row r="83" spans="1:38" x14ac:dyDescent="0.25">
      <c r="A83" t="s">
        <v>48</v>
      </c>
      <c r="B83" t="s">
        <v>49</v>
      </c>
      <c r="C83" t="s">
        <v>174</v>
      </c>
      <c r="D83">
        <v>0</v>
      </c>
      <c r="E83" t="s">
        <v>51</v>
      </c>
      <c r="F83" t="s">
        <v>1</v>
      </c>
      <c r="H83">
        <v>1</v>
      </c>
      <c r="I83">
        <v>0</v>
      </c>
      <c r="J83">
        <v>2326493205</v>
      </c>
      <c r="K83">
        <v>0</v>
      </c>
      <c r="L83">
        <v>1215790</v>
      </c>
      <c r="M83">
        <v>1535871</v>
      </c>
      <c r="N83">
        <v>1535871</v>
      </c>
      <c r="O83">
        <v>1253201</v>
      </c>
      <c r="P83">
        <v>0</v>
      </c>
      <c r="R83" s="3">
        <v>43852</v>
      </c>
      <c r="S83" t="s">
        <v>53</v>
      </c>
      <c r="T83">
        <v>22</v>
      </c>
      <c r="U83">
        <v>15</v>
      </c>
      <c r="V83" s="3">
        <v>43852</v>
      </c>
      <c r="W83" t="s">
        <v>53</v>
      </c>
      <c r="X83">
        <v>22</v>
      </c>
      <c r="Y83">
        <v>0</v>
      </c>
      <c r="Z83" t="s">
        <v>76</v>
      </c>
      <c r="AB83" t="s">
        <v>229</v>
      </c>
      <c r="AC83" t="s">
        <v>208</v>
      </c>
      <c r="AD83">
        <v>65203</v>
      </c>
      <c r="AF83">
        <v>200</v>
      </c>
      <c r="AG83">
        <v>1000</v>
      </c>
      <c r="AH83">
        <v>1</v>
      </c>
      <c r="AI83">
        <f t="shared" si="3"/>
        <v>1</v>
      </c>
      <c r="AJ83">
        <f t="shared" si="4"/>
        <v>0</v>
      </c>
      <c r="AK83" t="s">
        <v>57</v>
      </c>
      <c r="AL83">
        <f t="shared" si="5"/>
        <v>0</v>
      </c>
    </row>
    <row r="84" spans="1:38" x14ac:dyDescent="0.25">
      <c r="A84" t="s">
        <v>48</v>
      </c>
      <c r="B84" t="s">
        <v>49</v>
      </c>
      <c r="C84" t="s">
        <v>230</v>
      </c>
      <c r="D84">
        <v>0</v>
      </c>
      <c r="E84" t="s">
        <v>51</v>
      </c>
      <c r="F84" t="s">
        <v>1</v>
      </c>
      <c r="H84">
        <v>1</v>
      </c>
      <c r="I84">
        <v>0</v>
      </c>
      <c r="J84">
        <v>2306188597</v>
      </c>
      <c r="K84" t="s">
        <v>52</v>
      </c>
      <c r="L84">
        <v>1072581</v>
      </c>
      <c r="M84">
        <v>1414616</v>
      </c>
      <c r="N84">
        <v>1414616</v>
      </c>
      <c r="O84">
        <v>1132117</v>
      </c>
      <c r="P84">
        <v>0</v>
      </c>
      <c r="R84" s="3">
        <v>43767</v>
      </c>
      <c r="S84" t="s">
        <v>87</v>
      </c>
      <c r="T84">
        <v>29</v>
      </c>
      <c r="U84">
        <v>16</v>
      </c>
      <c r="V84" s="3">
        <v>43767</v>
      </c>
      <c r="W84" t="s">
        <v>87</v>
      </c>
      <c r="X84">
        <v>29</v>
      </c>
      <c r="Y84">
        <v>0</v>
      </c>
      <c r="Z84" t="s">
        <v>76</v>
      </c>
      <c r="AB84" t="s">
        <v>231</v>
      </c>
      <c r="AC84" t="s">
        <v>232</v>
      </c>
      <c r="AD84">
        <v>39208</v>
      </c>
      <c r="AF84">
        <v>1050</v>
      </c>
      <c r="AG84">
        <v>1475</v>
      </c>
      <c r="AH84">
        <v>1</v>
      </c>
      <c r="AI84">
        <f t="shared" si="3"/>
        <v>1</v>
      </c>
      <c r="AJ84">
        <f t="shared" si="4"/>
        <v>0</v>
      </c>
      <c r="AK84" t="s">
        <v>57</v>
      </c>
      <c r="AL84">
        <f t="shared" si="5"/>
        <v>0</v>
      </c>
    </row>
    <row r="85" spans="1:38" x14ac:dyDescent="0.25">
      <c r="A85" t="s">
        <v>48</v>
      </c>
      <c r="B85" t="s">
        <v>49</v>
      </c>
      <c r="C85" t="s">
        <v>230</v>
      </c>
      <c r="D85">
        <v>0</v>
      </c>
      <c r="E85" t="s">
        <v>51</v>
      </c>
      <c r="F85" t="s">
        <v>1</v>
      </c>
      <c r="H85">
        <v>1</v>
      </c>
      <c r="I85">
        <v>0</v>
      </c>
      <c r="J85">
        <v>2306228350</v>
      </c>
      <c r="K85" t="s">
        <v>52</v>
      </c>
      <c r="L85">
        <v>1012649</v>
      </c>
      <c r="M85">
        <v>1414800</v>
      </c>
      <c r="N85">
        <v>1414800</v>
      </c>
      <c r="O85">
        <v>1132301</v>
      </c>
      <c r="P85">
        <v>0</v>
      </c>
      <c r="R85" s="3">
        <v>43767</v>
      </c>
      <c r="S85" t="s">
        <v>87</v>
      </c>
      <c r="T85">
        <v>29</v>
      </c>
      <c r="U85">
        <v>17</v>
      </c>
      <c r="V85" s="3">
        <v>43767</v>
      </c>
      <c r="W85" t="s">
        <v>87</v>
      </c>
      <c r="X85">
        <v>29</v>
      </c>
      <c r="Y85">
        <v>0</v>
      </c>
      <c r="Z85" t="s">
        <v>76</v>
      </c>
      <c r="AB85" t="s">
        <v>233</v>
      </c>
      <c r="AC85" t="s">
        <v>234</v>
      </c>
      <c r="AD85">
        <v>39501</v>
      </c>
      <c r="AF85">
        <v>1200</v>
      </c>
      <c r="AG85">
        <v>1475</v>
      </c>
      <c r="AH85">
        <v>1</v>
      </c>
      <c r="AI85">
        <f t="shared" si="3"/>
        <v>1</v>
      </c>
      <c r="AJ85">
        <f t="shared" si="4"/>
        <v>0</v>
      </c>
      <c r="AK85" t="s">
        <v>72</v>
      </c>
      <c r="AL85">
        <f t="shared" si="5"/>
        <v>0</v>
      </c>
    </row>
    <row r="86" spans="1:38" x14ac:dyDescent="0.25">
      <c r="A86" t="s">
        <v>48</v>
      </c>
      <c r="B86" t="s">
        <v>49</v>
      </c>
      <c r="C86" t="s">
        <v>230</v>
      </c>
      <c r="D86">
        <v>0</v>
      </c>
      <c r="E86" t="s">
        <v>51</v>
      </c>
      <c r="F86" t="s">
        <v>1</v>
      </c>
      <c r="H86">
        <v>1</v>
      </c>
      <c r="I86">
        <v>0</v>
      </c>
      <c r="J86">
        <v>2306298600</v>
      </c>
      <c r="K86" t="s">
        <v>52</v>
      </c>
      <c r="L86">
        <v>848648</v>
      </c>
      <c r="M86">
        <v>1415244</v>
      </c>
      <c r="N86">
        <v>1415244</v>
      </c>
      <c r="O86">
        <v>1132745</v>
      </c>
      <c r="P86">
        <v>0</v>
      </c>
      <c r="R86" s="3">
        <v>43768</v>
      </c>
      <c r="S86" t="s">
        <v>87</v>
      </c>
      <c r="T86">
        <v>30</v>
      </c>
      <c r="U86">
        <v>8</v>
      </c>
      <c r="V86" s="3">
        <v>43768</v>
      </c>
      <c r="W86" t="s">
        <v>87</v>
      </c>
      <c r="X86">
        <v>30</v>
      </c>
      <c r="Y86">
        <v>0</v>
      </c>
      <c r="Z86" t="s">
        <v>76</v>
      </c>
      <c r="AB86" t="s">
        <v>235</v>
      </c>
      <c r="AC86" t="s">
        <v>236</v>
      </c>
      <c r="AD86">
        <v>39212</v>
      </c>
      <c r="AF86">
        <v>900</v>
      </c>
      <c r="AG86">
        <v>1475</v>
      </c>
      <c r="AH86">
        <v>1</v>
      </c>
      <c r="AI86">
        <f t="shared" si="3"/>
        <v>1</v>
      </c>
      <c r="AJ86">
        <f t="shared" si="4"/>
        <v>0</v>
      </c>
      <c r="AK86" t="s">
        <v>65</v>
      </c>
      <c r="AL86">
        <f t="shared" si="5"/>
        <v>0</v>
      </c>
    </row>
    <row r="87" spans="1:38" x14ac:dyDescent="0.25">
      <c r="A87" t="s">
        <v>48</v>
      </c>
      <c r="B87" t="s">
        <v>49</v>
      </c>
      <c r="C87" t="s">
        <v>230</v>
      </c>
      <c r="D87">
        <v>0</v>
      </c>
      <c r="E87" t="s">
        <v>51</v>
      </c>
      <c r="F87" t="s">
        <v>1</v>
      </c>
      <c r="H87">
        <v>1</v>
      </c>
      <c r="I87">
        <v>0</v>
      </c>
      <c r="J87">
        <v>2306702212</v>
      </c>
      <c r="K87" t="s">
        <v>52</v>
      </c>
      <c r="L87">
        <v>1042446</v>
      </c>
      <c r="M87">
        <v>1417154</v>
      </c>
      <c r="N87">
        <v>1417154</v>
      </c>
      <c r="O87">
        <v>1134650</v>
      </c>
      <c r="P87">
        <v>0</v>
      </c>
      <c r="R87" s="3">
        <v>43769</v>
      </c>
      <c r="S87" t="s">
        <v>87</v>
      </c>
      <c r="T87">
        <v>31</v>
      </c>
      <c r="U87">
        <v>14</v>
      </c>
      <c r="V87" s="3">
        <v>43769</v>
      </c>
      <c r="W87" t="s">
        <v>87</v>
      </c>
      <c r="X87">
        <v>31</v>
      </c>
      <c r="Y87">
        <v>0</v>
      </c>
      <c r="Z87" t="s">
        <v>76</v>
      </c>
      <c r="AB87" t="s">
        <v>237</v>
      </c>
      <c r="AC87" t="s">
        <v>238</v>
      </c>
      <c r="AD87">
        <v>39110</v>
      </c>
      <c r="AF87">
        <v>1375</v>
      </c>
      <c r="AG87">
        <v>1475</v>
      </c>
      <c r="AH87">
        <v>1</v>
      </c>
      <c r="AI87">
        <f t="shared" si="3"/>
        <v>1</v>
      </c>
      <c r="AJ87">
        <f t="shared" si="4"/>
        <v>0</v>
      </c>
      <c r="AK87" t="s">
        <v>57</v>
      </c>
      <c r="AL87">
        <f t="shared" si="5"/>
        <v>0</v>
      </c>
    </row>
    <row r="88" spans="1:38" x14ac:dyDescent="0.25">
      <c r="A88" t="s">
        <v>48</v>
      </c>
      <c r="B88" t="s">
        <v>49</v>
      </c>
      <c r="C88" t="s">
        <v>230</v>
      </c>
      <c r="D88">
        <v>0</v>
      </c>
      <c r="E88" t="s">
        <v>51</v>
      </c>
      <c r="F88" t="s">
        <v>1</v>
      </c>
      <c r="H88">
        <v>1</v>
      </c>
      <c r="I88">
        <v>0</v>
      </c>
      <c r="J88">
        <v>2307058379</v>
      </c>
      <c r="K88" t="s">
        <v>52</v>
      </c>
      <c r="L88">
        <v>813496</v>
      </c>
      <c r="M88">
        <v>1419079</v>
      </c>
      <c r="N88">
        <v>1419079</v>
      </c>
      <c r="O88">
        <v>1136575</v>
      </c>
      <c r="P88">
        <v>0</v>
      </c>
      <c r="R88" s="3">
        <v>43770</v>
      </c>
      <c r="S88" t="s">
        <v>60</v>
      </c>
      <c r="T88">
        <v>1</v>
      </c>
      <c r="U88">
        <v>23</v>
      </c>
      <c r="V88" s="3">
        <v>43770</v>
      </c>
      <c r="W88" t="s">
        <v>60</v>
      </c>
      <c r="X88">
        <v>1</v>
      </c>
      <c r="Y88">
        <v>0</v>
      </c>
      <c r="Z88" t="s">
        <v>76</v>
      </c>
      <c r="AB88" t="s">
        <v>239</v>
      </c>
      <c r="AC88" t="s">
        <v>234</v>
      </c>
      <c r="AD88">
        <v>39503</v>
      </c>
      <c r="AF88">
        <v>550</v>
      </c>
      <c r="AG88">
        <v>1475</v>
      </c>
      <c r="AH88">
        <v>1</v>
      </c>
      <c r="AI88">
        <f t="shared" si="3"/>
        <v>1</v>
      </c>
      <c r="AJ88">
        <f t="shared" si="4"/>
        <v>0</v>
      </c>
      <c r="AK88" t="s">
        <v>57</v>
      </c>
      <c r="AL88">
        <f t="shared" si="5"/>
        <v>0</v>
      </c>
    </row>
    <row r="89" spans="1:38" x14ac:dyDescent="0.25">
      <c r="A89" t="s">
        <v>48</v>
      </c>
      <c r="B89" t="s">
        <v>49</v>
      </c>
      <c r="C89" t="s">
        <v>230</v>
      </c>
      <c r="D89">
        <v>0</v>
      </c>
      <c r="E89" t="s">
        <v>51</v>
      </c>
      <c r="F89" t="s">
        <v>1</v>
      </c>
      <c r="H89">
        <v>1</v>
      </c>
      <c r="I89">
        <v>0</v>
      </c>
      <c r="J89">
        <v>2308212004</v>
      </c>
      <c r="K89" t="s">
        <v>52</v>
      </c>
      <c r="L89">
        <v>882361</v>
      </c>
      <c r="M89">
        <v>1425521</v>
      </c>
      <c r="N89">
        <v>1425521</v>
      </c>
      <c r="O89">
        <v>1143013</v>
      </c>
      <c r="P89">
        <v>0</v>
      </c>
      <c r="R89" s="3">
        <v>43775</v>
      </c>
      <c r="S89" t="s">
        <v>60</v>
      </c>
      <c r="T89">
        <v>6</v>
      </c>
      <c r="U89">
        <v>18</v>
      </c>
      <c r="V89" s="3">
        <v>43775</v>
      </c>
      <c r="W89" t="s">
        <v>60</v>
      </c>
      <c r="X89">
        <v>6</v>
      </c>
      <c r="Y89">
        <v>0</v>
      </c>
      <c r="Z89" t="s">
        <v>76</v>
      </c>
      <c r="AB89" t="s">
        <v>240</v>
      </c>
      <c r="AC89" t="s">
        <v>241</v>
      </c>
      <c r="AD89">
        <v>38652</v>
      </c>
      <c r="AF89">
        <v>950</v>
      </c>
      <c r="AG89">
        <v>1475</v>
      </c>
      <c r="AH89">
        <v>1</v>
      </c>
      <c r="AI89">
        <f t="shared" si="3"/>
        <v>1</v>
      </c>
      <c r="AJ89">
        <f t="shared" si="4"/>
        <v>0</v>
      </c>
      <c r="AK89" t="s">
        <v>72</v>
      </c>
      <c r="AL89">
        <f t="shared" si="5"/>
        <v>0</v>
      </c>
    </row>
    <row r="90" spans="1:38" x14ac:dyDescent="0.25">
      <c r="A90" t="s">
        <v>48</v>
      </c>
      <c r="B90" t="s">
        <v>49</v>
      </c>
      <c r="C90" t="s">
        <v>230</v>
      </c>
      <c r="D90">
        <v>0</v>
      </c>
      <c r="E90" t="s">
        <v>51</v>
      </c>
      <c r="F90" t="s">
        <v>1</v>
      </c>
      <c r="H90">
        <v>1</v>
      </c>
      <c r="I90">
        <v>0</v>
      </c>
      <c r="J90">
        <v>2308255500</v>
      </c>
      <c r="K90" t="s">
        <v>52</v>
      </c>
      <c r="L90">
        <v>808045</v>
      </c>
      <c r="M90">
        <v>1425888</v>
      </c>
      <c r="N90">
        <v>1425888</v>
      </c>
      <c r="O90">
        <v>1143379</v>
      </c>
      <c r="P90">
        <v>0</v>
      </c>
      <c r="R90" s="3">
        <v>43776</v>
      </c>
      <c r="S90" t="s">
        <v>60</v>
      </c>
      <c r="T90">
        <v>7</v>
      </c>
      <c r="U90">
        <v>1</v>
      </c>
      <c r="V90" s="3">
        <v>43776</v>
      </c>
      <c r="W90" t="s">
        <v>60</v>
      </c>
      <c r="X90">
        <v>7</v>
      </c>
      <c r="Y90">
        <v>0</v>
      </c>
      <c r="Z90" t="s">
        <v>76</v>
      </c>
      <c r="AB90" t="s">
        <v>242</v>
      </c>
      <c r="AC90" t="s">
        <v>243</v>
      </c>
      <c r="AD90">
        <v>39702</v>
      </c>
      <c r="AF90">
        <v>650</v>
      </c>
      <c r="AG90">
        <v>1475</v>
      </c>
      <c r="AH90">
        <v>1</v>
      </c>
      <c r="AI90">
        <f t="shared" si="3"/>
        <v>1</v>
      </c>
      <c r="AJ90">
        <f t="shared" si="4"/>
        <v>0</v>
      </c>
      <c r="AK90" t="s">
        <v>72</v>
      </c>
      <c r="AL90">
        <f t="shared" si="5"/>
        <v>0</v>
      </c>
    </row>
    <row r="91" spans="1:38" x14ac:dyDescent="0.25">
      <c r="A91" t="s">
        <v>48</v>
      </c>
      <c r="B91" t="s">
        <v>49</v>
      </c>
      <c r="C91" t="s">
        <v>230</v>
      </c>
      <c r="D91">
        <v>0</v>
      </c>
      <c r="E91" t="s">
        <v>51</v>
      </c>
      <c r="F91" t="s">
        <v>1</v>
      </c>
      <c r="H91">
        <v>1</v>
      </c>
      <c r="I91">
        <v>0</v>
      </c>
      <c r="J91">
        <v>2308264815</v>
      </c>
      <c r="K91" t="s">
        <v>52</v>
      </c>
      <c r="L91">
        <v>1083501</v>
      </c>
      <c r="M91">
        <v>1425939</v>
      </c>
      <c r="N91">
        <v>1425939</v>
      </c>
      <c r="O91">
        <v>1143428</v>
      </c>
      <c r="P91">
        <v>0</v>
      </c>
      <c r="R91" s="3">
        <v>43776</v>
      </c>
      <c r="S91" t="s">
        <v>60</v>
      </c>
      <c r="T91">
        <v>7</v>
      </c>
      <c r="U91">
        <v>6</v>
      </c>
      <c r="V91" s="3">
        <v>43776</v>
      </c>
      <c r="W91" t="s">
        <v>60</v>
      </c>
      <c r="X91">
        <v>7</v>
      </c>
      <c r="Y91">
        <v>0</v>
      </c>
      <c r="Z91" t="s">
        <v>244</v>
      </c>
      <c r="AB91" t="s">
        <v>245</v>
      </c>
      <c r="AC91" t="s">
        <v>246</v>
      </c>
      <c r="AD91">
        <v>38672</v>
      </c>
      <c r="AF91">
        <v>1000</v>
      </c>
      <c r="AG91">
        <v>1475</v>
      </c>
      <c r="AH91">
        <v>1</v>
      </c>
      <c r="AI91">
        <f t="shared" si="3"/>
        <v>1</v>
      </c>
      <c r="AJ91">
        <f t="shared" si="4"/>
        <v>0</v>
      </c>
      <c r="AK91" t="s">
        <v>57</v>
      </c>
      <c r="AL91">
        <f t="shared" si="5"/>
        <v>0</v>
      </c>
    </row>
    <row r="92" spans="1:38" x14ac:dyDescent="0.25">
      <c r="A92" t="s">
        <v>48</v>
      </c>
      <c r="B92" t="s">
        <v>49</v>
      </c>
      <c r="C92" t="s">
        <v>230</v>
      </c>
      <c r="D92">
        <v>0</v>
      </c>
      <c r="E92" t="s">
        <v>51</v>
      </c>
      <c r="F92" t="s">
        <v>1</v>
      </c>
      <c r="H92">
        <v>1</v>
      </c>
      <c r="I92">
        <v>0</v>
      </c>
      <c r="J92">
        <v>2310396809</v>
      </c>
      <c r="K92" t="s">
        <v>52</v>
      </c>
      <c r="L92">
        <v>1012328</v>
      </c>
      <c r="M92">
        <v>1437210</v>
      </c>
      <c r="N92">
        <v>1437210</v>
      </c>
      <c r="O92">
        <v>1154698</v>
      </c>
      <c r="P92">
        <v>0</v>
      </c>
      <c r="R92" s="3">
        <v>43784</v>
      </c>
      <c r="S92" t="s">
        <v>60</v>
      </c>
      <c r="T92">
        <v>15</v>
      </c>
      <c r="U92">
        <v>19</v>
      </c>
      <c r="V92" s="3">
        <v>43784</v>
      </c>
      <c r="W92" t="s">
        <v>60</v>
      </c>
      <c r="X92">
        <v>15</v>
      </c>
      <c r="Y92">
        <v>0</v>
      </c>
      <c r="Z92" t="s">
        <v>76</v>
      </c>
      <c r="AB92" t="s">
        <v>247</v>
      </c>
      <c r="AC92" t="s">
        <v>248</v>
      </c>
      <c r="AD92">
        <v>38732</v>
      </c>
      <c r="AF92">
        <v>675</v>
      </c>
      <c r="AG92">
        <v>1475</v>
      </c>
      <c r="AH92">
        <v>1</v>
      </c>
      <c r="AI92">
        <f t="shared" si="3"/>
        <v>1</v>
      </c>
      <c r="AJ92">
        <f t="shared" si="4"/>
        <v>0</v>
      </c>
      <c r="AK92" t="s">
        <v>57</v>
      </c>
      <c r="AL92">
        <f t="shared" si="5"/>
        <v>0</v>
      </c>
    </row>
    <row r="93" spans="1:38" x14ac:dyDescent="0.25">
      <c r="A93" t="s">
        <v>48</v>
      </c>
      <c r="B93" t="s">
        <v>49</v>
      </c>
      <c r="C93" t="s">
        <v>230</v>
      </c>
      <c r="D93">
        <v>0</v>
      </c>
      <c r="E93" t="s">
        <v>51</v>
      </c>
      <c r="F93" t="s">
        <v>1</v>
      </c>
      <c r="H93">
        <v>1</v>
      </c>
      <c r="I93">
        <v>0</v>
      </c>
      <c r="J93">
        <v>2308264815</v>
      </c>
      <c r="K93" t="s">
        <v>52</v>
      </c>
      <c r="L93">
        <v>1083501</v>
      </c>
      <c r="M93">
        <v>1438853</v>
      </c>
      <c r="N93">
        <v>1438853</v>
      </c>
      <c r="O93">
        <v>1156341</v>
      </c>
      <c r="P93">
        <v>1</v>
      </c>
      <c r="Q93">
        <v>1156341</v>
      </c>
      <c r="R93" s="3">
        <v>43787</v>
      </c>
      <c r="S93" t="s">
        <v>60</v>
      </c>
      <c r="T93">
        <v>18</v>
      </c>
      <c r="U93">
        <v>9</v>
      </c>
      <c r="V93" s="3">
        <v>43787</v>
      </c>
      <c r="W93" t="s">
        <v>60</v>
      </c>
      <c r="X93">
        <v>18</v>
      </c>
      <c r="Y93">
        <v>0</v>
      </c>
      <c r="Z93" t="s">
        <v>61</v>
      </c>
      <c r="AA93" t="s">
        <v>67</v>
      </c>
      <c r="AB93" t="s">
        <v>245</v>
      </c>
      <c r="AC93" t="s">
        <v>246</v>
      </c>
      <c r="AD93">
        <v>38672</v>
      </c>
      <c r="AE93">
        <v>575</v>
      </c>
      <c r="AF93">
        <v>1000</v>
      </c>
      <c r="AG93">
        <v>1475</v>
      </c>
      <c r="AH93">
        <v>1</v>
      </c>
      <c r="AI93">
        <f t="shared" si="3"/>
        <v>1</v>
      </c>
      <c r="AJ93">
        <f t="shared" si="4"/>
        <v>0</v>
      </c>
      <c r="AK93" t="s">
        <v>57</v>
      </c>
      <c r="AL93">
        <f t="shared" si="5"/>
        <v>0</v>
      </c>
    </row>
    <row r="94" spans="1:38" x14ac:dyDescent="0.25">
      <c r="A94" t="s">
        <v>48</v>
      </c>
      <c r="B94" t="s">
        <v>49</v>
      </c>
      <c r="C94" t="s">
        <v>230</v>
      </c>
      <c r="D94">
        <v>0</v>
      </c>
      <c r="E94" t="s">
        <v>51</v>
      </c>
      <c r="F94" t="s">
        <v>1</v>
      </c>
      <c r="H94">
        <v>1</v>
      </c>
      <c r="I94">
        <v>0</v>
      </c>
      <c r="J94">
        <v>2311451807</v>
      </c>
      <c r="K94" t="s">
        <v>52</v>
      </c>
      <c r="L94">
        <v>1012328</v>
      </c>
      <c r="M94">
        <v>1442645</v>
      </c>
      <c r="N94">
        <v>1442645</v>
      </c>
      <c r="O94">
        <v>1160129</v>
      </c>
      <c r="P94">
        <v>0</v>
      </c>
      <c r="R94" s="3">
        <v>43789</v>
      </c>
      <c r="S94" t="s">
        <v>60</v>
      </c>
      <c r="T94">
        <v>20</v>
      </c>
      <c r="U94">
        <v>13</v>
      </c>
      <c r="V94" s="3">
        <v>43789</v>
      </c>
      <c r="W94" t="s">
        <v>60</v>
      </c>
      <c r="X94">
        <v>20</v>
      </c>
      <c r="Y94">
        <v>0</v>
      </c>
      <c r="Z94" t="s">
        <v>76</v>
      </c>
      <c r="AB94" t="s">
        <v>247</v>
      </c>
      <c r="AC94" t="s">
        <v>248</v>
      </c>
      <c r="AD94">
        <v>38732</v>
      </c>
      <c r="AF94">
        <v>675</v>
      </c>
      <c r="AG94">
        <v>1475</v>
      </c>
      <c r="AH94">
        <v>1</v>
      </c>
      <c r="AI94">
        <f t="shared" si="3"/>
        <v>1</v>
      </c>
      <c r="AJ94">
        <f t="shared" si="4"/>
        <v>0</v>
      </c>
      <c r="AK94" t="s">
        <v>79</v>
      </c>
      <c r="AL94">
        <f t="shared" si="5"/>
        <v>0</v>
      </c>
    </row>
    <row r="95" spans="1:38" x14ac:dyDescent="0.25">
      <c r="A95" t="s">
        <v>48</v>
      </c>
      <c r="B95" t="s">
        <v>49</v>
      </c>
      <c r="C95" t="s">
        <v>230</v>
      </c>
      <c r="D95">
        <v>0</v>
      </c>
      <c r="E95" t="s">
        <v>51</v>
      </c>
      <c r="F95" t="s">
        <v>1</v>
      </c>
      <c r="H95">
        <v>1</v>
      </c>
      <c r="I95">
        <v>0</v>
      </c>
      <c r="J95">
        <v>2311457094</v>
      </c>
      <c r="K95" t="s">
        <v>52</v>
      </c>
      <c r="L95">
        <v>882361</v>
      </c>
      <c r="M95">
        <v>1442667</v>
      </c>
      <c r="N95">
        <v>1442667</v>
      </c>
      <c r="O95">
        <v>1160151</v>
      </c>
      <c r="P95">
        <v>0</v>
      </c>
      <c r="R95" s="3">
        <v>43789</v>
      </c>
      <c r="S95" t="s">
        <v>60</v>
      </c>
      <c r="T95">
        <v>20</v>
      </c>
      <c r="U95">
        <v>13</v>
      </c>
      <c r="V95" s="3">
        <v>43789</v>
      </c>
      <c r="W95" t="s">
        <v>60</v>
      </c>
      <c r="X95">
        <v>20</v>
      </c>
      <c r="Y95">
        <v>0</v>
      </c>
      <c r="Z95" t="s">
        <v>76</v>
      </c>
      <c r="AB95" t="s">
        <v>240</v>
      </c>
      <c r="AC95" t="s">
        <v>241</v>
      </c>
      <c r="AD95">
        <v>38652</v>
      </c>
      <c r="AF95">
        <v>950</v>
      </c>
      <c r="AG95">
        <v>1475</v>
      </c>
      <c r="AH95">
        <v>1</v>
      </c>
      <c r="AI95">
        <f t="shared" si="3"/>
        <v>1</v>
      </c>
      <c r="AJ95">
        <f t="shared" si="4"/>
        <v>0</v>
      </c>
      <c r="AK95" t="s">
        <v>72</v>
      </c>
      <c r="AL95">
        <f t="shared" si="5"/>
        <v>0</v>
      </c>
    </row>
    <row r="96" spans="1:38" x14ac:dyDescent="0.25">
      <c r="A96" t="s">
        <v>48</v>
      </c>
      <c r="B96" t="s">
        <v>49</v>
      </c>
      <c r="C96" t="s">
        <v>230</v>
      </c>
      <c r="D96">
        <v>0</v>
      </c>
      <c r="E96" t="s">
        <v>51</v>
      </c>
      <c r="F96" t="s">
        <v>1</v>
      </c>
      <c r="H96">
        <v>1</v>
      </c>
      <c r="I96">
        <v>0</v>
      </c>
      <c r="J96">
        <v>2312077351</v>
      </c>
      <c r="K96" t="s">
        <v>52</v>
      </c>
      <c r="L96">
        <v>1012328</v>
      </c>
      <c r="M96">
        <v>1445918</v>
      </c>
      <c r="N96">
        <v>1445918</v>
      </c>
      <c r="O96">
        <v>1163374</v>
      </c>
      <c r="P96">
        <v>1</v>
      </c>
      <c r="Q96">
        <v>1163374</v>
      </c>
      <c r="R96" s="3">
        <v>43791</v>
      </c>
      <c r="S96" t="s">
        <v>60</v>
      </c>
      <c r="T96">
        <v>22</v>
      </c>
      <c r="U96">
        <v>14</v>
      </c>
      <c r="V96" s="3">
        <v>43791</v>
      </c>
      <c r="W96" t="s">
        <v>60</v>
      </c>
      <c r="X96">
        <v>22</v>
      </c>
      <c r="Y96">
        <v>1</v>
      </c>
      <c r="Z96" t="s">
        <v>61</v>
      </c>
      <c r="AA96" t="s">
        <v>74</v>
      </c>
      <c r="AB96" t="s">
        <v>247</v>
      </c>
      <c r="AC96" t="s">
        <v>248</v>
      </c>
      <c r="AD96">
        <v>38732</v>
      </c>
      <c r="AE96">
        <v>675</v>
      </c>
      <c r="AF96">
        <v>675</v>
      </c>
      <c r="AG96">
        <v>1475</v>
      </c>
      <c r="AH96">
        <v>1</v>
      </c>
      <c r="AI96">
        <f t="shared" si="3"/>
        <v>1</v>
      </c>
      <c r="AJ96">
        <f t="shared" si="4"/>
        <v>0</v>
      </c>
      <c r="AK96" t="s">
        <v>57</v>
      </c>
      <c r="AL96">
        <f t="shared" si="5"/>
        <v>1</v>
      </c>
    </row>
    <row r="97" spans="1:38" x14ac:dyDescent="0.25">
      <c r="A97" t="s">
        <v>48</v>
      </c>
      <c r="B97" t="s">
        <v>49</v>
      </c>
      <c r="C97" t="s">
        <v>230</v>
      </c>
      <c r="D97">
        <v>0</v>
      </c>
      <c r="E97" t="s">
        <v>51</v>
      </c>
      <c r="F97" t="s">
        <v>1</v>
      </c>
      <c r="H97">
        <v>1</v>
      </c>
      <c r="I97">
        <v>0</v>
      </c>
      <c r="J97">
        <v>2313131274</v>
      </c>
      <c r="K97" t="s">
        <v>52</v>
      </c>
      <c r="L97">
        <v>1063978</v>
      </c>
      <c r="M97">
        <v>1451228</v>
      </c>
      <c r="N97">
        <v>1451228</v>
      </c>
      <c r="O97">
        <v>1168674</v>
      </c>
      <c r="P97">
        <v>1</v>
      </c>
      <c r="Q97">
        <v>1168674</v>
      </c>
      <c r="R97" s="3">
        <v>43795</v>
      </c>
      <c r="S97" t="s">
        <v>60</v>
      </c>
      <c r="T97">
        <v>26</v>
      </c>
      <c r="U97">
        <v>18</v>
      </c>
      <c r="V97" s="3">
        <v>43795</v>
      </c>
      <c r="W97" t="s">
        <v>60</v>
      </c>
      <c r="X97">
        <v>26</v>
      </c>
      <c r="Y97">
        <v>0</v>
      </c>
      <c r="Z97" t="s">
        <v>61</v>
      </c>
      <c r="AA97" t="s">
        <v>61</v>
      </c>
      <c r="AB97" t="s">
        <v>249</v>
      </c>
      <c r="AC97" t="s">
        <v>250</v>
      </c>
      <c r="AD97">
        <v>38961</v>
      </c>
      <c r="AE97">
        <v>1125</v>
      </c>
      <c r="AF97">
        <v>1350</v>
      </c>
      <c r="AG97">
        <v>1475</v>
      </c>
      <c r="AH97">
        <v>1</v>
      </c>
      <c r="AI97">
        <f t="shared" si="3"/>
        <v>1</v>
      </c>
      <c r="AJ97">
        <f t="shared" si="4"/>
        <v>0</v>
      </c>
      <c r="AK97" t="s">
        <v>57</v>
      </c>
      <c r="AL97">
        <f t="shared" si="5"/>
        <v>0</v>
      </c>
    </row>
    <row r="98" spans="1:38" x14ac:dyDescent="0.25">
      <c r="A98" t="s">
        <v>48</v>
      </c>
      <c r="B98" t="s">
        <v>49</v>
      </c>
      <c r="C98" t="s">
        <v>230</v>
      </c>
      <c r="D98">
        <v>0</v>
      </c>
      <c r="E98" t="s">
        <v>51</v>
      </c>
      <c r="F98" t="s">
        <v>1</v>
      </c>
      <c r="H98">
        <v>1</v>
      </c>
      <c r="I98">
        <v>0</v>
      </c>
      <c r="J98">
        <v>2313301668</v>
      </c>
      <c r="K98" t="s">
        <v>52</v>
      </c>
      <c r="L98">
        <v>1029459</v>
      </c>
      <c r="M98">
        <v>1452058</v>
      </c>
      <c r="N98">
        <v>1452058</v>
      </c>
      <c r="O98">
        <v>1169496</v>
      </c>
      <c r="P98">
        <v>0</v>
      </c>
      <c r="R98" s="3">
        <v>43796</v>
      </c>
      <c r="S98" t="s">
        <v>60</v>
      </c>
      <c r="T98">
        <v>27</v>
      </c>
      <c r="U98">
        <v>12</v>
      </c>
      <c r="V98" s="3">
        <v>43796</v>
      </c>
      <c r="W98" t="s">
        <v>60</v>
      </c>
      <c r="X98">
        <v>27</v>
      </c>
      <c r="Y98">
        <v>0</v>
      </c>
      <c r="Z98" t="s">
        <v>76</v>
      </c>
      <c r="AB98" t="s">
        <v>251</v>
      </c>
      <c r="AC98" t="s">
        <v>234</v>
      </c>
      <c r="AD98">
        <v>39503</v>
      </c>
      <c r="AF98">
        <v>700</v>
      </c>
      <c r="AG98">
        <v>1475</v>
      </c>
      <c r="AH98">
        <v>1</v>
      </c>
      <c r="AI98">
        <f t="shared" si="3"/>
        <v>1</v>
      </c>
      <c r="AJ98">
        <f t="shared" si="4"/>
        <v>0</v>
      </c>
      <c r="AK98" t="s">
        <v>57</v>
      </c>
      <c r="AL98">
        <f t="shared" si="5"/>
        <v>0</v>
      </c>
    </row>
    <row r="99" spans="1:38" x14ac:dyDescent="0.25">
      <c r="A99" t="s">
        <v>48</v>
      </c>
      <c r="B99" t="s">
        <v>49</v>
      </c>
      <c r="C99" t="s">
        <v>230</v>
      </c>
      <c r="D99">
        <v>0</v>
      </c>
      <c r="E99" t="s">
        <v>51</v>
      </c>
      <c r="F99" t="s">
        <v>1</v>
      </c>
      <c r="H99">
        <v>1</v>
      </c>
      <c r="I99">
        <v>0</v>
      </c>
      <c r="J99">
        <v>2313304946</v>
      </c>
      <c r="K99" t="s">
        <v>52</v>
      </c>
      <c r="L99">
        <v>575060</v>
      </c>
      <c r="M99">
        <v>1452071</v>
      </c>
      <c r="N99">
        <v>1452071</v>
      </c>
      <c r="O99">
        <v>1169509</v>
      </c>
      <c r="P99">
        <v>0</v>
      </c>
      <c r="R99" s="3">
        <v>43796</v>
      </c>
      <c r="S99" t="s">
        <v>60</v>
      </c>
      <c r="T99">
        <v>27</v>
      </c>
      <c r="U99">
        <v>12</v>
      </c>
      <c r="V99" s="3">
        <v>43796</v>
      </c>
      <c r="W99" t="s">
        <v>60</v>
      </c>
      <c r="X99">
        <v>27</v>
      </c>
      <c r="Y99">
        <v>0</v>
      </c>
      <c r="Z99" t="s">
        <v>76</v>
      </c>
      <c r="AB99" t="s">
        <v>252</v>
      </c>
      <c r="AC99" t="s">
        <v>253</v>
      </c>
      <c r="AD99">
        <v>38635</v>
      </c>
      <c r="AF99">
        <v>550</v>
      </c>
      <c r="AG99">
        <v>1475</v>
      </c>
      <c r="AH99">
        <v>1</v>
      </c>
      <c r="AI99">
        <f t="shared" si="3"/>
        <v>1</v>
      </c>
      <c r="AJ99">
        <f t="shared" si="4"/>
        <v>0</v>
      </c>
      <c r="AK99" t="s">
        <v>57</v>
      </c>
      <c r="AL99">
        <f t="shared" si="5"/>
        <v>0</v>
      </c>
    </row>
    <row r="100" spans="1:38" x14ac:dyDescent="0.25">
      <c r="A100" t="s">
        <v>48</v>
      </c>
      <c r="B100" t="s">
        <v>49</v>
      </c>
      <c r="C100" t="s">
        <v>230</v>
      </c>
      <c r="D100">
        <v>0</v>
      </c>
      <c r="E100" t="s">
        <v>51</v>
      </c>
      <c r="F100" t="s">
        <v>1</v>
      </c>
      <c r="H100">
        <v>1</v>
      </c>
      <c r="I100">
        <v>0</v>
      </c>
      <c r="J100">
        <v>2314244464</v>
      </c>
      <c r="K100" t="s">
        <v>52</v>
      </c>
      <c r="L100">
        <v>730859</v>
      </c>
      <c r="M100">
        <v>1457592</v>
      </c>
      <c r="N100">
        <v>1457592</v>
      </c>
      <c r="O100">
        <v>1175026</v>
      </c>
      <c r="P100">
        <v>1</v>
      </c>
      <c r="Q100">
        <v>1175026</v>
      </c>
      <c r="R100" s="3">
        <v>43801</v>
      </c>
      <c r="S100" t="s">
        <v>73</v>
      </c>
      <c r="T100">
        <v>2</v>
      </c>
      <c r="U100">
        <v>13</v>
      </c>
      <c r="V100" s="3">
        <v>43801</v>
      </c>
      <c r="W100" t="s">
        <v>73</v>
      </c>
      <c r="X100">
        <v>2</v>
      </c>
      <c r="Y100">
        <v>0</v>
      </c>
      <c r="Z100" t="s">
        <v>61</v>
      </c>
      <c r="AA100" t="s">
        <v>61</v>
      </c>
      <c r="AB100" t="s">
        <v>254</v>
      </c>
      <c r="AC100" t="s">
        <v>115</v>
      </c>
      <c r="AD100">
        <v>39305</v>
      </c>
      <c r="AE100">
        <v>775</v>
      </c>
      <c r="AF100">
        <v>1400</v>
      </c>
      <c r="AG100">
        <v>1475</v>
      </c>
      <c r="AH100">
        <v>1</v>
      </c>
      <c r="AI100">
        <f t="shared" si="3"/>
        <v>1</v>
      </c>
      <c r="AJ100">
        <f t="shared" si="4"/>
        <v>0</v>
      </c>
      <c r="AK100" t="s">
        <v>57</v>
      </c>
      <c r="AL100">
        <f t="shared" si="5"/>
        <v>0</v>
      </c>
    </row>
    <row r="101" spans="1:38" x14ac:dyDescent="0.25">
      <c r="A101" t="s">
        <v>48</v>
      </c>
      <c r="B101" t="s">
        <v>49</v>
      </c>
      <c r="C101" t="s">
        <v>230</v>
      </c>
      <c r="D101">
        <v>0</v>
      </c>
      <c r="E101" t="s">
        <v>51</v>
      </c>
      <c r="F101" t="s">
        <v>1</v>
      </c>
      <c r="H101">
        <v>1</v>
      </c>
      <c r="I101">
        <v>0</v>
      </c>
      <c r="J101">
        <v>2314931784</v>
      </c>
      <c r="K101" t="s">
        <v>52</v>
      </c>
      <c r="L101">
        <v>1032018</v>
      </c>
      <c r="M101">
        <v>1461624</v>
      </c>
      <c r="N101">
        <v>1461624</v>
      </c>
      <c r="O101">
        <v>1179058</v>
      </c>
      <c r="P101">
        <v>1</v>
      </c>
      <c r="Q101">
        <v>1179058</v>
      </c>
      <c r="R101" s="3">
        <v>43803</v>
      </c>
      <c r="S101" t="s">
        <v>73</v>
      </c>
      <c r="T101">
        <v>4</v>
      </c>
      <c r="U101">
        <v>12</v>
      </c>
      <c r="V101" s="3">
        <v>43803</v>
      </c>
      <c r="W101" t="s">
        <v>73</v>
      </c>
      <c r="X101">
        <v>4</v>
      </c>
      <c r="Y101">
        <v>0</v>
      </c>
      <c r="Z101" t="s">
        <v>61</v>
      </c>
      <c r="AA101" t="s">
        <v>61</v>
      </c>
      <c r="AB101" t="s">
        <v>255</v>
      </c>
      <c r="AC101" t="s">
        <v>256</v>
      </c>
      <c r="AD101">
        <v>39647</v>
      </c>
      <c r="AE101">
        <v>925</v>
      </c>
      <c r="AF101">
        <v>1000</v>
      </c>
      <c r="AG101">
        <v>1475</v>
      </c>
      <c r="AH101">
        <v>1</v>
      </c>
      <c r="AI101">
        <f t="shared" si="3"/>
        <v>1</v>
      </c>
      <c r="AJ101">
        <f t="shared" si="4"/>
        <v>0</v>
      </c>
      <c r="AK101" t="s">
        <v>57</v>
      </c>
      <c r="AL101">
        <f t="shared" si="5"/>
        <v>0</v>
      </c>
    </row>
    <row r="102" spans="1:38" x14ac:dyDescent="0.25">
      <c r="A102" t="s">
        <v>48</v>
      </c>
      <c r="B102" t="s">
        <v>49</v>
      </c>
      <c r="C102" t="s">
        <v>230</v>
      </c>
      <c r="D102">
        <v>0</v>
      </c>
      <c r="E102" t="s">
        <v>51</v>
      </c>
      <c r="F102" t="s">
        <v>1</v>
      </c>
      <c r="H102">
        <v>1</v>
      </c>
      <c r="I102">
        <v>0</v>
      </c>
      <c r="J102">
        <v>2315117497</v>
      </c>
      <c r="K102" t="s">
        <v>52</v>
      </c>
      <c r="L102">
        <v>1072581</v>
      </c>
      <c r="M102">
        <v>1462688</v>
      </c>
      <c r="N102">
        <v>1462688</v>
      </c>
      <c r="O102">
        <v>1180122</v>
      </c>
      <c r="P102">
        <v>1</v>
      </c>
      <c r="Q102">
        <v>1180122</v>
      </c>
      <c r="R102" s="3">
        <v>43803</v>
      </c>
      <c r="S102" t="s">
        <v>73</v>
      </c>
      <c r="T102">
        <v>4</v>
      </c>
      <c r="U102">
        <v>22</v>
      </c>
      <c r="V102" s="3">
        <v>43803</v>
      </c>
      <c r="W102" t="s">
        <v>73</v>
      </c>
      <c r="X102">
        <v>4</v>
      </c>
      <c r="Y102">
        <v>0</v>
      </c>
      <c r="Z102" t="s">
        <v>61</v>
      </c>
      <c r="AA102" t="s">
        <v>67</v>
      </c>
      <c r="AB102" t="s">
        <v>231</v>
      </c>
      <c r="AC102" t="s">
        <v>232</v>
      </c>
      <c r="AD102">
        <v>39208</v>
      </c>
      <c r="AE102">
        <v>975</v>
      </c>
      <c r="AF102">
        <v>1050</v>
      </c>
      <c r="AG102">
        <v>1475</v>
      </c>
      <c r="AH102">
        <v>1</v>
      </c>
      <c r="AI102">
        <f t="shared" si="3"/>
        <v>1</v>
      </c>
      <c r="AJ102">
        <f t="shared" si="4"/>
        <v>0</v>
      </c>
      <c r="AK102" t="s">
        <v>57</v>
      </c>
      <c r="AL102">
        <f t="shared" si="5"/>
        <v>0</v>
      </c>
    </row>
    <row r="103" spans="1:38" x14ac:dyDescent="0.25">
      <c r="A103" t="s">
        <v>48</v>
      </c>
      <c r="B103" t="s">
        <v>49</v>
      </c>
      <c r="C103" t="s">
        <v>230</v>
      </c>
      <c r="D103">
        <v>0</v>
      </c>
      <c r="E103" t="s">
        <v>51</v>
      </c>
      <c r="F103" t="s">
        <v>1</v>
      </c>
      <c r="H103">
        <v>1</v>
      </c>
      <c r="I103">
        <v>0</v>
      </c>
      <c r="J103">
        <v>2317119395</v>
      </c>
      <c r="K103" t="s">
        <v>52</v>
      </c>
      <c r="L103">
        <v>1081723</v>
      </c>
      <c r="M103">
        <v>1474724</v>
      </c>
      <c r="N103">
        <v>1474724</v>
      </c>
      <c r="O103">
        <v>1192154</v>
      </c>
      <c r="P103">
        <v>1</v>
      </c>
      <c r="Q103">
        <v>1192154</v>
      </c>
      <c r="R103" s="3">
        <v>43810</v>
      </c>
      <c r="S103" t="s">
        <v>73</v>
      </c>
      <c r="T103">
        <v>11</v>
      </c>
      <c r="U103">
        <v>18</v>
      </c>
      <c r="V103" s="3">
        <v>43810</v>
      </c>
      <c r="W103" t="s">
        <v>73</v>
      </c>
      <c r="X103">
        <v>11</v>
      </c>
      <c r="Y103">
        <v>0</v>
      </c>
      <c r="Z103" t="s">
        <v>61</v>
      </c>
      <c r="AA103" t="s">
        <v>61</v>
      </c>
      <c r="AB103" t="s">
        <v>257</v>
      </c>
      <c r="AC103" t="s">
        <v>258</v>
      </c>
      <c r="AD103">
        <v>39232</v>
      </c>
      <c r="AE103">
        <v>1475</v>
      </c>
      <c r="AF103">
        <v>550</v>
      </c>
      <c r="AG103">
        <v>1475</v>
      </c>
      <c r="AH103">
        <v>1</v>
      </c>
      <c r="AI103">
        <f t="shared" si="3"/>
        <v>1</v>
      </c>
      <c r="AJ103">
        <f t="shared" si="4"/>
        <v>0</v>
      </c>
      <c r="AK103" t="s">
        <v>72</v>
      </c>
      <c r="AL103">
        <f t="shared" si="5"/>
        <v>1</v>
      </c>
    </row>
    <row r="104" spans="1:38" x14ac:dyDescent="0.25">
      <c r="A104" t="s">
        <v>48</v>
      </c>
      <c r="B104" t="s">
        <v>49</v>
      </c>
      <c r="C104" t="s">
        <v>230</v>
      </c>
      <c r="D104">
        <v>0</v>
      </c>
      <c r="E104" t="s">
        <v>51</v>
      </c>
      <c r="F104" t="s">
        <v>1</v>
      </c>
      <c r="H104">
        <v>1</v>
      </c>
      <c r="I104">
        <v>0</v>
      </c>
      <c r="J104">
        <v>2317163061</v>
      </c>
      <c r="K104" t="s">
        <v>52</v>
      </c>
      <c r="L104">
        <v>862928</v>
      </c>
      <c r="M104">
        <v>1475029</v>
      </c>
      <c r="N104">
        <v>1475029</v>
      </c>
      <c r="O104">
        <v>1192459</v>
      </c>
      <c r="P104">
        <v>0</v>
      </c>
      <c r="R104" s="3">
        <v>43810</v>
      </c>
      <c r="S104" t="s">
        <v>73</v>
      </c>
      <c r="T104">
        <v>11</v>
      </c>
      <c r="U104">
        <v>22</v>
      </c>
      <c r="V104" s="3">
        <v>43810</v>
      </c>
      <c r="W104" t="s">
        <v>73</v>
      </c>
      <c r="X104">
        <v>11</v>
      </c>
      <c r="Y104">
        <v>0</v>
      </c>
      <c r="Z104" t="s">
        <v>76</v>
      </c>
      <c r="AB104" t="s">
        <v>259</v>
      </c>
      <c r="AC104" t="s">
        <v>260</v>
      </c>
      <c r="AD104">
        <v>38930</v>
      </c>
      <c r="AF104">
        <v>1475</v>
      </c>
      <c r="AG104">
        <v>1475</v>
      </c>
      <c r="AH104">
        <v>1</v>
      </c>
      <c r="AI104">
        <f t="shared" si="3"/>
        <v>1</v>
      </c>
      <c r="AJ104">
        <f t="shared" si="4"/>
        <v>0</v>
      </c>
      <c r="AK104" t="s">
        <v>72</v>
      </c>
      <c r="AL104">
        <f t="shared" si="5"/>
        <v>0</v>
      </c>
    </row>
    <row r="105" spans="1:38" x14ac:dyDescent="0.25">
      <c r="A105" t="s">
        <v>48</v>
      </c>
      <c r="B105" t="s">
        <v>49</v>
      </c>
      <c r="C105" t="s">
        <v>230</v>
      </c>
      <c r="D105">
        <v>0</v>
      </c>
      <c r="E105" t="s">
        <v>51</v>
      </c>
      <c r="F105" t="s">
        <v>1</v>
      </c>
      <c r="H105">
        <v>1</v>
      </c>
      <c r="I105">
        <v>0</v>
      </c>
      <c r="J105">
        <v>2318240092</v>
      </c>
      <c r="K105" t="s">
        <v>52</v>
      </c>
      <c r="L105">
        <v>674975</v>
      </c>
      <c r="M105">
        <v>1482142</v>
      </c>
      <c r="N105">
        <v>1482142</v>
      </c>
      <c r="O105">
        <v>1199571</v>
      </c>
      <c r="P105">
        <v>0</v>
      </c>
      <c r="R105" s="3">
        <v>43815</v>
      </c>
      <c r="S105" t="s">
        <v>73</v>
      </c>
      <c r="T105">
        <v>16</v>
      </c>
      <c r="U105">
        <v>12</v>
      </c>
      <c r="V105" s="3">
        <v>43815</v>
      </c>
      <c r="W105" t="s">
        <v>73</v>
      </c>
      <c r="X105">
        <v>16</v>
      </c>
      <c r="Y105">
        <v>0</v>
      </c>
      <c r="Z105" t="s">
        <v>76</v>
      </c>
      <c r="AB105" t="s">
        <v>261</v>
      </c>
      <c r="AC105" t="s">
        <v>262</v>
      </c>
      <c r="AD105">
        <v>39367</v>
      </c>
      <c r="AF105">
        <v>800</v>
      </c>
      <c r="AG105">
        <v>1475</v>
      </c>
      <c r="AH105">
        <v>1</v>
      </c>
      <c r="AI105">
        <f t="shared" si="3"/>
        <v>1</v>
      </c>
      <c r="AJ105">
        <f t="shared" si="4"/>
        <v>0</v>
      </c>
      <c r="AK105" t="s">
        <v>57</v>
      </c>
      <c r="AL105">
        <f t="shared" si="5"/>
        <v>0</v>
      </c>
    </row>
    <row r="106" spans="1:38" x14ac:dyDescent="0.25">
      <c r="A106" t="s">
        <v>48</v>
      </c>
      <c r="B106" t="s">
        <v>49</v>
      </c>
      <c r="C106" t="s">
        <v>230</v>
      </c>
      <c r="D106">
        <v>0</v>
      </c>
      <c r="E106" t="s">
        <v>51</v>
      </c>
      <c r="F106" t="s">
        <v>1</v>
      </c>
      <c r="H106">
        <v>1</v>
      </c>
      <c r="I106">
        <v>0</v>
      </c>
      <c r="J106">
        <v>2318945582</v>
      </c>
      <c r="K106" t="s">
        <v>52</v>
      </c>
      <c r="L106">
        <v>1083293</v>
      </c>
      <c r="M106">
        <v>1486818</v>
      </c>
      <c r="N106">
        <v>1486818</v>
      </c>
      <c r="O106">
        <v>1204247</v>
      </c>
      <c r="P106">
        <v>0</v>
      </c>
      <c r="R106" s="3">
        <v>43817</v>
      </c>
      <c r="S106" t="s">
        <v>73</v>
      </c>
      <c r="T106">
        <v>18</v>
      </c>
      <c r="U106">
        <v>12</v>
      </c>
      <c r="V106" s="3">
        <v>43817</v>
      </c>
      <c r="W106" t="s">
        <v>73</v>
      </c>
      <c r="X106">
        <v>18</v>
      </c>
      <c r="Y106">
        <v>0</v>
      </c>
      <c r="Z106" t="s">
        <v>76</v>
      </c>
      <c r="AB106" t="s">
        <v>263</v>
      </c>
      <c r="AC106" t="s">
        <v>264</v>
      </c>
      <c r="AD106">
        <v>38651</v>
      </c>
      <c r="AF106">
        <v>1125</v>
      </c>
      <c r="AG106">
        <v>1475</v>
      </c>
      <c r="AH106">
        <v>1</v>
      </c>
      <c r="AI106">
        <f t="shared" si="3"/>
        <v>1</v>
      </c>
      <c r="AJ106">
        <f t="shared" si="4"/>
        <v>0</v>
      </c>
      <c r="AK106" t="s">
        <v>79</v>
      </c>
      <c r="AL106">
        <f t="shared" si="5"/>
        <v>0</v>
      </c>
    </row>
    <row r="107" spans="1:38" x14ac:dyDescent="0.25">
      <c r="A107" t="s">
        <v>48</v>
      </c>
      <c r="B107" t="s">
        <v>49</v>
      </c>
      <c r="C107" t="s">
        <v>230</v>
      </c>
      <c r="D107">
        <v>0</v>
      </c>
      <c r="E107" t="s">
        <v>51</v>
      </c>
      <c r="F107" t="s">
        <v>1</v>
      </c>
      <c r="H107">
        <v>1</v>
      </c>
      <c r="I107">
        <v>0</v>
      </c>
      <c r="J107">
        <v>2319203761</v>
      </c>
      <c r="K107" t="s">
        <v>52</v>
      </c>
      <c r="L107">
        <v>970772</v>
      </c>
      <c r="M107">
        <v>1488534</v>
      </c>
      <c r="N107">
        <v>1488534</v>
      </c>
      <c r="O107">
        <v>1205961</v>
      </c>
      <c r="P107">
        <v>1</v>
      </c>
      <c r="Q107">
        <v>1205961</v>
      </c>
      <c r="R107" s="3">
        <v>43818</v>
      </c>
      <c r="S107" t="s">
        <v>73</v>
      </c>
      <c r="T107">
        <v>19</v>
      </c>
      <c r="U107">
        <v>9</v>
      </c>
      <c r="V107" s="3">
        <v>43818</v>
      </c>
      <c r="W107" t="s">
        <v>73</v>
      </c>
      <c r="X107">
        <v>19</v>
      </c>
      <c r="Y107">
        <v>1</v>
      </c>
      <c r="Z107" t="s">
        <v>61</v>
      </c>
      <c r="AA107" t="s">
        <v>67</v>
      </c>
      <c r="AB107" t="s">
        <v>265</v>
      </c>
      <c r="AC107" t="s">
        <v>266</v>
      </c>
      <c r="AD107">
        <v>38917</v>
      </c>
      <c r="AE107">
        <v>1475</v>
      </c>
      <c r="AF107">
        <v>550</v>
      </c>
      <c r="AG107">
        <v>1475</v>
      </c>
      <c r="AH107">
        <v>1</v>
      </c>
      <c r="AI107">
        <f t="shared" si="3"/>
        <v>1</v>
      </c>
      <c r="AJ107">
        <f t="shared" si="4"/>
        <v>0</v>
      </c>
      <c r="AK107" t="s">
        <v>79</v>
      </c>
      <c r="AL107">
        <f t="shared" si="5"/>
        <v>1</v>
      </c>
    </row>
    <row r="108" spans="1:38" x14ac:dyDescent="0.25">
      <c r="A108" t="s">
        <v>48</v>
      </c>
      <c r="B108" t="s">
        <v>49</v>
      </c>
      <c r="C108" t="s">
        <v>230</v>
      </c>
      <c r="D108">
        <v>0</v>
      </c>
      <c r="E108" t="s">
        <v>51</v>
      </c>
      <c r="F108" t="s">
        <v>1</v>
      </c>
      <c r="H108">
        <v>1</v>
      </c>
      <c r="I108">
        <v>0</v>
      </c>
      <c r="J108">
        <v>2322828926</v>
      </c>
      <c r="K108" t="s">
        <v>52</v>
      </c>
      <c r="L108">
        <v>577075</v>
      </c>
      <c r="M108">
        <v>1510966</v>
      </c>
      <c r="N108">
        <v>1510966</v>
      </c>
      <c r="O108">
        <v>1228340</v>
      </c>
      <c r="P108">
        <v>1</v>
      </c>
      <c r="Q108">
        <v>1228340</v>
      </c>
      <c r="R108" s="3">
        <v>43834</v>
      </c>
      <c r="S108" t="s">
        <v>53</v>
      </c>
      <c r="T108">
        <v>4</v>
      </c>
      <c r="U108">
        <v>13</v>
      </c>
      <c r="V108" s="3">
        <v>43834</v>
      </c>
      <c r="W108" t="s">
        <v>53</v>
      </c>
      <c r="X108">
        <v>4</v>
      </c>
      <c r="Y108">
        <v>0</v>
      </c>
      <c r="Z108" t="s">
        <v>61</v>
      </c>
      <c r="AA108" t="s">
        <v>61</v>
      </c>
      <c r="AB108" t="s">
        <v>267</v>
      </c>
      <c r="AC108" t="s">
        <v>268</v>
      </c>
      <c r="AD108">
        <v>39437</v>
      </c>
      <c r="AE108">
        <v>1450</v>
      </c>
      <c r="AF108">
        <v>1475</v>
      </c>
      <c r="AG108">
        <v>1475</v>
      </c>
      <c r="AH108">
        <v>1</v>
      </c>
      <c r="AI108">
        <f t="shared" si="3"/>
        <v>1</v>
      </c>
      <c r="AJ108">
        <f t="shared" si="4"/>
        <v>0</v>
      </c>
      <c r="AK108" t="s">
        <v>72</v>
      </c>
      <c r="AL108">
        <f t="shared" si="5"/>
        <v>0</v>
      </c>
    </row>
    <row r="109" spans="1:38" x14ac:dyDescent="0.25">
      <c r="A109" t="s">
        <v>48</v>
      </c>
      <c r="B109" t="s">
        <v>49</v>
      </c>
      <c r="C109" t="s">
        <v>230</v>
      </c>
      <c r="D109">
        <v>0</v>
      </c>
      <c r="E109" t="s">
        <v>51</v>
      </c>
      <c r="F109" t="s">
        <v>1</v>
      </c>
      <c r="H109">
        <v>1</v>
      </c>
      <c r="I109">
        <v>0</v>
      </c>
      <c r="J109">
        <v>2323784274</v>
      </c>
      <c r="K109" t="s">
        <v>52</v>
      </c>
      <c r="L109">
        <v>969648</v>
      </c>
      <c r="M109">
        <v>1517399</v>
      </c>
      <c r="N109">
        <v>1517399</v>
      </c>
      <c r="O109">
        <v>1234761</v>
      </c>
      <c r="P109">
        <v>1</v>
      </c>
      <c r="Q109">
        <v>1234761</v>
      </c>
      <c r="R109" s="3">
        <v>43838</v>
      </c>
      <c r="S109" t="s">
        <v>53</v>
      </c>
      <c r="T109">
        <v>8</v>
      </c>
      <c r="U109">
        <v>22</v>
      </c>
      <c r="V109" s="3">
        <v>43838</v>
      </c>
      <c r="W109" t="s">
        <v>53</v>
      </c>
      <c r="X109">
        <v>8</v>
      </c>
      <c r="Y109">
        <v>0</v>
      </c>
      <c r="Z109" t="s">
        <v>61</v>
      </c>
      <c r="AA109" t="s">
        <v>61</v>
      </c>
      <c r="AB109" t="s">
        <v>269</v>
      </c>
      <c r="AC109" t="s">
        <v>270</v>
      </c>
      <c r="AD109">
        <v>39040</v>
      </c>
      <c r="AE109">
        <v>650</v>
      </c>
      <c r="AF109">
        <v>550</v>
      </c>
      <c r="AG109">
        <v>1475</v>
      </c>
      <c r="AH109">
        <v>1</v>
      </c>
      <c r="AI109">
        <f t="shared" si="3"/>
        <v>1</v>
      </c>
      <c r="AJ109">
        <f t="shared" si="4"/>
        <v>0</v>
      </c>
      <c r="AK109" t="s">
        <v>72</v>
      </c>
      <c r="AL109">
        <f t="shared" si="5"/>
        <v>1</v>
      </c>
    </row>
    <row r="110" spans="1:38" x14ac:dyDescent="0.25">
      <c r="A110" t="s">
        <v>48</v>
      </c>
      <c r="B110" t="s">
        <v>49</v>
      </c>
      <c r="C110" t="s">
        <v>230</v>
      </c>
      <c r="D110">
        <v>0</v>
      </c>
      <c r="E110" t="s">
        <v>51</v>
      </c>
      <c r="F110" t="s">
        <v>1</v>
      </c>
      <c r="H110">
        <v>1</v>
      </c>
      <c r="I110">
        <v>0</v>
      </c>
      <c r="J110">
        <v>2324286157</v>
      </c>
      <c r="K110" t="s">
        <v>52</v>
      </c>
      <c r="L110">
        <v>882361</v>
      </c>
      <c r="M110">
        <v>1521029</v>
      </c>
      <c r="N110">
        <v>1521029</v>
      </c>
      <c r="O110">
        <v>1238385</v>
      </c>
      <c r="P110">
        <v>0</v>
      </c>
      <c r="R110" s="3">
        <v>43840</v>
      </c>
      <c r="S110" t="s">
        <v>53</v>
      </c>
      <c r="T110">
        <v>10</v>
      </c>
      <c r="U110">
        <v>22</v>
      </c>
      <c r="V110" s="3">
        <v>43840</v>
      </c>
      <c r="W110" t="s">
        <v>53</v>
      </c>
      <c r="X110">
        <v>10</v>
      </c>
      <c r="Y110">
        <v>0</v>
      </c>
      <c r="Z110" t="s">
        <v>76</v>
      </c>
      <c r="AB110" t="s">
        <v>240</v>
      </c>
      <c r="AC110" t="s">
        <v>241</v>
      </c>
      <c r="AD110">
        <v>38652</v>
      </c>
      <c r="AF110">
        <v>950</v>
      </c>
      <c r="AG110">
        <v>1475</v>
      </c>
      <c r="AH110">
        <v>1</v>
      </c>
      <c r="AI110">
        <f t="shared" si="3"/>
        <v>1</v>
      </c>
      <c r="AJ110">
        <f t="shared" si="4"/>
        <v>0</v>
      </c>
      <c r="AK110" t="s">
        <v>72</v>
      </c>
      <c r="AL110">
        <f t="shared" si="5"/>
        <v>0</v>
      </c>
    </row>
    <row r="111" spans="1:38" x14ac:dyDescent="0.25">
      <c r="A111" t="s">
        <v>48</v>
      </c>
      <c r="B111" t="s">
        <v>49</v>
      </c>
      <c r="C111" t="s">
        <v>230</v>
      </c>
      <c r="D111">
        <v>0</v>
      </c>
      <c r="E111" t="s">
        <v>51</v>
      </c>
      <c r="F111" t="s">
        <v>1</v>
      </c>
      <c r="H111">
        <v>1</v>
      </c>
      <c r="I111">
        <v>0</v>
      </c>
      <c r="J111">
        <v>2325208149</v>
      </c>
      <c r="K111" t="s">
        <v>52</v>
      </c>
      <c r="L111">
        <v>1082914</v>
      </c>
      <c r="M111">
        <v>1527535</v>
      </c>
      <c r="N111">
        <v>1527535</v>
      </c>
      <c r="O111">
        <v>1244879</v>
      </c>
      <c r="P111">
        <v>0</v>
      </c>
      <c r="R111" s="3">
        <v>43845</v>
      </c>
      <c r="S111" t="s">
        <v>53</v>
      </c>
      <c r="T111">
        <v>15</v>
      </c>
      <c r="U111">
        <v>19</v>
      </c>
      <c r="V111" s="3">
        <v>43845</v>
      </c>
      <c r="W111" t="s">
        <v>53</v>
      </c>
      <c r="X111">
        <v>15</v>
      </c>
      <c r="Y111">
        <v>0</v>
      </c>
      <c r="Z111" t="s">
        <v>76</v>
      </c>
      <c r="AB111" t="s">
        <v>271</v>
      </c>
      <c r="AC111" t="s">
        <v>272</v>
      </c>
      <c r="AD111">
        <v>39667</v>
      </c>
      <c r="AF111">
        <v>800</v>
      </c>
      <c r="AG111">
        <v>1475</v>
      </c>
      <c r="AH111">
        <v>1</v>
      </c>
      <c r="AI111">
        <f t="shared" si="3"/>
        <v>1</v>
      </c>
      <c r="AJ111">
        <f t="shared" si="4"/>
        <v>0</v>
      </c>
      <c r="AK111" t="s">
        <v>57</v>
      </c>
      <c r="AL111">
        <f t="shared" si="5"/>
        <v>0</v>
      </c>
    </row>
    <row r="112" spans="1:38" x14ac:dyDescent="0.25">
      <c r="A112" t="s">
        <v>48</v>
      </c>
      <c r="B112" t="s">
        <v>49</v>
      </c>
      <c r="C112" t="s">
        <v>230</v>
      </c>
      <c r="D112">
        <v>0</v>
      </c>
      <c r="E112" t="s">
        <v>51</v>
      </c>
      <c r="F112" t="s">
        <v>1</v>
      </c>
      <c r="H112">
        <v>1</v>
      </c>
      <c r="I112">
        <v>0</v>
      </c>
      <c r="J112">
        <v>2325516674</v>
      </c>
      <c r="K112" t="s">
        <v>52</v>
      </c>
      <c r="L112">
        <v>995380</v>
      </c>
      <c r="M112">
        <v>1529613</v>
      </c>
      <c r="N112">
        <v>1529613</v>
      </c>
      <c r="O112">
        <v>1246943</v>
      </c>
      <c r="P112">
        <v>0</v>
      </c>
      <c r="R112" s="3">
        <v>43847</v>
      </c>
      <c r="S112" t="s">
        <v>53</v>
      </c>
      <c r="T112">
        <v>17</v>
      </c>
      <c r="U112">
        <v>10</v>
      </c>
      <c r="V112" s="3">
        <v>43847</v>
      </c>
      <c r="W112" t="s">
        <v>53</v>
      </c>
      <c r="X112">
        <v>17</v>
      </c>
      <c r="Y112">
        <v>0</v>
      </c>
      <c r="Z112" t="s">
        <v>76</v>
      </c>
      <c r="AB112" t="s">
        <v>273</v>
      </c>
      <c r="AC112" t="s">
        <v>264</v>
      </c>
      <c r="AD112">
        <v>38651</v>
      </c>
      <c r="AF112">
        <v>1175</v>
      </c>
      <c r="AG112">
        <v>1475</v>
      </c>
      <c r="AH112">
        <v>1</v>
      </c>
      <c r="AI112">
        <f t="shared" si="3"/>
        <v>1</v>
      </c>
      <c r="AJ112">
        <f t="shared" si="4"/>
        <v>0</v>
      </c>
      <c r="AK112" t="s">
        <v>57</v>
      </c>
      <c r="AL112">
        <f t="shared" si="5"/>
        <v>0</v>
      </c>
    </row>
    <row r="113" spans="1:38" x14ac:dyDescent="0.25">
      <c r="A113" t="s">
        <v>48</v>
      </c>
      <c r="B113" t="s">
        <v>49</v>
      </c>
      <c r="C113" t="s">
        <v>274</v>
      </c>
      <c r="D113">
        <v>0</v>
      </c>
      <c r="E113" t="s">
        <v>51</v>
      </c>
      <c r="F113" t="s">
        <v>1</v>
      </c>
      <c r="H113">
        <v>1</v>
      </c>
      <c r="I113">
        <v>0</v>
      </c>
      <c r="J113">
        <v>2306523501</v>
      </c>
      <c r="K113" t="s">
        <v>52</v>
      </c>
      <c r="L113">
        <v>841196</v>
      </c>
      <c r="M113">
        <v>1416218</v>
      </c>
      <c r="N113">
        <v>1416218</v>
      </c>
      <c r="O113">
        <v>1133719</v>
      </c>
      <c r="P113">
        <v>1</v>
      </c>
      <c r="Q113">
        <v>1133719</v>
      </c>
      <c r="R113" s="3">
        <v>43768</v>
      </c>
      <c r="S113" t="s">
        <v>87</v>
      </c>
      <c r="T113">
        <v>30</v>
      </c>
      <c r="U113">
        <v>18</v>
      </c>
      <c r="V113" s="3">
        <v>43768</v>
      </c>
      <c r="W113" t="s">
        <v>87</v>
      </c>
      <c r="X113">
        <v>30</v>
      </c>
      <c r="Y113">
        <v>0</v>
      </c>
      <c r="Z113" t="s">
        <v>61</v>
      </c>
      <c r="AA113" t="s">
        <v>61</v>
      </c>
      <c r="AB113" t="s">
        <v>275</v>
      </c>
      <c r="AC113" t="s">
        <v>276</v>
      </c>
      <c r="AD113">
        <v>87109</v>
      </c>
      <c r="AE113">
        <v>375</v>
      </c>
      <c r="AF113">
        <v>1000</v>
      </c>
      <c r="AG113">
        <v>925</v>
      </c>
      <c r="AH113">
        <v>1</v>
      </c>
      <c r="AI113">
        <f t="shared" si="3"/>
        <v>0</v>
      </c>
      <c r="AJ113">
        <f t="shared" si="4"/>
        <v>1</v>
      </c>
      <c r="AK113" t="s">
        <v>72</v>
      </c>
      <c r="AL113">
        <f t="shared" si="5"/>
        <v>0</v>
      </c>
    </row>
    <row r="114" spans="1:38" x14ac:dyDescent="0.25">
      <c r="A114" t="s">
        <v>48</v>
      </c>
      <c r="B114" t="s">
        <v>49</v>
      </c>
      <c r="C114" t="s">
        <v>274</v>
      </c>
      <c r="D114">
        <v>0</v>
      </c>
      <c r="E114" t="s">
        <v>51</v>
      </c>
      <c r="F114" t="s">
        <v>1</v>
      </c>
      <c r="H114">
        <v>1</v>
      </c>
      <c r="I114">
        <v>0</v>
      </c>
      <c r="J114">
        <v>2308203060</v>
      </c>
      <c r="K114" t="s">
        <v>52</v>
      </c>
      <c r="L114">
        <v>405932</v>
      </c>
      <c r="M114">
        <v>1425467</v>
      </c>
      <c r="N114">
        <v>1425467</v>
      </c>
      <c r="O114">
        <v>1142959</v>
      </c>
      <c r="P114">
        <v>0</v>
      </c>
      <c r="R114" s="3">
        <v>43775</v>
      </c>
      <c r="S114" t="s">
        <v>60</v>
      </c>
      <c r="T114">
        <v>6</v>
      </c>
      <c r="U114">
        <v>17</v>
      </c>
      <c r="V114" s="3">
        <v>43775</v>
      </c>
      <c r="W114" t="s">
        <v>60</v>
      </c>
      <c r="X114">
        <v>6</v>
      </c>
      <c r="Y114">
        <v>0</v>
      </c>
      <c r="Z114" t="s">
        <v>76</v>
      </c>
      <c r="AB114" t="s">
        <v>277</v>
      </c>
      <c r="AC114" t="s">
        <v>276</v>
      </c>
      <c r="AD114">
        <v>87111</v>
      </c>
      <c r="AF114">
        <v>925</v>
      </c>
      <c r="AG114">
        <v>925</v>
      </c>
      <c r="AH114">
        <v>1</v>
      </c>
      <c r="AI114">
        <f t="shared" si="3"/>
        <v>1</v>
      </c>
      <c r="AJ114">
        <f t="shared" si="4"/>
        <v>0</v>
      </c>
      <c r="AK114" t="s">
        <v>57</v>
      </c>
      <c r="AL114">
        <f t="shared" si="5"/>
        <v>0</v>
      </c>
    </row>
    <row r="115" spans="1:38" x14ac:dyDescent="0.25">
      <c r="A115" t="s">
        <v>48</v>
      </c>
      <c r="B115" t="s">
        <v>49</v>
      </c>
      <c r="C115" t="s">
        <v>274</v>
      </c>
      <c r="D115">
        <v>0</v>
      </c>
      <c r="E115" t="s">
        <v>51</v>
      </c>
      <c r="F115" t="s">
        <v>1</v>
      </c>
      <c r="H115">
        <v>1</v>
      </c>
      <c r="I115">
        <v>0</v>
      </c>
      <c r="J115">
        <v>2308223168</v>
      </c>
      <c r="K115" t="s">
        <v>52</v>
      </c>
      <c r="L115">
        <v>495092</v>
      </c>
      <c r="M115">
        <v>1425614</v>
      </c>
      <c r="N115">
        <v>1425614</v>
      </c>
      <c r="O115">
        <v>1143106</v>
      </c>
      <c r="P115">
        <v>1</v>
      </c>
      <c r="Q115">
        <v>1143106</v>
      </c>
      <c r="R115" s="3">
        <v>43775</v>
      </c>
      <c r="S115" t="s">
        <v>60</v>
      </c>
      <c r="T115">
        <v>6</v>
      </c>
      <c r="U115">
        <v>19</v>
      </c>
      <c r="V115" s="3">
        <v>43775</v>
      </c>
      <c r="W115" t="s">
        <v>60</v>
      </c>
      <c r="X115">
        <v>6</v>
      </c>
      <c r="Y115">
        <v>0</v>
      </c>
      <c r="Z115" t="s">
        <v>61</v>
      </c>
      <c r="AA115" t="s">
        <v>61</v>
      </c>
      <c r="AB115" t="s">
        <v>278</v>
      </c>
      <c r="AC115" t="s">
        <v>279</v>
      </c>
      <c r="AD115">
        <v>87413</v>
      </c>
      <c r="AE115">
        <v>500</v>
      </c>
      <c r="AF115">
        <v>500</v>
      </c>
      <c r="AG115">
        <v>925</v>
      </c>
      <c r="AH115">
        <v>1</v>
      </c>
      <c r="AI115">
        <f t="shared" si="3"/>
        <v>1</v>
      </c>
      <c r="AJ115">
        <f t="shared" si="4"/>
        <v>0</v>
      </c>
      <c r="AK115" t="s">
        <v>72</v>
      </c>
      <c r="AL115">
        <f t="shared" si="5"/>
        <v>1</v>
      </c>
    </row>
    <row r="116" spans="1:38" x14ac:dyDescent="0.25">
      <c r="A116" t="s">
        <v>48</v>
      </c>
      <c r="B116" t="s">
        <v>49</v>
      </c>
      <c r="C116" t="s">
        <v>274</v>
      </c>
      <c r="D116">
        <v>0</v>
      </c>
      <c r="E116" t="s">
        <v>51</v>
      </c>
      <c r="F116" t="s">
        <v>1</v>
      </c>
      <c r="H116">
        <v>1</v>
      </c>
      <c r="I116">
        <v>0</v>
      </c>
      <c r="J116">
        <v>2308237263</v>
      </c>
      <c r="K116" t="s">
        <v>52</v>
      </c>
      <c r="L116">
        <v>710473</v>
      </c>
      <c r="M116">
        <v>1425724</v>
      </c>
      <c r="N116">
        <v>1425724</v>
      </c>
      <c r="O116">
        <v>1143216</v>
      </c>
      <c r="P116">
        <v>0</v>
      </c>
      <c r="R116" s="3">
        <v>43775</v>
      </c>
      <c r="S116" t="s">
        <v>60</v>
      </c>
      <c r="T116">
        <v>6</v>
      </c>
      <c r="U116">
        <v>21</v>
      </c>
      <c r="V116" s="3">
        <v>43775</v>
      </c>
      <c r="W116" t="s">
        <v>60</v>
      </c>
      <c r="X116">
        <v>6</v>
      </c>
      <c r="Y116">
        <v>0</v>
      </c>
      <c r="Z116" t="s">
        <v>76</v>
      </c>
      <c r="AB116" t="s">
        <v>280</v>
      </c>
      <c r="AC116" t="s">
        <v>281</v>
      </c>
      <c r="AD116">
        <v>87024</v>
      </c>
      <c r="AF116">
        <v>750</v>
      </c>
      <c r="AG116">
        <v>925</v>
      </c>
      <c r="AH116">
        <v>1</v>
      </c>
      <c r="AI116">
        <f t="shared" si="3"/>
        <v>1</v>
      </c>
      <c r="AJ116">
        <f t="shared" si="4"/>
        <v>0</v>
      </c>
      <c r="AK116" t="s">
        <v>57</v>
      </c>
      <c r="AL116">
        <f t="shared" si="5"/>
        <v>0</v>
      </c>
    </row>
    <row r="117" spans="1:38" x14ac:dyDescent="0.25">
      <c r="A117" t="s">
        <v>48</v>
      </c>
      <c r="B117" t="s">
        <v>49</v>
      </c>
      <c r="C117" t="s">
        <v>274</v>
      </c>
      <c r="D117">
        <v>0</v>
      </c>
      <c r="E117" t="s">
        <v>51</v>
      </c>
      <c r="F117" t="s">
        <v>1</v>
      </c>
      <c r="H117">
        <v>1</v>
      </c>
      <c r="I117">
        <v>0</v>
      </c>
      <c r="J117">
        <v>2309705609</v>
      </c>
      <c r="K117" t="s">
        <v>52</v>
      </c>
      <c r="L117">
        <v>1109866</v>
      </c>
      <c r="M117">
        <v>1433687</v>
      </c>
      <c r="N117">
        <v>1433687</v>
      </c>
      <c r="O117">
        <v>1151176</v>
      </c>
      <c r="P117">
        <v>1</v>
      </c>
      <c r="Q117">
        <v>1151176</v>
      </c>
      <c r="R117" s="3">
        <v>43782</v>
      </c>
      <c r="S117" t="s">
        <v>60</v>
      </c>
      <c r="T117">
        <v>13</v>
      </c>
      <c r="U117">
        <v>12</v>
      </c>
      <c r="V117" s="3">
        <v>43782</v>
      </c>
      <c r="W117" t="s">
        <v>60</v>
      </c>
      <c r="X117">
        <v>13</v>
      </c>
      <c r="Y117">
        <v>0</v>
      </c>
      <c r="Z117" t="s">
        <v>61</v>
      </c>
      <c r="AA117" t="s">
        <v>61</v>
      </c>
      <c r="AB117" t="s">
        <v>282</v>
      </c>
      <c r="AC117" t="s">
        <v>283</v>
      </c>
      <c r="AD117">
        <v>87311</v>
      </c>
      <c r="AE117">
        <v>925</v>
      </c>
      <c r="AF117">
        <v>800</v>
      </c>
      <c r="AG117">
        <v>925</v>
      </c>
      <c r="AH117">
        <v>1</v>
      </c>
      <c r="AI117">
        <f t="shared" si="3"/>
        <v>1</v>
      </c>
      <c r="AJ117">
        <f t="shared" si="4"/>
        <v>0</v>
      </c>
      <c r="AK117" t="s">
        <v>57</v>
      </c>
      <c r="AL117">
        <f t="shared" si="5"/>
        <v>1</v>
      </c>
    </row>
    <row r="118" spans="1:38" x14ac:dyDescent="0.25">
      <c r="A118" t="s">
        <v>48</v>
      </c>
      <c r="B118" t="s">
        <v>49</v>
      </c>
      <c r="C118" t="s">
        <v>274</v>
      </c>
      <c r="D118">
        <v>0</v>
      </c>
      <c r="E118" t="s">
        <v>51</v>
      </c>
      <c r="F118" t="s">
        <v>1</v>
      </c>
      <c r="H118">
        <v>1</v>
      </c>
      <c r="I118">
        <v>0</v>
      </c>
      <c r="J118">
        <v>2311517838</v>
      </c>
      <c r="K118" t="s">
        <v>52</v>
      </c>
      <c r="L118">
        <v>1097765</v>
      </c>
      <c r="M118">
        <v>1443005</v>
      </c>
      <c r="N118">
        <v>1443005</v>
      </c>
      <c r="O118">
        <v>1160489</v>
      </c>
      <c r="P118">
        <v>1</v>
      </c>
      <c r="Q118">
        <v>1160489</v>
      </c>
      <c r="R118" s="3">
        <v>43789</v>
      </c>
      <c r="S118" t="s">
        <v>60</v>
      </c>
      <c r="T118">
        <v>20</v>
      </c>
      <c r="U118">
        <v>15</v>
      </c>
      <c r="V118" s="3">
        <v>43789</v>
      </c>
      <c r="W118" t="s">
        <v>60</v>
      </c>
      <c r="X118">
        <v>20</v>
      </c>
      <c r="Y118">
        <v>0</v>
      </c>
      <c r="Z118" t="s">
        <v>61</v>
      </c>
      <c r="AA118" t="s">
        <v>61</v>
      </c>
      <c r="AB118" t="s">
        <v>284</v>
      </c>
      <c r="AC118" t="s">
        <v>285</v>
      </c>
      <c r="AD118">
        <v>88101</v>
      </c>
      <c r="AE118">
        <v>625</v>
      </c>
      <c r="AF118">
        <v>925</v>
      </c>
      <c r="AG118">
        <v>925</v>
      </c>
      <c r="AH118">
        <v>1</v>
      </c>
      <c r="AI118">
        <f t="shared" si="3"/>
        <v>1</v>
      </c>
      <c r="AJ118">
        <f t="shared" si="4"/>
        <v>0</v>
      </c>
      <c r="AK118" t="s">
        <v>57</v>
      </c>
      <c r="AL118">
        <f t="shared" si="5"/>
        <v>0</v>
      </c>
    </row>
    <row r="119" spans="1:38" x14ac:dyDescent="0.25">
      <c r="A119" t="s">
        <v>48</v>
      </c>
      <c r="B119" t="s">
        <v>49</v>
      </c>
      <c r="C119" t="s">
        <v>274</v>
      </c>
      <c r="D119">
        <v>0</v>
      </c>
      <c r="E119" t="s">
        <v>51</v>
      </c>
      <c r="F119" t="s">
        <v>1</v>
      </c>
      <c r="H119">
        <v>1</v>
      </c>
      <c r="I119">
        <v>0</v>
      </c>
      <c r="J119">
        <v>2311605988</v>
      </c>
      <c r="K119" t="s">
        <v>52</v>
      </c>
      <c r="L119">
        <v>411601</v>
      </c>
      <c r="M119">
        <v>1443482</v>
      </c>
      <c r="N119">
        <v>1443482</v>
      </c>
      <c r="O119">
        <v>1160964</v>
      </c>
      <c r="P119">
        <v>0</v>
      </c>
      <c r="R119" s="3">
        <v>43789</v>
      </c>
      <c r="S119" t="s">
        <v>60</v>
      </c>
      <c r="T119">
        <v>20</v>
      </c>
      <c r="U119">
        <v>22</v>
      </c>
      <c r="V119" s="3">
        <v>43789</v>
      </c>
      <c r="W119" t="s">
        <v>60</v>
      </c>
      <c r="X119">
        <v>20</v>
      </c>
      <c r="Y119">
        <v>0</v>
      </c>
      <c r="Z119" t="s">
        <v>76</v>
      </c>
      <c r="AB119" t="s">
        <v>286</v>
      </c>
      <c r="AC119" t="s">
        <v>287</v>
      </c>
      <c r="AD119">
        <v>87031</v>
      </c>
      <c r="AF119">
        <v>775</v>
      </c>
      <c r="AG119">
        <v>925</v>
      </c>
      <c r="AH119">
        <v>1</v>
      </c>
      <c r="AI119">
        <f t="shared" si="3"/>
        <v>1</v>
      </c>
      <c r="AJ119">
        <f t="shared" si="4"/>
        <v>0</v>
      </c>
      <c r="AK119" t="s">
        <v>57</v>
      </c>
      <c r="AL119">
        <f t="shared" si="5"/>
        <v>0</v>
      </c>
    </row>
    <row r="120" spans="1:38" x14ac:dyDescent="0.25">
      <c r="A120" t="s">
        <v>48</v>
      </c>
      <c r="B120" t="s">
        <v>49</v>
      </c>
      <c r="C120" t="s">
        <v>274</v>
      </c>
      <c r="D120">
        <v>0</v>
      </c>
      <c r="E120" t="s">
        <v>51</v>
      </c>
      <c r="F120" t="s">
        <v>1</v>
      </c>
      <c r="H120">
        <v>1</v>
      </c>
      <c r="I120">
        <v>0</v>
      </c>
      <c r="J120">
        <v>2312970355</v>
      </c>
      <c r="K120" t="s">
        <v>52</v>
      </c>
      <c r="L120">
        <v>909844</v>
      </c>
      <c r="M120">
        <v>1450479</v>
      </c>
      <c r="N120">
        <v>1450479</v>
      </c>
      <c r="O120">
        <v>1167930</v>
      </c>
      <c r="P120">
        <v>0</v>
      </c>
      <c r="R120" s="3">
        <v>43795</v>
      </c>
      <c r="S120" t="s">
        <v>60</v>
      </c>
      <c r="T120">
        <v>26</v>
      </c>
      <c r="U120">
        <v>12</v>
      </c>
      <c r="V120" s="3">
        <v>43795</v>
      </c>
      <c r="W120" t="s">
        <v>60</v>
      </c>
      <c r="X120">
        <v>26</v>
      </c>
      <c r="Y120">
        <v>0</v>
      </c>
      <c r="Z120" t="s">
        <v>76</v>
      </c>
      <c r="AB120" t="s">
        <v>288</v>
      </c>
      <c r="AC120" t="s">
        <v>289</v>
      </c>
      <c r="AD120">
        <v>88045</v>
      </c>
      <c r="AF120">
        <v>925</v>
      </c>
      <c r="AG120">
        <v>925</v>
      </c>
      <c r="AH120">
        <v>1</v>
      </c>
      <c r="AI120">
        <f t="shared" si="3"/>
        <v>1</v>
      </c>
      <c r="AJ120">
        <f t="shared" si="4"/>
        <v>0</v>
      </c>
      <c r="AK120" t="s">
        <v>57</v>
      </c>
      <c r="AL120">
        <f t="shared" si="5"/>
        <v>0</v>
      </c>
    </row>
    <row r="121" spans="1:38" x14ac:dyDescent="0.25">
      <c r="A121" t="s">
        <v>48</v>
      </c>
      <c r="B121" t="s">
        <v>49</v>
      </c>
      <c r="C121" t="s">
        <v>274</v>
      </c>
      <c r="D121">
        <v>0</v>
      </c>
      <c r="E121" t="s">
        <v>51</v>
      </c>
      <c r="F121" t="s">
        <v>1</v>
      </c>
      <c r="H121">
        <v>1</v>
      </c>
      <c r="I121">
        <v>0</v>
      </c>
      <c r="J121">
        <v>2312975981</v>
      </c>
      <c r="K121" t="s">
        <v>52</v>
      </c>
      <c r="L121">
        <v>774262</v>
      </c>
      <c r="M121">
        <v>1450506</v>
      </c>
      <c r="N121">
        <v>1450506</v>
      </c>
      <c r="O121">
        <v>1167957</v>
      </c>
      <c r="P121">
        <v>0</v>
      </c>
      <c r="R121" s="3">
        <v>43795</v>
      </c>
      <c r="S121" t="s">
        <v>60</v>
      </c>
      <c r="T121">
        <v>26</v>
      </c>
      <c r="U121">
        <v>12</v>
      </c>
      <c r="V121" s="3">
        <v>43795</v>
      </c>
      <c r="W121" t="s">
        <v>60</v>
      </c>
      <c r="X121">
        <v>26</v>
      </c>
      <c r="Y121">
        <v>0</v>
      </c>
      <c r="Z121" t="s">
        <v>76</v>
      </c>
      <c r="AB121" t="s">
        <v>290</v>
      </c>
      <c r="AC121" t="s">
        <v>276</v>
      </c>
      <c r="AD121">
        <v>87105</v>
      </c>
      <c r="AF121">
        <v>700</v>
      </c>
      <c r="AG121">
        <v>925</v>
      </c>
      <c r="AH121">
        <v>1</v>
      </c>
      <c r="AI121">
        <f t="shared" si="3"/>
        <v>1</v>
      </c>
      <c r="AJ121">
        <f t="shared" si="4"/>
        <v>0</v>
      </c>
      <c r="AK121" t="s">
        <v>72</v>
      </c>
      <c r="AL121">
        <f t="shared" si="5"/>
        <v>0</v>
      </c>
    </row>
    <row r="122" spans="1:38" x14ac:dyDescent="0.25">
      <c r="A122" t="s">
        <v>48</v>
      </c>
      <c r="B122" t="s">
        <v>49</v>
      </c>
      <c r="C122" t="s">
        <v>274</v>
      </c>
      <c r="D122">
        <v>0</v>
      </c>
      <c r="E122" t="s">
        <v>51</v>
      </c>
      <c r="F122" t="s">
        <v>1</v>
      </c>
      <c r="H122">
        <v>1</v>
      </c>
      <c r="I122">
        <v>0</v>
      </c>
      <c r="J122">
        <v>2314592389</v>
      </c>
      <c r="K122" t="s">
        <v>52</v>
      </c>
      <c r="L122">
        <v>572277</v>
      </c>
      <c r="M122">
        <v>1459799</v>
      </c>
      <c r="N122">
        <v>1459799</v>
      </c>
      <c r="O122">
        <v>1177233</v>
      </c>
      <c r="P122">
        <v>0</v>
      </c>
      <c r="R122" s="3">
        <v>43802</v>
      </c>
      <c r="S122" t="s">
        <v>73</v>
      </c>
      <c r="T122">
        <v>3</v>
      </c>
      <c r="U122">
        <v>12</v>
      </c>
      <c r="V122" s="3">
        <v>43802</v>
      </c>
      <c r="W122" t="s">
        <v>73</v>
      </c>
      <c r="X122">
        <v>3</v>
      </c>
      <c r="Y122">
        <v>0</v>
      </c>
      <c r="Z122" t="s">
        <v>76</v>
      </c>
      <c r="AB122" t="s">
        <v>291</v>
      </c>
      <c r="AC122" t="s">
        <v>276</v>
      </c>
      <c r="AD122">
        <v>87120</v>
      </c>
      <c r="AF122">
        <v>800</v>
      </c>
      <c r="AG122">
        <v>925</v>
      </c>
      <c r="AH122">
        <v>1</v>
      </c>
      <c r="AI122">
        <f t="shared" si="3"/>
        <v>1</v>
      </c>
      <c r="AJ122">
        <f t="shared" si="4"/>
        <v>0</v>
      </c>
      <c r="AK122" t="s">
        <v>72</v>
      </c>
      <c r="AL122">
        <f t="shared" si="5"/>
        <v>0</v>
      </c>
    </row>
    <row r="123" spans="1:38" x14ac:dyDescent="0.25">
      <c r="A123" t="s">
        <v>48</v>
      </c>
      <c r="B123" t="s">
        <v>49</v>
      </c>
      <c r="C123" t="s">
        <v>274</v>
      </c>
      <c r="D123">
        <v>0</v>
      </c>
      <c r="E123" t="s">
        <v>51</v>
      </c>
      <c r="F123" t="s">
        <v>1</v>
      </c>
      <c r="H123">
        <v>1</v>
      </c>
      <c r="I123">
        <v>0</v>
      </c>
      <c r="J123">
        <v>2318663510</v>
      </c>
      <c r="K123" t="s">
        <v>52</v>
      </c>
      <c r="L123">
        <v>481823</v>
      </c>
      <c r="M123">
        <v>1485011</v>
      </c>
      <c r="N123">
        <v>1485011</v>
      </c>
      <c r="O123">
        <v>1202440</v>
      </c>
      <c r="P123">
        <v>0</v>
      </c>
      <c r="R123" s="3">
        <v>43816</v>
      </c>
      <c r="S123" t="s">
        <v>73</v>
      </c>
      <c r="T123">
        <v>17</v>
      </c>
      <c r="U123">
        <v>14</v>
      </c>
      <c r="V123" s="3">
        <v>43816</v>
      </c>
      <c r="W123" t="s">
        <v>73</v>
      </c>
      <c r="X123">
        <v>17</v>
      </c>
      <c r="Y123">
        <v>0</v>
      </c>
      <c r="Z123" t="s">
        <v>76</v>
      </c>
      <c r="AB123" t="s">
        <v>292</v>
      </c>
      <c r="AC123" t="s">
        <v>293</v>
      </c>
      <c r="AD123">
        <v>88352</v>
      </c>
      <c r="AF123">
        <v>850</v>
      </c>
      <c r="AG123">
        <v>925</v>
      </c>
      <c r="AH123">
        <v>1</v>
      </c>
      <c r="AI123">
        <f t="shared" si="3"/>
        <v>1</v>
      </c>
      <c r="AJ123">
        <f t="shared" si="4"/>
        <v>0</v>
      </c>
      <c r="AK123" t="s">
        <v>57</v>
      </c>
      <c r="AL123">
        <f t="shared" si="5"/>
        <v>0</v>
      </c>
    </row>
    <row r="124" spans="1:38" x14ac:dyDescent="0.25">
      <c r="A124" t="s">
        <v>48</v>
      </c>
      <c r="B124" t="s">
        <v>49</v>
      </c>
      <c r="C124" t="s">
        <v>274</v>
      </c>
      <c r="D124">
        <v>0</v>
      </c>
      <c r="E124" t="s">
        <v>51</v>
      </c>
      <c r="F124" t="s">
        <v>1</v>
      </c>
      <c r="H124">
        <v>1</v>
      </c>
      <c r="I124">
        <v>0</v>
      </c>
      <c r="J124">
        <v>2319455924</v>
      </c>
      <c r="K124" t="s">
        <v>52</v>
      </c>
      <c r="L124">
        <v>586949</v>
      </c>
      <c r="M124">
        <v>1490150</v>
      </c>
      <c r="N124">
        <v>1490150</v>
      </c>
      <c r="O124">
        <v>1207577</v>
      </c>
      <c r="P124">
        <v>0</v>
      </c>
      <c r="R124" s="3">
        <v>43818</v>
      </c>
      <c r="S124" t="s">
        <v>73</v>
      </c>
      <c r="T124">
        <v>19</v>
      </c>
      <c r="U124">
        <v>20</v>
      </c>
      <c r="V124" s="3">
        <v>43818</v>
      </c>
      <c r="W124" t="s">
        <v>73</v>
      </c>
      <c r="X124">
        <v>19</v>
      </c>
      <c r="Y124">
        <v>0</v>
      </c>
      <c r="Z124" t="s">
        <v>76</v>
      </c>
      <c r="AB124" t="s">
        <v>294</v>
      </c>
      <c r="AC124" t="s">
        <v>295</v>
      </c>
      <c r="AD124">
        <v>87501</v>
      </c>
      <c r="AF124">
        <v>800</v>
      </c>
      <c r="AG124">
        <v>925</v>
      </c>
      <c r="AH124">
        <v>1</v>
      </c>
      <c r="AI124">
        <f t="shared" si="3"/>
        <v>1</v>
      </c>
      <c r="AJ124">
        <f t="shared" si="4"/>
        <v>0</v>
      </c>
      <c r="AK124" t="s">
        <v>72</v>
      </c>
      <c r="AL124">
        <f t="shared" si="5"/>
        <v>0</v>
      </c>
    </row>
    <row r="125" spans="1:38" x14ac:dyDescent="0.25">
      <c r="A125" t="s">
        <v>48</v>
      </c>
      <c r="B125" t="s">
        <v>49</v>
      </c>
      <c r="C125" t="s">
        <v>274</v>
      </c>
      <c r="D125">
        <v>0</v>
      </c>
      <c r="E125" t="s">
        <v>51</v>
      </c>
      <c r="F125" t="s">
        <v>1</v>
      </c>
      <c r="H125">
        <v>1</v>
      </c>
      <c r="I125">
        <v>0</v>
      </c>
      <c r="J125">
        <v>2319996089</v>
      </c>
      <c r="K125" t="s">
        <v>52</v>
      </c>
      <c r="L125">
        <v>461910</v>
      </c>
      <c r="M125">
        <v>1493660</v>
      </c>
      <c r="N125">
        <v>1493660</v>
      </c>
      <c r="O125">
        <v>1211078</v>
      </c>
      <c r="P125">
        <v>1</v>
      </c>
      <c r="Q125">
        <v>1211078</v>
      </c>
      <c r="R125" s="3">
        <v>43820</v>
      </c>
      <c r="S125" t="s">
        <v>73</v>
      </c>
      <c r="T125">
        <v>21</v>
      </c>
      <c r="U125">
        <v>18</v>
      </c>
      <c r="V125" s="3">
        <v>43820</v>
      </c>
      <c r="W125" t="s">
        <v>73</v>
      </c>
      <c r="X125">
        <v>21</v>
      </c>
      <c r="Y125">
        <v>0</v>
      </c>
      <c r="Z125" t="s">
        <v>61</v>
      </c>
      <c r="AA125" t="s">
        <v>61</v>
      </c>
      <c r="AB125" t="s">
        <v>296</v>
      </c>
      <c r="AC125" t="s">
        <v>297</v>
      </c>
      <c r="AD125">
        <v>87511</v>
      </c>
      <c r="AE125">
        <v>925</v>
      </c>
      <c r="AF125">
        <v>650</v>
      </c>
      <c r="AG125">
        <v>925</v>
      </c>
      <c r="AH125">
        <v>1</v>
      </c>
      <c r="AI125">
        <f t="shared" si="3"/>
        <v>1</v>
      </c>
      <c r="AJ125">
        <f t="shared" si="4"/>
        <v>0</v>
      </c>
      <c r="AK125" t="s">
        <v>57</v>
      </c>
      <c r="AL125">
        <f t="shared" si="5"/>
        <v>1</v>
      </c>
    </row>
    <row r="126" spans="1:38" x14ac:dyDescent="0.25">
      <c r="A126" t="s">
        <v>48</v>
      </c>
      <c r="B126" t="s">
        <v>49</v>
      </c>
      <c r="C126" t="s">
        <v>274</v>
      </c>
      <c r="D126">
        <v>0</v>
      </c>
      <c r="E126" t="s">
        <v>51</v>
      </c>
      <c r="F126" t="s">
        <v>1</v>
      </c>
      <c r="H126">
        <v>1</v>
      </c>
      <c r="I126">
        <v>0</v>
      </c>
      <c r="J126">
        <v>2322626572</v>
      </c>
      <c r="K126" t="s">
        <v>52</v>
      </c>
      <c r="L126">
        <v>842155</v>
      </c>
      <c r="M126">
        <v>1509412</v>
      </c>
      <c r="N126">
        <v>1509412</v>
      </c>
      <c r="O126">
        <v>1226786</v>
      </c>
      <c r="P126">
        <v>0</v>
      </c>
      <c r="R126" s="3">
        <v>43833</v>
      </c>
      <c r="S126" t="s">
        <v>53</v>
      </c>
      <c r="T126">
        <v>3</v>
      </c>
      <c r="U126">
        <v>13</v>
      </c>
      <c r="V126" s="3">
        <v>43833</v>
      </c>
      <c r="W126" t="s">
        <v>53</v>
      </c>
      <c r="X126">
        <v>3</v>
      </c>
      <c r="Y126">
        <v>0</v>
      </c>
      <c r="Z126" t="s">
        <v>76</v>
      </c>
      <c r="AB126" t="s">
        <v>298</v>
      </c>
      <c r="AC126" t="s">
        <v>276</v>
      </c>
      <c r="AD126">
        <v>87114</v>
      </c>
      <c r="AF126">
        <v>350</v>
      </c>
      <c r="AG126">
        <v>925</v>
      </c>
      <c r="AH126">
        <v>1</v>
      </c>
      <c r="AI126">
        <f t="shared" si="3"/>
        <v>1</v>
      </c>
      <c r="AJ126">
        <f t="shared" si="4"/>
        <v>0</v>
      </c>
      <c r="AK126" t="s">
        <v>57</v>
      </c>
      <c r="AL126">
        <f t="shared" si="5"/>
        <v>0</v>
      </c>
    </row>
    <row r="127" spans="1:38" x14ac:dyDescent="0.25">
      <c r="A127" t="s">
        <v>48</v>
      </c>
      <c r="B127" t="s">
        <v>49</v>
      </c>
      <c r="C127" t="s">
        <v>274</v>
      </c>
      <c r="D127">
        <v>0</v>
      </c>
      <c r="E127" t="s">
        <v>51</v>
      </c>
      <c r="F127" t="s">
        <v>1</v>
      </c>
      <c r="H127">
        <v>1</v>
      </c>
      <c r="I127">
        <v>0</v>
      </c>
      <c r="J127">
        <v>2324461949</v>
      </c>
      <c r="K127" t="s">
        <v>52</v>
      </c>
      <c r="L127">
        <v>785550</v>
      </c>
      <c r="M127">
        <v>1522472</v>
      </c>
      <c r="N127">
        <v>1522472</v>
      </c>
      <c r="O127">
        <v>1239827</v>
      </c>
      <c r="P127">
        <v>0</v>
      </c>
      <c r="R127" s="3">
        <v>43842</v>
      </c>
      <c r="S127" t="s">
        <v>53</v>
      </c>
      <c r="T127">
        <v>12</v>
      </c>
      <c r="U127">
        <v>14</v>
      </c>
      <c r="V127" s="3">
        <v>43842</v>
      </c>
      <c r="W127" t="s">
        <v>53</v>
      </c>
      <c r="X127">
        <v>12</v>
      </c>
      <c r="Y127">
        <v>0</v>
      </c>
      <c r="Z127" t="s">
        <v>76</v>
      </c>
      <c r="AB127" t="s">
        <v>299</v>
      </c>
      <c r="AC127" t="s">
        <v>276</v>
      </c>
      <c r="AD127">
        <v>87105</v>
      </c>
      <c r="AF127">
        <v>800</v>
      </c>
      <c r="AG127">
        <v>925</v>
      </c>
      <c r="AH127">
        <v>1</v>
      </c>
      <c r="AI127">
        <f t="shared" si="3"/>
        <v>1</v>
      </c>
      <c r="AJ127">
        <f t="shared" si="4"/>
        <v>0</v>
      </c>
      <c r="AK127" t="s">
        <v>72</v>
      </c>
      <c r="AL127">
        <f t="shared" si="5"/>
        <v>0</v>
      </c>
    </row>
    <row r="128" spans="1:38" x14ac:dyDescent="0.25">
      <c r="A128" t="s">
        <v>48</v>
      </c>
      <c r="B128" t="s">
        <v>49</v>
      </c>
      <c r="C128" t="s">
        <v>274</v>
      </c>
      <c r="D128">
        <v>0</v>
      </c>
      <c r="E128" t="s">
        <v>51</v>
      </c>
      <c r="F128" t="s">
        <v>1</v>
      </c>
      <c r="H128">
        <v>1</v>
      </c>
      <c r="I128">
        <v>0</v>
      </c>
      <c r="J128">
        <v>2325005793</v>
      </c>
      <c r="K128" t="s">
        <v>52</v>
      </c>
      <c r="L128">
        <v>813588</v>
      </c>
      <c r="M128">
        <v>1526156</v>
      </c>
      <c r="N128">
        <v>1526156</v>
      </c>
      <c r="O128">
        <v>1243500</v>
      </c>
      <c r="P128">
        <v>0</v>
      </c>
      <c r="R128" s="3">
        <v>43845</v>
      </c>
      <c r="S128" t="s">
        <v>53</v>
      </c>
      <c r="T128">
        <v>15</v>
      </c>
      <c r="U128">
        <v>5</v>
      </c>
      <c r="V128" s="3">
        <v>43845</v>
      </c>
      <c r="W128" t="s">
        <v>53</v>
      </c>
      <c r="X128">
        <v>15</v>
      </c>
      <c r="Y128">
        <v>0</v>
      </c>
      <c r="Z128" t="s">
        <v>76</v>
      </c>
      <c r="AB128" t="s">
        <v>300</v>
      </c>
      <c r="AC128" t="s">
        <v>301</v>
      </c>
      <c r="AD128">
        <v>87375</v>
      </c>
      <c r="AF128">
        <v>900</v>
      </c>
      <c r="AG128">
        <v>925</v>
      </c>
      <c r="AH128">
        <v>1</v>
      </c>
      <c r="AI128">
        <f t="shared" si="3"/>
        <v>1</v>
      </c>
      <c r="AJ128">
        <f t="shared" si="4"/>
        <v>0</v>
      </c>
      <c r="AK128" t="s">
        <v>57</v>
      </c>
      <c r="AL128">
        <f t="shared" si="5"/>
        <v>0</v>
      </c>
    </row>
    <row r="129" spans="1:38" x14ac:dyDescent="0.25">
      <c r="A129" t="s">
        <v>48</v>
      </c>
      <c r="B129" t="s">
        <v>49</v>
      </c>
      <c r="C129" t="s">
        <v>274</v>
      </c>
      <c r="D129">
        <v>0</v>
      </c>
      <c r="E129" t="s">
        <v>51</v>
      </c>
      <c r="F129" t="s">
        <v>1</v>
      </c>
      <c r="H129">
        <v>1</v>
      </c>
      <c r="I129">
        <v>0</v>
      </c>
      <c r="J129">
        <v>2325226971</v>
      </c>
      <c r="K129" t="s">
        <v>52</v>
      </c>
      <c r="L129">
        <v>734487</v>
      </c>
      <c r="M129">
        <v>1527701</v>
      </c>
      <c r="N129">
        <v>1527701</v>
      </c>
      <c r="O129">
        <v>1245037</v>
      </c>
      <c r="P129">
        <v>1</v>
      </c>
      <c r="Q129">
        <v>1245037</v>
      </c>
      <c r="R129" s="3">
        <v>43845</v>
      </c>
      <c r="S129" t="s">
        <v>53</v>
      </c>
      <c r="T129">
        <v>15</v>
      </c>
      <c r="U129">
        <v>22</v>
      </c>
      <c r="V129" s="3">
        <v>43845</v>
      </c>
      <c r="W129" t="s">
        <v>53</v>
      </c>
      <c r="X129">
        <v>15</v>
      </c>
      <c r="Y129">
        <v>0</v>
      </c>
      <c r="Z129" t="s">
        <v>61</v>
      </c>
      <c r="AA129" t="s">
        <v>61</v>
      </c>
      <c r="AB129" t="s">
        <v>302</v>
      </c>
      <c r="AC129" t="s">
        <v>303</v>
      </c>
      <c r="AD129">
        <v>88260</v>
      </c>
      <c r="AE129">
        <v>925</v>
      </c>
      <c r="AF129">
        <v>800</v>
      </c>
      <c r="AG129">
        <v>925</v>
      </c>
      <c r="AH129">
        <v>1</v>
      </c>
      <c r="AI129">
        <f t="shared" si="3"/>
        <v>1</v>
      </c>
      <c r="AJ129">
        <f t="shared" si="4"/>
        <v>0</v>
      </c>
      <c r="AK129" t="s">
        <v>65</v>
      </c>
      <c r="AL129">
        <f t="shared" si="5"/>
        <v>1</v>
      </c>
    </row>
    <row r="130" spans="1:38" x14ac:dyDescent="0.25">
      <c r="A130" t="s">
        <v>48</v>
      </c>
      <c r="B130" t="s">
        <v>49</v>
      </c>
      <c r="C130" t="s">
        <v>274</v>
      </c>
      <c r="D130">
        <v>0</v>
      </c>
      <c r="E130" t="s">
        <v>51</v>
      </c>
      <c r="F130" t="s">
        <v>1</v>
      </c>
      <c r="H130">
        <v>1</v>
      </c>
      <c r="I130">
        <v>0</v>
      </c>
      <c r="J130">
        <v>2326316780</v>
      </c>
      <c r="K130" t="s">
        <v>52</v>
      </c>
      <c r="L130">
        <v>1079777</v>
      </c>
      <c r="M130">
        <v>1534740</v>
      </c>
      <c r="N130">
        <v>1534740</v>
      </c>
      <c r="O130">
        <v>1252070</v>
      </c>
      <c r="P130">
        <v>1</v>
      </c>
      <c r="Q130">
        <v>1252070</v>
      </c>
      <c r="R130" s="3">
        <v>43851</v>
      </c>
      <c r="S130" t="s">
        <v>53</v>
      </c>
      <c r="T130">
        <v>21</v>
      </c>
      <c r="U130">
        <v>19</v>
      </c>
      <c r="V130" s="3">
        <v>43851</v>
      </c>
      <c r="W130" t="s">
        <v>53</v>
      </c>
      <c r="X130">
        <v>21</v>
      </c>
      <c r="Y130">
        <v>0</v>
      </c>
      <c r="Z130" t="s">
        <v>61</v>
      </c>
      <c r="AA130" t="s">
        <v>61</v>
      </c>
      <c r="AB130" t="s">
        <v>304</v>
      </c>
      <c r="AC130" t="s">
        <v>305</v>
      </c>
      <c r="AD130">
        <v>88240</v>
      </c>
      <c r="AE130">
        <v>925</v>
      </c>
      <c r="AF130">
        <v>250</v>
      </c>
      <c r="AG130">
        <v>925</v>
      </c>
      <c r="AH130">
        <v>1</v>
      </c>
      <c r="AI130">
        <f t="shared" si="3"/>
        <v>1</v>
      </c>
      <c r="AJ130">
        <f t="shared" si="4"/>
        <v>0</v>
      </c>
      <c r="AK130" t="s">
        <v>65</v>
      </c>
      <c r="AL130">
        <f t="shared" si="5"/>
        <v>1</v>
      </c>
    </row>
    <row r="131" spans="1:38" x14ac:dyDescent="0.25">
      <c r="A131" t="s">
        <v>48</v>
      </c>
      <c r="B131" t="s">
        <v>137</v>
      </c>
      <c r="C131" t="s">
        <v>306</v>
      </c>
      <c r="D131">
        <v>0</v>
      </c>
      <c r="E131" t="s">
        <v>51</v>
      </c>
      <c r="F131" t="s">
        <v>1</v>
      </c>
      <c r="H131">
        <v>1</v>
      </c>
      <c r="I131">
        <v>0</v>
      </c>
      <c r="J131">
        <v>2306198535</v>
      </c>
      <c r="K131" t="s">
        <v>52</v>
      </c>
      <c r="L131">
        <v>946668</v>
      </c>
      <c r="M131">
        <v>1414664</v>
      </c>
      <c r="N131">
        <v>1414664</v>
      </c>
      <c r="O131">
        <v>1132165</v>
      </c>
      <c r="P131">
        <v>0</v>
      </c>
      <c r="R131" s="3">
        <v>43767</v>
      </c>
      <c r="S131" t="s">
        <v>87</v>
      </c>
      <c r="T131">
        <v>29</v>
      </c>
      <c r="U131">
        <v>16</v>
      </c>
      <c r="V131" s="3">
        <v>43767</v>
      </c>
      <c r="W131" t="s">
        <v>87</v>
      </c>
      <c r="X131">
        <v>29</v>
      </c>
      <c r="Y131">
        <v>0</v>
      </c>
      <c r="Z131" t="s">
        <v>76</v>
      </c>
      <c r="AB131" t="s">
        <v>307</v>
      </c>
      <c r="AC131" t="s">
        <v>308</v>
      </c>
      <c r="AD131">
        <v>29621</v>
      </c>
      <c r="AF131">
        <v>1000</v>
      </c>
      <c r="AG131">
        <v>1000</v>
      </c>
      <c r="AH131">
        <v>1</v>
      </c>
      <c r="AI131">
        <f t="shared" ref="AI131:AI194" si="6">IF(AG131&gt;=AF131,1,0)</f>
        <v>1</v>
      </c>
      <c r="AJ131">
        <f t="shared" ref="AJ131:AJ194" si="7">IF(AG131&lt;AF131,1,0)</f>
        <v>0</v>
      </c>
      <c r="AK131" t="s">
        <v>57</v>
      </c>
      <c r="AL131">
        <f t="shared" ref="AL131:AL194" si="8">IF(AE131&gt;=AF131,1,0)</f>
        <v>0</v>
      </c>
    </row>
    <row r="132" spans="1:38" x14ac:dyDescent="0.25">
      <c r="A132" t="s">
        <v>48</v>
      </c>
      <c r="B132" t="s">
        <v>137</v>
      </c>
      <c r="C132" t="s">
        <v>306</v>
      </c>
      <c r="D132">
        <v>0</v>
      </c>
      <c r="E132" t="s">
        <v>51</v>
      </c>
      <c r="F132" t="s">
        <v>1</v>
      </c>
      <c r="H132">
        <v>1</v>
      </c>
      <c r="I132">
        <v>0</v>
      </c>
      <c r="J132">
        <v>2308248055</v>
      </c>
      <c r="K132" t="s">
        <v>66</v>
      </c>
      <c r="L132">
        <v>1056928</v>
      </c>
      <c r="M132">
        <v>1425815</v>
      </c>
      <c r="N132">
        <v>1425815</v>
      </c>
      <c r="O132">
        <v>1143306</v>
      </c>
      <c r="P132">
        <v>1</v>
      </c>
      <c r="Q132">
        <v>1143306</v>
      </c>
      <c r="R132" s="3">
        <v>43775</v>
      </c>
      <c r="S132" t="s">
        <v>60</v>
      </c>
      <c r="T132">
        <v>6</v>
      </c>
      <c r="U132">
        <v>23</v>
      </c>
      <c r="V132" s="3">
        <v>43775</v>
      </c>
      <c r="W132" t="s">
        <v>60</v>
      </c>
      <c r="X132">
        <v>6</v>
      </c>
      <c r="Y132">
        <v>0</v>
      </c>
      <c r="Z132" t="s">
        <v>61</v>
      </c>
      <c r="AA132" t="s">
        <v>61</v>
      </c>
      <c r="AB132" t="s">
        <v>309</v>
      </c>
      <c r="AC132" t="s">
        <v>310</v>
      </c>
      <c r="AD132">
        <v>29033</v>
      </c>
      <c r="AE132">
        <v>1000</v>
      </c>
      <c r="AF132">
        <v>1000</v>
      </c>
      <c r="AG132">
        <v>1000</v>
      </c>
      <c r="AH132">
        <v>1</v>
      </c>
      <c r="AI132">
        <f t="shared" si="6"/>
        <v>1</v>
      </c>
      <c r="AJ132">
        <f t="shared" si="7"/>
        <v>0</v>
      </c>
      <c r="AK132" t="s">
        <v>57</v>
      </c>
      <c r="AL132">
        <f t="shared" si="8"/>
        <v>1</v>
      </c>
    </row>
    <row r="133" spans="1:38" x14ac:dyDescent="0.25">
      <c r="A133" t="s">
        <v>48</v>
      </c>
      <c r="B133" t="s">
        <v>137</v>
      </c>
      <c r="C133" t="s">
        <v>306</v>
      </c>
      <c r="D133">
        <v>0</v>
      </c>
      <c r="E133" t="s">
        <v>51</v>
      </c>
      <c r="F133" t="s">
        <v>1</v>
      </c>
      <c r="H133">
        <v>1</v>
      </c>
      <c r="I133">
        <v>0</v>
      </c>
      <c r="J133">
        <v>2308398222</v>
      </c>
      <c r="K133" t="s">
        <v>52</v>
      </c>
      <c r="L133">
        <v>1079141</v>
      </c>
      <c r="M133">
        <v>1426639</v>
      </c>
      <c r="N133">
        <v>1426639</v>
      </c>
      <c r="O133">
        <v>1144128</v>
      </c>
      <c r="P133">
        <v>0</v>
      </c>
      <c r="R133" s="3">
        <v>43776</v>
      </c>
      <c r="S133" t="s">
        <v>60</v>
      </c>
      <c r="T133">
        <v>7</v>
      </c>
      <c r="U133">
        <v>13</v>
      </c>
      <c r="V133" s="3">
        <v>43776</v>
      </c>
      <c r="W133" t="s">
        <v>60</v>
      </c>
      <c r="X133">
        <v>7</v>
      </c>
      <c r="Y133">
        <v>0</v>
      </c>
      <c r="Z133" t="s">
        <v>76</v>
      </c>
      <c r="AB133" t="s">
        <v>311</v>
      </c>
      <c r="AC133" t="s">
        <v>312</v>
      </c>
      <c r="AD133">
        <v>29605</v>
      </c>
      <c r="AF133">
        <v>1000</v>
      </c>
      <c r="AG133">
        <v>1000</v>
      </c>
      <c r="AH133">
        <v>1</v>
      </c>
      <c r="AI133">
        <f t="shared" si="6"/>
        <v>1</v>
      </c>
      <c r="AJ133">
        <f t="shared" si="7"/>
        <v>0</v>
      </c>
      <c r="AK133" t="s">
        <v>57</v>
      </c>
      <c r="AL133">
        <f t="shared" si="8"/>
        <v>0</v>
      </c>
    </row>
    <row r="134" spans="1:38" x14ac:dyDescent="0.25">
      <c r="A134" t="s">
        <v>48</v>
      </c>
      <c r="B134" t="s">
        <v>137</v>
      </c>
      <c r="C134" t="s">
        <v>306</v>
      </c>
      <c r="D134">
        <v>0</v>
      </c>
      <c r="E134" t="s">
        <v>51</v>
      </c>
      <c r="F134" t="s">
        <v>1</v>
      </c>
      <c r="H134">
        <v>1</v>
      </c>
      <c r="I134">
        <v>0</v>
      </c>
      <c r="J134">
        <v>2310377736</v>
      </c>
      <c r="K134" t="s">
        <v>52</v>
      </c>
      <c r="L134">
        <v>979333</v>
      </c>
      <c r="M134">
        <v>1437104</v>
      </c>
      <c r="N134">
        <v>1437104</v>
      </c>
      <c r="O134">
        <v>1154592</v>
      </c>
      <c r="P134">
        <v>1</v>
      </c>
      <c r="Q134">
        <v>1154592</v>
      </c>
      <c r="R134" s="3">
        <v>43784</v>
      </c>
      <c r="S134" t="s">
        <v>60</v>
      </c>
      <c r="T134">
        <v>15</v>
      </c>
      <c r="U134">
        <v>17</v>
      </c>
      <c r="V134" s="3">
        <v>43784</v>
      </c>
      <c r="W134" t="s">
        <v>60</v>
      </c>
      <c r="X134">
        <v>15</v>
      </c>
      <c r="Y134">
        <v>0</v>
      </c>
      <c r="Z134" t="s">
        <v>61</v>
      </c>
      <c r="AA134" t="s">
        <v>67</v>
      </c>
      <c r="AB134" t="s">
        <v>313</v>
      </c>
      <c r="AC134" t="s">
        <v>208</v>
      </c>
      <c r="AD134">
        <v>29229</v>
      </c>
      <c r="AE134">
        <v>750</v>
      </c>
      <c r="AF134">
        <v>800</v>
      </c>
      <c r="AG134">
        <v>1000</v>
      </c>
      <c r="AH134">
        <v>1</v>
      </c>
      <c r="AI134">
        <f t="shared" si="6"/>
        <v>1</v>
      </c>
      <c r="AJ134">
        <f t="shared" si="7"/>
        <v>0</v>
      </c>
      <c r="AK134" t="s">
        <v>57</v>
      </c>
      <c r="AL134">
        <f t="shared" si="8"/>
        <v>0</v>
      </c>
    </row>
    <row r="135" spans="1:38" x14ac:dyDescent="0.25">
      <c r="A135" t="s">
        <v>48</v>
      </c>
      <c r="B135" t="s">
        <v>137</v>
      </c>
      <c r="C135" t="s">
        <v>306</v>
      </c>
      <c r="D135">
        <v>0</v>
      </c>
      <c r="E135" t="s">
        <v>51</v>
      </c>
      <c r="F135" t="s">
        <v>1</v>
      </c>
      <c r="H135">
        <v>1</v>
      </c>
      <c r="I135">
        <v>0</v>
      </c>
      <c r="J135">
        <v>2315248779</v>
      </c>
      <c r="K135" t="s">
        <v>66</v>
      </c>
      <c r="L135">
        <v>1113416</v>
      </c>
      <c r="M135">
        <v>1463438</v>
      </c>
      <c r="N135">
        <v>1463438</v>
      </c>
      <c r="O135">
        <v>1180870</v>
      </c>
      <c r="P135">
        <v>0</v>
      </c>
      <c r="R135" s="3">
        <v>43804</v>
      </c>
      <c r="S135" t="s">
        <v>73</v>
      </c>
      <c r="T135">
        <v>5</v>
      </c>
      <c r="U135">
        <v>11</v>
      </c>
      <c r="V135" s="3">
        <v>43804</v>
      </c>
      <c r="W135" t="s">
        <v>73</v>
      </c>
      <c r="X135">
        <v>5</v>
      </c>
      <c r="Y135">
        <v>0</v>
      </c>
      <c r="Z135" t="s">
        <v>76</v>
      </c>
      <c r="AB135" t="s">
        <v>314</v>
      </c>
      <c r="AC135" t="s">
        <v>315</v>
      </c>
      <c r="AD135">
        <v>29180</v>
      </c>
      <c r="AF135">
        <v>1000</v>
      </c>
      <c r="AG135">
        <v>1000</v>
      </c>
      <c r="AH135">
        <v>1</v>
      </c>
      <c r="AI135">
        <f t="shared" si="6"/>
        <v>1</v>
      </c>
      <c r="AJ135">
        <f t="shared" si="7"/>
        <v>0</v>
      </c>
      <c r="AK135" t="s">
        <v>65</v>
      </c>
      <c r="AL135">
        <f t="shared" si="8"/>
        <v>0</v>
      </c>
    </row>
    <row r="136" spans="1:38" x14ac:dyDescent="0.25">
      <c r="A136" t="s">
        <v>48</v>
      </c>
      <c r="B136" t="s">
        <v>137</v>
      </c>
      <c r="C136" t="s">
        <v>306</v>
      </c>
      <c r="D136">
        <v>0</v>
      </c>
      <c r="E136" t="s">
        <v>51</v>
      </c>
      <c r="F136" t="s">
        <v>1</v>
      </c>
      <c r="H136">
        <v>1</v>
      </c>
      <c r="I136">
        <v>0</v>
      </c>
      <c r="J136">
        <v>2315251211</v>
      </c>
      <c r="K136" t="s">
        <v>66</v>
      </c>
      <c r="L136">
        <v>1021541</v>
      </c>
      <c r="M136">
        <v>1463458</v>
      </c>
      <c r="N136">
        <v>1463458</v>
      </c>
      <c r="O136">
        <v>1180890</v>
      </c>
      <c r="P136">
        <v>0</v>
      </c>
      <c r="R136" s="3">
        <v>43804</v>
      </c>
      <c r="S136" t="s">
        <v>73</v>
      </c>
      <c r="T136">
        <v>5</v>
      </c>
      <c r="U136">
        <v>11</v>
      </c>
      <c r="V136" s="3">
        <v>43804</v>
      </c>
      <c r="W136" t="s">
        <v>73</v>
      </c>
      <c r="X136">
        <v>5</v>
      </c>
      <c r="Y136">
        <v>0</v>
      </c>
      <c r="Z136" t="s">
        <v>76</v>
      </c>
      <c r="AB136" t="s">
        <v>316</v>
      </c>
      <c r="AC136" t="s">
        <v>317</v>
      </c>
      <c r="AD136">
        <v>29501</v>
      </c>
      <c r="AF136">
        <v>625</v>
      </c>
      <c r="AG136">
        <v>1000</v>
      </c>
      <c r="AH136">
        <v>1</v>
      </c>
      <c r="AI136">
        <f t="shared" si="6"/>
        <v>1</v>
      </c>
      <c r="AJ136">
        <f t="shared" si="7"/>
        <v>0</v>
      </c>
      <c r="AK136" t="s">
        <v>72</v>
      </c>
      <c r="AL136">
        <f t="shared" si="8"/>
        <v>0</v>
      </c>
    </row>
    <row r="137" spans="1:38" x14ac:dyDescent="0.25">
      <c r="A137" t="s">
        <v>48</v>
      </c>
      <c r="B137" t="s">
        <v>137</v>
      </c>
      <c r="C137" t="s">
        <v>306</v>
      </c>
      <c r="D137">
        <v>0</v>
      </c>
      <c r="E137" t="s">
        <v>51</v>
      </c>
      <c r="F137" t="s">
        <v>1</v>
      </c>
      <c r="H137">
        <v>1</v>
      </c>
      <c r="I137">
        <v>0</v>
      </c>
      <c r="J137">
        <v>2315283240</v>
      </c>
      <c r="K137" t="s">
        <v>52</v>
      </c>
      <c r="L137">
        <v>1019420</v>
      </c>
      <c r="M137">
        <v>1463662</v>
      </c>
      <c r="N137">
        <v>1463662</v>
      </c>
      <c r="O137">
        <v>1181092</v>
      </c>
      <c r="P137">
        <v>0</v>
      </c>
      <c r="R137" s="3">
        <v>43804</v>
      </c>
      <c r="S137" t="s">
        <v>73</v>
      </c>
      <c r="T137">
        <v>5</v>
      </c>
      <c r="U137">
        <v>12</v>
      </c>
      <c r="V137" s="3">
        <v>43804</v>
      </c>
      <c r="W137" t="s">
        <v>73</v>
      </c>
      <c r="X137">
        <v>5</v>
      </c>
      <c r="Y137">
        <v>0</v>
      </c>
      <c r="Z137" t="s">
        <v>76</v>
      </c>
      <c r="AB137" t="s">
        <v>318</v>
      </c>
      <c r="AC137" t="s">
        <v>312</v>
      </c>
      <c r="AD137">
        <v>29607</v>
      </c>
      <c r="AF137">
        <v>800</v>
      </c>
      <c r="AG137">
        <v>1000</v>
      </c>
      <c r="AH137">
        <v>1</v>
      </c>
      <c r="AI137">
        <f t="shared" si="6"/>
        <v>1</v>
      </c>
      <c r="AJ137">
        <f t="shared" si="7"/>
        <v>0</v>
      </c>
      <c r="AK137" t="s">
        <v>57</v>
      </c>
      <c r="AL137">
        <f t="shared" si="8"/>
        <v>0</v>
      </c>
    </row>
    <row r="138" spans="1:38" x14ac:dyDescent="0.25">
      <c r="A138" t="s">
        <v>48</v>
      </c>
      <c r="B138" t="s">
        <v>137</v>
      </c>
      <c r="C138" t="s">
        <v>306</v>
      </c>
      <c r="D138">
        <v>0</v>
      </c>
      <c r="E138" t="s">
        <v>51</v>
      </c>
      <c r="F138" t="s">
        <v>1</v>
      </c>
      <c r="H138">
        <v>1</v>
      </c>
      <c r="I138">
        <v>0</v>
      </c>
      <c r="J138">
        <v>2315570300</v>
      </c>
      <c r="K138" t="s">
        <v>66</v>
      </c>
      <c r="L138">
        <v>1028372</v>
      </c>
      <c r="M138">
        <v>1465350</v>
      </c>
      <c r="N138">
        <v>1465350</v>
      </c>
      <c r="O138">
        <v>1182780</v>
      </c>
      <c r="P138">
        <v>1</v>
      </c>
      <c r="Q138">
        <v>1182780</v>
      </c>
      <c r="R138" s="3">
        <v>43805</v>
      </c>
      <c r="S138" t="s">
        <v>73</v>
      </c>
      <c r="T138">
        <v>6</v>
      </c>
      <c r="U138">
        <v>11</v>
      </c>
      <c r="V138" s="3">
        <v>43805</v>
      </c>
      <c r="W138" t="s">
        <v>73</v>
      </c>
      <c r="X138">
        <v>6</v>
      </c>
      <c r="Y138">
        <v>0</v>
      </c>
      <c r="Z138" t="s">
        <v>61</v>
      </c>
      <c r="AA138" t="s">
        <v>61</v>
      </c>
      <c r="AB138" t="s">
        <v>319</v>
      </c>
      <c r="AC138" t="s">
        <v>320</v>
      </c>
      <c r="AD138">
        <v>29073</v>
      </c>
      <c r="AE138">
        <v>975</v>
      </c>
      <c r="AF138">
        <v>1000</v>
      </c>
      <c r="AG138">
        <v>1000</v>
      </c>
      <c r="AH138">
        <v>1</v>
      </c>
      <c r="AI138">
        <f t="shared" si="6"/>
        <v>1</v>
      </c>
      <c r="AJ138">
        <f t="shared" si="7"/>
        <v>0</v>
      </c>
      <c r="AK138" t="s">
        <v>57</v>
      </c>
      <c r="AL138">
        <f t="shared" si="8"/>
        <v>0</v>
      </c>
    </row>
    <row r="139" spans="1:38" x14ac:dyDescent="0.25">
      <c r="A139" t="s">
        <v>48</v>
      </c>
      <c r="B139" t="s">
        <v>137</v>
      </c>
      <c r="C139" t="s">
        <v>306</v>
      </c>
      <c r="D139">
        <v>0</v>
      </c>
      <c r="E139" t="s">
        <v>51</v>
      </c>
      <c r="F139" t="s">
        <v>1</v>
      </c>
      <c r="H139">
        <v>1</v>
      </c>
      <c r="I139">
        <v>0</v>
      </c>
      <c r="J139">
        <v>2317440423</v>
      </c>
      <c r="K139" t="s">
        <v>52</v>
      </c>
      <c r="L139">
        <v>1051897</v>
      </c>
      <c r="M139">
        <v>1476663</v>
      </c>
      <c r="N139">
        <v>1476663</v>
      </c>
      <c r="O139">
        <v>1194093</v>
      </c>
      <c r="P139">
        <v>0</v>
      </c>
      <c r="R139" s="3">
        <v>43811</v>
      </c>
      <c r="S139" t="s">
        <v>73</v>
      </c>
      <c r="T139">
        <v>12</v>
      </c>
      <c r="U139">
        <v>18</v>
      </c>
      <c r="V139" s="3">
        <v>43811</v>
      </c>
      <c r="W139" t="s">
        <v>73</v>
      </c>
      <c r="X139">
        <v>12</v>
      </c>
      <c r="Y139">
        <v>0</v>
      </c>
      <c r="Z139" t="s">
        <v>76</v>
      </c>
      <c r="AB139" t="s">
        <v>321</v>
      </c>
      <c r="AC139" t="s">
        <v>322</v>
      </c>
      <c r="AD139">
        <v>29412</v>
      </c>
      <c r="AF139">
        <v>675</v>
      </c>
      <c r="AG139">
        <v>1000</v>
      </c>
      <c r="AH139">
        <v>1</v>
      </c>
      <c r="AI139">
        <f t="shared" si="6"/>
        <v>1</v>
      </c>
      <c r="AJ139">
        <f t="shared" si="7"/>
        <v>0</v>
      </c>
      <c r="AK139" t="s">
        <v>72</v>
      </c>
      <c r="AL139">
        <f t="shared" si="8"/>
        <v>0</v>
      </c>
    </row>
    <row r="140" spans="1:38" x14ac:dyDescent="0.25">
      <c r="A140" t="s">
        <v>48</v>
      </c>
      <c r="B140" t="s">
        <v>323</v>
      </c>
      <c r="C140" t="s">
        <v>324</v>
      </c>
      <c r="D140">
        <v>0</v>
      </c>
      <c r="E140" t="s">
        <v>51</v>
      </c>
      <c r="F140" t="s">
        <v>1</v>
      </c>
      <c r="H140">
        <v>1</v>
      </c>
      <c r="I140">
        <v>0</v>
      </c>
      <c r="J140">
        <v>2306243138</v>
      </c>
      <c r="K140" t="s">
        <v>52</v>
      </c>
      <c r="L140">
        <v>956255</v>
      </c>
      <c r="M140">
        <v>1414896</v>
      </c>
      <c r="N140">
        <v>1414896</v>
      </c>
      <c r="O140">
        <v>1132397</v>
      </c>
      <c r="P140">
        <v>0</v>
      </c>
      <c r="R140" s="3">
        <v>43767</v>
      </c>
      <c r="S140" t="s">
        <v>87</v>
      </c>
      <c r="T140">
        <v>29</v>
      </c>
      <c r="U140">
        <v>19</v>
      </c>
      <c r="V140" s="3">
        <v>43767</v>
      </c>
      <c r="W140" t="s">
        <v>87</v>
      </c>
      <c r="X140">
        <v>29</v>
      </c>
      <c r="Y140">
        <v>0</v>
      </c>
      <c r="Z140" t="s">
        <v>76</v>
      </c>
      <c r="AB140" t="s">
        <v>325</v>
      </c>
      <c r="AC140" t="s">
        <v>326</v>
      </c>
      <c r="AD140">
        <v>77020</v>
      </c>
      <c r="AF140">
        <v>600</v>
      </c>
      <c r="AG140">
        <v>1000</v>
      </c>
      <c r="AH140">
        <v>1</v>
      </c>
      <c r="AI140">
        <f t="shared" si="6"/>
        <v>1</v>
      </c>
      <c r="AJ140">
        <f t="shared" si="7"/>
        <v>0</v>
      </c>
      <c r="AK140" t="s">
        <v>57</v>
      </c>
      <c r="AL140">
        <f t="shared" si="8"/>
        <v>0</v>
      </c>
    </row>
    <row r="141" spans="1:38" x14ac:dyDescent="0.25">
      <c r="A141" t="s">
        <v>48</v>
      </c>
      <c r="B141" t="s">
        <v>323</v>
      </c>
      <c r="C141" t="s">
        <v>324</v>
      </c>
      <c r="D141">
        <v>0</v>
      </c>
      <c r="E141" t="s">
        <v>51</v>
      </c>
      <c r="F141" t="s">
        <v>1</v>
      </c>
      <c r="H141">
        <v>1</v>
      </c>
      <c r="I141">
        <v>0</v>
      </c>
      <c r="J141">
        <v>2306293177</v>
      </c>
      <c r="K141" t="s">
        <v>52</v>
      </c>
      <c r="L141">
        <v>754435</v>
      </c>
      <c r="M141">
        <v>1415225</v>
      </c>
      <c r="N141">
        <v>1415225</v>
      </c>
      <c r="O141">
        <v>1132726</v>
      </c>
      <c r="P141">
        <v>1</v>
      </c>
      <c r="Q141">
        <v>1132726</v>
      </c>
      <c r="R141" s="3">
        <v>43768</v>
      </c>
      <c r="S141" t="s">
        <v>87</v>
      </c>
      <c r="T141">
        <v>30</v>
      </c>
      <c r="U141">
        <v>7</v>
      </c>
      <c r="V141" s="3">
        <v>43768</v>
      </c>
      <c r="W141" t="s">
        <v>87</v>
      </c>
      <c r="X141">
        <v>30</v>
      </c>
      <c r="Y141">
        <v>1</v>
      </c>
      <c r="Z141" t="s">
        <v>61</v>
      </c>
      <c r="AA141" t="s">
        <v>74</v>
      </c>
      <c r="AB141" t="s">
        <v>327</v>
      </c>
      <c r="AC141" t="s">
        <v>328</v>
      </c>
      <c r="AD141">
        <v>79605</v>
      </c>
      <c r="AE141">
        <v>325</v>
      </c>
      <c r="AF141">
        <v>500</v>
      </c>
      <c r="AG141">
        <v>1000</v>
      </c>
      <c r="AH141">
        <v>1</v>
      </c>
      <c r="AI141">
        <f t="shared" si="6"/>
        <v>1</v>
      </c>
      <c r="AJ141">
        <f t="shared" si="7"/>
        <v>0</v>
      </c>
      <c r="AK141" t="s">
        <v>65</v>
      </c>
      <c r="AL141">
        <f t="shared" si="8"/>
        <v>0</v>
      </c>
    </row>
    <row r="142" spans="1:38" x14ac:dyDescent="0.25">
      <c r="A142" t="s">
        <v>48</v>
      </c>
      <c r="B142" t="s">
        <v>323</v>
      </c>
      <c r="C142" t="s">
        <v>324</v>
      </c>
      <c r="D142">
        <v>0</v>
      </c>
      <c r="E142" t="s">
        <v>51</v>
      </c>
      <c r="F142" t="s">
        <v>1</v>
      </c>
      <c r="H142">
        <v>1</v>
      </c>
      <c r="I142">
        <v>0</v>
      </c>
      <c r="J142">
        <v>2306304677</v>
      </c>
      <c r="K142" t="s">
        <v>52</v>
      </c>
      <c r="L142">
        <v>924676</v>
      </c>
      <c r="M142">
        <v>1415268</v>
      </c>
      <c r="N142">
        <v>1415268</v>
      </c>
      <c r="O142">
        <v>1132769</v>
      </c>
      <c r="P142">
        <v>0</v>
      </c>
      <c r="R142" s="3">
        <v>43768</v>
      </c>
      <c r="S142" t="s">
        <v>87</v>
      </c>
      <c r="T142">
        <v>30</v>
      </c>
      <c r="U142">
        <v>8</v>
      </c>
      <c r="V142" s="3">
        <v>43768</v>
      </c>
      <c r="W142" t="s">
        <v>87</v>
      </c>
      <c r="X142">
        <v>30</v>
      </c>
      <c r="Y142">
        <v>0</v>
      </c>
      <c r="Z142" t="s">
        <v>76</v>
      </c>
      <c r="AB142" t="s">
        <v>329</v>
      </c>
      <c r="AC142" t="s">
        <v>330</v>
      </c>
      <c r="AD142">
        <v>76367</v>
      </c>
      <c r="AF142">
        <v>400</v>
      </c>
      <c r="AG142">
        <v>1000</v>
      </c>
      <c r="AH142">
        <v>1</v>
      </c>
      <c r="AI142">
        <f t="shared" si="6"/>
        <v>1</v>
      </c>
      <c r="AJ142">
        <f t="shared" si="7"/>
        <v>0</v>
      </c>
      <c r="AK142" t="s">
        <v>79</v>
      </c>
      <c r="AL142">
        <f t="shared" si="8"/>
        <v>0</v>
      </c>
    </row>
    <row r="143" spans="1:38" x14ac:dyDescent="0.25">
      <c r="A143" t="s">
        <v>48</v>
      </c>
      <c r="B143" t="s">
        <v>323</v>
      </c>
      <c r="C143" t="s">
        <v>324</v>
      </c>
      <c r="D143">
        <v>0</v>
      </c>
      <c r="E143" t="s">
        <v>51</v>
      </c>
      <c r="F143" t="s">
        <v>1</v>
      </c>
      <c r="H143">
        <v>1</v>
      </c>
      <c r="I143">
        <v>0</v>
      </c>
      <c r="J143">
        <v>2306393149</v>
      </c>
      <c r="K143" t="s">
        <v>52</v>
      </c>
      <c r="L143">
        <v>911807</v>
      </c>
      <c r="M143">
        <v>1415645</v>
      </c>
      <c r="N143">
        <v>1415645</v>
      </c>
      <c r="O143">
        <v>1133146</v>
      </c>
      <c r="P143">
        <v>0</v>
      </c>
      <c r="R143" s="3">
        <v>43768</v>
      </c>
      <c r="S143" t="s">
        <v>87</v>
      </c>
      <c r="T143">
        <v>30</v>
      </c>
      <c r="U143">
        <v>12</v>
      </c>
      <c r="V143" s="3">
        <v>43768</v>
      </c>
      <c r="W143" t="s">
        <v>87</v>
      </c>
      <c r="X143">
        <v>30</v>
      </c>
      <c r="Y143">
        <v>0</v>
      </c>
      <c r="Z143" t="s">
        <v>76</v>
      </c>
      <c r="AB143" t="s">
        <v>331</v>
      </c>
      <c r="AC143" t="s">
        <v>332</v>
      </c>
      <c r="AD143">
        <v>76308</v>
      </c>
      <c r="AF143">
        <v>700</v>
      </c>
      <c r="AG143">
        <v>1000</v>
      </c>
      <c r="AH143">
        <v>1</v>
      </c>
      <c r="AI143">
        <f t="shared" si="6"/>
        <v>1</v>
      </c>
      <c r="AJ143">
        <f t="shared" si="7"/>
        <v>0</v>
      </c>
      <c r="AK143" t="s">
        <v>57</v>
      </c>
      <c r="AL143">
        <f t="shared" si="8"/>
        <v>0</v>
      </c>
    </row>
    <row r="144" spans="1:38" x14ac:dyDescent="0.25">
      <c r="A144" t="s">
        <v>48</v>
      </c>
      <c r="B144" t="s">
        <v>323</v>
      </c>
      <c r="C144" t="s">
        <v>324</v>
      </c>
      <c r="D144">
        <v>0</v>
      </c>
      <c r="E144" t="s">
        <v>51</v>
      </c>
      <c r="F144" t="s">
        <v>1</v>
      </c>
      <c r="H144">
        <v>1</v>
      </c>
      <c r="I144">
        <v>0</v>
      </c>
      <c r="J144">
        <v>2306431061</v>
      </c>
      <c r="K144" t="s">
        <v>52</v>
      </c>
      <c r="L144">
        <v>929834</v>
      </c>
      <c r="M144">
        <v>1415807</v>
      </c>
      <c r="N144">
        <v>1415807</v>
      </c>
      <c r="O144">
        <v>1133308</v>
      </c>
      <c r="P144">
        <v>0</v>
      </c>
      <c r="R144" s="3">
        <v>43768</v>
      </c>
      <c r="S144" t="s">
        <v>87</v>
      </c>
      <c r="T144">
        <v>30</v>
      </c>
      <c r="U144">
        <v>14</v>
      </c>
      <c r="V144" s="3">
        <v>43768</v>
      </c>
      <c r="W144" t="s">
        <v>87</v>
      </c>
      <c r="X144">
        <v>30</v>
      </c>
      <c r="Y144">
        <v>0</v>
      </c>
      <c r="Z144" t="s">
        <v>76</v>
      </c>
      <c r="AB144" t="s">
        <v>333</v>
      </c>
      <c r="AC144" t="s">
        <v>334</v>
      </c>
      <c r="AD144">
        <v>78660</v>
      </c>
      <c r="AF144">
        <v>250</v>
      </c>
      <c r="AG144">
        <v>1000</v>
      </c>
      <c r="AH144">
        <v>1</v>
      </c>
      <c r="AI144">
        <f t="shared" si="6"/>
        <v>1</v>
      </c>
      <c r="AJ144">
        <f t="shared" si="7"/>
        <v>0</v>
      </c>
      <c r="AK144" t="s">
        <v>79</v>
      </c>
      <c r="AL144">
        <f t="shared" si="8"/>
        <v>0</v>
      </c>
    </row>
    <row r="145" spans="1:38" x14ac:dyDescent="0.25">
      <c r="A145" t="s">
        <v>48</v>
      </c>
      <c r="B145" t="s">
        <v>323</v>
      </c>
      <c r="C145" t="s">
        <v>324</v>
      </c>
      <c r="D145">
        <v>0</v>
      </c>
      <c r="E145" t="s">
        <v>51</v>
      </c>
      <c r="F145" t="s">
        <v>1</v>
      </c>
      <c r="H145">
        <v>1</v>
      </c>
      <c r="I145">
        <v>0</v>
      </c>
      <c r="J145">
        <v>2306715818</v>
      </c>
      <c r="K145" t="s">
        <v>52</v>
      </c>
      <c r="L145">
        <v>1077684</v>
      </c>
      <c r="M145">
        <v>1417222</v>
      </c>
      <c r="N145">
        <v>1417222</v>
      </c>
      <c r="O145">
        <v>1134718</v>
      </c>
      <c r="P145">
        <v>0</v>
      </c>
      <c r="R145" s="3">
        <v>43769</v>
      </c>
      <c r="S145" t="s">
        <v>87</v>
      </c>
      <c r="T145">
        <v>31</v>
      </c>
      <c r="U145">
        <v>14</v>
      </c>
      <c r="V145" s="3">
        <v>43769</v>
      </c>
      <c r="W145" t="s">
        <v>87</v>
      </c>
      <c r="X145">
        <v>31</v>
      </c>
      <c r="Y145">
        <v>0</v>
      </c>
      <c r="Z145" t="s">
        <v>76</v>
      </c>
      <c r="AB145" t="s">
        <v>335</v>
      </c>
      <c r="AC145" t="s">
        <v>336</v>
      </c>
      <c r="AD145">
        <v>75116</v>
      </c>
      <c r="AF145">
        <v>800</v>
      </c>
      <c r="AG145">
        <v>1000</v>
      </c>
      <c r="AH145">
        <v>1</v>
      </c>
      <c r="AI145">
        <f t="shared" si="6"/>
        <v>1</v>
      </c>
      <c r="AJ145">
        <f t="shared" si="7"/>
        <v>0</v>
      </c>
      <c r="AK145" t="s">
        <v>57</v>
      </c>
      <c r="AL145">
        <f t="shared" si="8"/>
        <v>0</v>
      </c>
    </row>
    <row r="146" spans="1:38" x14ac:dyDescent="0.25">
      <c r="A146" t="s">
        <v>48</v>
      </c>
      <c r="B146" t="s">
        <v>323</v>
      </c>
      <c r="C146" t="s">
        <v>324</v>
      </c>
      <c r="D146">
        <v>0</v>
      </c>
      <c r="E146" t="s">
        <v>51</v>
      </c>
      <c r="F146" t="s">
        <v>1</v>
      </c>
      <c r="H146">
        <v>1</v>
      </c>
      <c r="I146">
        <v>0</v>
      </c>
      <c r="J146">
        <v>2306718326</v>
      </c>
      <c r="K146" t="s">
        <v>52</v>
      </c>
      <c r="L146">
        <v>454358</v>
      </c>
      <c r="M146">
        <v>1417232</v>
      </c>
      <c r="N146">
        <v>1417232</v>
      </c>
      <c r="O146">
        <v>1134728</v>
      </c>
      <c r="P146">
        <v>1</v>
      </c>
      <c r="Q146">
        <v>1134728</v>
      </c>
      <c r="R146" s="3">
        <v>43769</v>
      </c>
      <c r="S146" t="s">
        <v>87</v>
      </c>
      <c r="T146">
        <v>31</v>
      </c>
      <c r="U146">
        <v>14</v>
      </c>
      <c r="V146" s="3">
        <v>43769</v>
      </c>
      <c r="W146" t="s">
        <v>87</v>
      </c>
      <c r="X146">
        <v>31</v>
      </c>
      <c r="Y146">
        <v>0</v>
      </c>
      <c r="Z146" t="s">
        <v>61</v>
      </c>
      <c r="AA146" t="s">
        <v>61</v>
      </c>
      <c r="AB146" t="s">
        <v>337</v>
      </c>
      <c r="AC146" t="s">
        <v>338</v>
      </c>
      <c r="AD146">
        <v>77304</v>
      </c>
      <c r="AE146">
        <v>600</v>
      </c>
      <c r="AF146">
        <v>600</v>
      </c>
      <c r="AG146">
        <v>1000</v>
      </c>
      <c r="AH146">
        <v>1</v>
      </c>
      <c r="AI146">
        <f t="shared" si="6"/>
        <v>1</v>
      </c>
      <c r="AJ146">
        <f t="shared" si="7"/>
        <v>0</v>
      </c>
      <c r="AK146" t="s">
        <v>57</v>
      </c>
      <c r="AL146">
        <f t="shared" si="8"/>
        <v>1</v>
      </c>
    </row>
    <row r="147" spans="1:38" x14ac:dyDescent="0.25">
      <c r="A147" t="s">
        <v>48</v>
      </c>
      <c r="B147" t="s">
        <v>323</v>
      </c>
      <c r="C147" t="s">
        <v>324</v>
      </c>
      <c r="D147">
        <v>0</v>
      </c>
      <c r="E147" t="s">
        <v>51</v>
      </c>
      <c r="F147" t="s">
        <v>1</v>
      </c>
      <c r="H147">
        <v>1</v>
      </c>
      <c r="I147">
        <v>0</v>
      </c>
      <c r="J147">
        <v>2306820842</v>
      </c>
      <c r="K147" t="s">
        <v>52</v>
      </c>
      <c r="L147">
        <v>866182</v>
      </c>
      <c r="M147">
        <v>1417782</v>
      </c>
      <c r="N147">
        <v>1417782</v>
      </c>
      <c r="O147">
        <v>1135278</v>
      </c>
      <c r="P147">
        <v>0</v>
      </c>
      <c r="R147" s="3">
        <v>43770</v>
      </c>
      <c r="S147" t="s">
        <v>60</v>
      </c>
      <c r="T147">
        <v>1</v>
      </c>
      <c r="U147">
        <v>6</v>
      </c>
      <c r="V147" s="3">
        <v>43770</v>
      </c>
      <c r="W147" t="s">
        <v>60</v>
      </c>
      <c r="X147">
        <v>1</v>
      </c>
      <c r="Y147">
        <v>0</v>
      </c>
      <c r="Z147" t="s">
        <v>76</v>
      </c>
      <c r="AB147" t="s">
        <v>339</v>
      </c>
      <c r="AC147" t="s">
        <v>340</v>
      </c>
      <c r="AD147">
        <v>77433</v>
      </c>
      <c r="AF147">
        <v>300</v>
      </c>
      <c r="AG147">
        <v>1000</v>
      </c>
      <c r="AH147">
        <v>1</v>
      </c>
      <c r="AI147">
        <f t="shared" si="6"/>
        <v>1</v>
      </c>
      <c r="AJ147">
        <f t="shared" si="7"/>
        <v>0</v>
      </c>
      <c r="AK147" t="s">
        <v>57</v>
      </c>
      <c r="AL147">
        <f t="shared" si="8"/>
        <v>0</v>
      </c>
    </row>
    <row r="148" spans="1:38" x14ac:dyDescent="0.25">
      <c r="A148" t="s">
        <v>48</v>
      </c>
      <c r="B148" t="s">
        <v>323</v>
      </c>
      <c r="C148" t="s">
        <v>324</v>
      </c>
      <c r="D148">
        <v>0</v>
      </c>
      <c r="E148" t="s">
        <v>51</v>
      </c>
      <c r="F148" t="s">
        <v>1</v>
      </c>
      <c r="H148">
        <v>1</v>
      </c>
      <c r="I148">
        <v>0</v>
      </c>
      <c r="J148">
        <v>2307123254</v>
      </c>
      <c r="K148" t="s">
        <v>52</v>
      </c>
      <c r="L148">
        <v>1025448</v>
      </c>
      <c r="M148">
        <v>1419474</v>
      </c>
      <c r="N148">
        <v>1419474</v>
      </c>
      <c r="O148">
        <v>1136970</v>
      </c>
      <c r="P148">
        <v>1</v>
      </c>
      <c r="Q148">
        <v>1136970</v>
      </c>
      <c r="R148" s="3">
        <v>43771</v>
      </c>
      <c r="S148" t="s">
        <v>60</v>
      </c>
      <c r="T148">
        <v>2</v>
      </c>
      <c r="U148">
        <v>13</v>
      </c>
      <c r="V148" s="3">
        <v>43771</v>
      </c>
      <c r="W148" t="s">
        <v>60</v>
      </c>
      <c r="X148">
        <v>2</v>
      </c>
      <c r="Y148">
        <v>0</v>
      </c>
      <c r="Z148" t="s">
        <v>61</v>
      </c>
      <c r="AA148" t="s">
        <v>67</v>
      </c>
      <c r="AB148" t="s">
        <v>341</v>
      </c>
      <c r="AC148" t="s">
        <v>342</v>
      </c>
      <c r="AD148">
        <v>75160</v>
      </c>
      <c r="AE148">
        <v>500</v>
      </c>
      <c r="AF148">
        <v>500</v>
      </c>
      <c r="AG148">
        <v>1000</v>
      </c>
      <c r="AH148">
        <v>1</v>
      </c>
      <c r="AI148">
        <f t="shared" si="6"/>
        <v>1</v>
      </c>
      <c r="AJ148">
        <f t="shared" si="7"/>
        <v>0</v>
      </c>
      <c r="AK148" t="s">
        <v>57</v>
      </c>
      <c r="AL148">
        <f t="shared" si="8"/>
        <v>1</v>
      </c>
    </row>
    <row r="149" spans="1:38" x14ac:dyDescent="0.25">
      <c r="A149" t="s">
        <v>48</v>
      </c>
      <c r="B149" t="s">
        <v>323</v>
      </c>
      <c r="C149" t="s">
        <v>324</v>
      </c>
      <c r="D149">
        <v>0</v>
      </c>
      <c r="E149" t="s">
        <v>51</v>
      </c>
      <c r="F149" t="s">
        <v>1</v>
      </c>
      <c r="H149">
        <v>1</v>
      </c>
      <c r="I149">
        <v>0</v>
      </c>
      <c r="J149">
        <v>2307191194</v>
      </c>
      <c r="K149" t="s">
        <v>52</v>
      </c>
      <c r="L149">
        <v>922069</v>
      </c>
      <c r="M149">
        <v>1419912</v>
      </c>
      <c r="N149">
        <v>1419912</v>
      </c>
      <c r="O149">
        <v>1137408</v>
      </c>
      <c r="P149">
        <v>0</v>
      </c>
      <c r="R149" s="3">
        <v>43771</v>
      </c>
      <c r="S149" t="s">
        <v>60</v>
      </c>
      <c r="T149">
        <v>2</v>
      </c>
      <c r="U149">
        <v>22</v>
      </c>
      <c r="V149" s="3">
        <v>43771</v>
      </c>
      <c r="W149" t="s">
        <v>60</v>
      </c>
      <c r="X149">
        <v>2</v>
      </c>
      <c r="Y149">
        <v>0</v>
      </c>
      <c r="Z149" t="s">
        <v>76</v>
      </c>
      <c r="AB149" t="s">
        <v>343</v>
      </c>
      <c r="AC149" t="s">
        <v>344</v>
      </c>
      <c r="AD149">
        <v>75057</v>
      </c>
      <c r="AF149">
        <v>425</v>
      </c>
      <c r="AG149">
        <v>1000</v>
      </c>
      <c r="AH149">
        <v>1</v>
      </c>
      <c r="AI149">
        <f t="shared" si="6"/>
        <v>1</v>
      </c>
      <c r="AJ149">
        <f t="shared" si="7"/>
        <v>0</v>
      </c>
      <c r="AK149" t="s">
        <v>57</v>
      </c>
      <c r="AL149">
        <f t="shared" si="8"/>
        <v>0</v>
      </c>
    </row>
    <row r="150" spans="1:38" x14ac:dyDescent="0.25">
      <c r="A150" t="s">
        <v>48</v>
      </c>
      <c r="B150" t="s">
        <v>323</v>
      </c>
      <c r="C150" t="s">
        <v>324</v>
      </c>
      <c r="D150">
        <v>0</v>
      </c>
      <c r="E150" t="s">
        <v>51</v>
      </c>
      <c r="F150" t="s">
        <v>1</v>
      </c>
      <c r="H150">
        <v>1</v>
      </c>
      <c r="I150">
        <v>0</v>
      </c>
      <c r="J150">
        <v>2307504882</v>
      </c>
      <c r="K150" t="s">
        <v>52</v>
      </c>
      <c r="L150">
        <v>910446</v>
      </c>
      <c r="M150">
        <v>1421650</v>
      </c>
      <c r="N150">
        <v>1421650</v>
      </c>
      <c r="O150">
        <v>1139146</v>
      </c>
      <c r="P150">
        <v>1</v>
      </c>
      <c r="Q150">
        <v>1139146</v>
      </c>
      <c r="R150" s="3">
        <v>43773</v>
      </c>
      <c r="S150" t="s">
        <v>60</v>
      </c>
      <c r="T150">
        <v>4</v>
      </c>
      <c r="U150">
        <v>14</v>
      </c>
      <c r="V150" s="3">
        <v>43773</v>
      </c>
      <c r="W150" t="s">
        <v>60</v>
      </c>
      <c r="X150">
        <v>4</v>
      </c>
      <c r="Y150">
        <v>0</v>
      </c>
      <c r="Z150" t="s">
        <v>61</v>
      </c>
      <c r="AA150" t="s">
        <v>62</v>
      </c>
      <c r="AB150" t="s">
        <v>345</v>
      </c>
      <c r="AC150" t="s">
        <v>346</v>
      </c>
      <c r="AD150">
        <v>76039</v>
      </c>
      <c r="AE150">
        <v>275</v>
      </c>
      <c r="AF150">
        <v>500</v>
      </c>
      <c r="AG150">
        <v>1000</v>
      </c>
      <c r="AH150">
        <v>1</v>
      </c>
      <c r="AI150">
        <f t="shared" si="6"/>
        <v>1</v>
      </c>
      <c r="AJ150">
        <f t="shared" si="7"/>
        <v>0</v>
      </c>
      <c r="AK150" t="s">
        <v>65</v>
      </c>
      <c r="AL150">
        <f t="shared" si="8"/>
        <v>0</v>
      </c>
    </row>
    <row r="151" spans="1:38" x14ac:dyDescent="0.25">
      <c r="A151" t="s">
        <v>48</v>
      </c>
      <c r="B151" t="s">
        <v>323</v>
      </c>
      <c r="C151" t="s">
        <v>324</v>
      </c>
      <c r="D151">
        <v>0</v>
      </c>
      <c r="E151" t="s">
        <v>51</v>
      </c>
      <c r="F151" t="s">
        <v>1</v>
      </c>
      <c r="H151">
        <v>1</v>
      </c>
      <c r="I151">
        <v>0</v>
      </c>
      <c r="J151">
        <v>2307875226</v>
      </c>
      <c r="K151" t="s">
        <v>52</v>
      </c>
      <c r="L151">
        <v>1087166</v>
      </c>
      <c r="M151">
        <v>1423664</v>
      </c>
      <c r="N151">
        <v>1423664</v>
      </c>
      <c r="O151">
        <v>1141157</v>
      </c>
      <c r="P151">
        <v>1</v>
      </c>
      <c r="Q151">
        <v>1141157</v>
      </c>
      <c r="R151" s="3">
        <v>43774</v>
      </c>
      <c r="S151" t="s">
        <v>60</v>
      </c>
      <c r="T151">
        <v>5</v>
      </c>
      <c r="U151">
        <v>16</v>
      </c>
      <c r="V151" s="3">
        <v>43774</v>
      </c>
      <c r="W151" t="s">
        <v>60</v>
      </c>
      <c r="X151">
        <v>5</v>
      </c>
      <c r="Y151">
        <v>0</v>
      </c>
      <c r="Z151" t="s">
        <v>61</v>
      </c>
      <c r="AA151" t="s">
        <v>61</v>
      </c>
      <c r="AB151" t="s">
        <v>347</v>
      </c>
      <c r="AC151" t="s">
        <v>338</v>
      </c>
      <c r="AD151">
        <v>77306</v>
      </c>
      <c r="AE151">
        <v>275</v>
      </c>
      <c r="AF151">
        <v>250</v>
      </c>
      <c r="AG151">
        <v>1000</v>
      </c>
      <c r="AH151">
        <v>1</v>
      </c>
      <c r="AI151">
        <f t="shared" si="6"/>
        <v>1</v>
      </c>
      <c r="AJ151">
        <f t="shared" si="7"/>
        <v>0</v>
      </c>
      <c r="AK151" t="s">
        <v>57</v>
      </c>
      <c r="AL151">
        <f t="shared" si="8"/>
        <v>1</v>
      </c>
    </row>
    <row r="152" spans="1:38" x14ac:dyDescent="0.25">
      <c r="A152" t="s">
        <v>48</v>
      </c>
      <c r="B152" t="s">
        <v>323</v>
      </c>
      <c r="C152" t="s">
        <v>324</v>
      </c>
      <c r="D152">
        <v>0</v>
      </c>
      <c r="E152" t="s">
        <v>51</v>
      </c>
      <c r="F152" t="s">
        <v>1</v>
      </c>
      <c r="H152">
        <v>1</v>
      </c>
      <c r="I152">
        <v>0</v>
      </c>
      <c r="J152">
        <v>2308215382</v>
      </c>
      <c r="K152" t="s">
        <v>52</v>
      </c>
      <c r="L152">
        <v>779934</v>
      </c>
      <c r="M152">
        <v>1425548</v>
      </c>
      <c r="N152">
        <v>1425548</v>
      </c>
      <c r="O152">
        <v>1143040</v>
      </c>
      <c r="P152">
        <v>0</v>
      </c>
      <c r="R152" s="3">
        <v>43775</v>
      </c>
      <c r="S152" t="s">
        <v>60</v>
      </c>
      <c r="T152">
        <v>6</v>
      </c>
      <c r="U152">
        <v>18</v>
      </c>
      <c r="V152" s="3">
        <v>43775</v>
      </c>
      <c r="W152" t="s">
        <v>60</v>
      </c>
      <c r="X152">
        <v>6</v>
      </c>
      <c r="Y152">
        <v>0</v>
      </c>
      <c r="Z152" t="s">
        <v>76</v>
      </c>
      <c r="AB152" t="s">
        <v>348</v>
      </c>
      <c r="AC152" t="s">
        <v>334</v>
      </c>
      <c r="AD152">
        <v>78660</v>
      </c>
      <c r="AF152">
        <v>800</v>
      </c>
      <c r="AG152">
        <v>1000</v>
      </c>
      <c r="AH152">
        <v>1</v>
      </c>
      <c r="AI152">
        <f t="shared" si="6"/>
        <v>1</v>
      </c>
      <c r="AJ152">
        <f t="shared" si="7"/>
        <v>0</v>
      </c>
      <c r="AK152" t="s">
        <v>72</v>
      </c>
      <c r="AL152">
        <f t="shared" si="8"/>
        <v>0</v>
      </c>
    </row>
    <row r="153" spans="1:38" x14ac:dyDescent="0.25">
      <c r="A153" t="s">
        <v>48</v>
      </c>
      <c r="B153" t="s">
        <v>323</v>
      </c>
      <c r="C153" t="s">
        <v>324</v>
      </c>
      <c r="D153">
        <v>0</v>
      </c>
      <c r="E153" t="s">
        <v>51</v>
      </c>
      <c r="F153" t="s">
        <v>1</v>
      </c>
      <c r="H153">
        <v>1</v>
      </c>
      <c r="I153">
        <v>0</v>
      </c>
      <c r="J153">
        <v>2308216446</v>
      </c>
      <c r="K153" t="s">
        <v>52</v>
      </c>
      <c r="L153">
        <v>443376</v>
      </c>
      <c r="M153">
        <v>1425558</v>
      </c>
      <c r="N153">
        <v>1425558</v>
      </c>
      <c r="O153">
        <v>1143050</v>
      </c>
      <c r="P153">
        <v>0</v>
      </c>
      <c r="R153" s="3">
        <v>43775</v>
      </c>
      <c r="S153" t="s">
        <v>60</v>
      </c>
      <c r="T153">
        <v>6</v>
      </c>
      <c r="U153">
        <v>18</v>
      </c>
      <c r="V153" s="3">
        <v>43775</v>
      </c>
      <c r="W153" t="s">
        <v>60</v>
      </c>
      <c r="X153">
        <v>6</v>
      </c>
      <c r="Y153">
        <v>0</v>
      </c>
      <c r="Z153" t="s">
        <v>76</v>
      </c>
      <c r="AB153" t="s">
        <v>349</v>
      </c>
      <c r="AC153" t="s">
        <v>350</v>
      </c>
      <c r="AD153">
        <v>75035</v>
      </c>
      <c r="AF153">
        <v>800</v>
      </c>
      <c r="AG153">
        <v>1000</v>
      </c>
      <c r="AH153">
        <v>1</v>
      </c>
      <c r="AI153">
        <f t="shared" si="6"/>
        <v>1</v>
      </c>
      <c r="AJ153">
        <f t="shared" si="7"/>
        <v>0</v>
      </c>
      <c r="AK153" t="s">
        <v>65</v>
      </c>
      <c r="AL153">
        <f t="shared" si="8"/>
        <v>0</v>
      </c>
    </row>
    <row r="154" spans="1:38" x14ac:dyDescent="0.25">
      <c r="A154" t="s">
        <v>48</v>
      </c>
      <c r="B154" t="s">
        <v>323</v>
      </c>
      <c r="C154" t="s">
        <v>324</v>
      </c>
      <c r="D154">
        <v>0</v>
      </c>
      <c r="E154" t="s">
        <v>51</v>
      </c>
      <c r="F154" t="s">
        <v>1</v>
      </c>
      <c r="H154">
        <v>1</v>
      </c>
      <c r="I154">
        <v>0</v>
      </c>
      <c r="J154">
        <v>2308222035</v>
      </c>
      <c r="K154" t="s">
        <v>66</v>
      </c>
      <c r="L154">
        <v>970659</v>
      </c>
      <c r="M154">
        <v>1425604</v>
      </c>
      <c r="N154">
        <v>1425604</v>
      </c>
      <c r="O154">
        <v>1143096</v>
      </c>
      <c r="P154">
        <v>0</v>
      </c>
      <c r="R154" s="3">
        <v>43775</v>
      </c>
      <c r="S154" t="s">
        <v>60</v>
      </c>
      <c r="T154">
        <v>6</v>
      </c>
      <c r="U154">
        <v>19</v>
      </c>
      <c r="V154" s="3">
        <v>43775</v>
      </c>
      <c r="W154" t="s">
        <v>60</v>
      </c>
      <c r="X154">
        <v>6</v>
      </c>
      <c r="Y154">
        <v>0</v>
      </c>
      <c r="Z154" t="s">
        <v>76</v>
      </c>
      <c r="AB154" t="s">
        <v>351</v>
      </c>
      <c r="AC154" t="s">
        <v>352</v>
      </c>
      <c r="AD154">
        <v>78738</v>
      </c>
      <c r="AF154">
        <v>750</v>
      </c>
      <c r="AG154">
        <v>1000</v>
      </c>
      <c r="AH154">
        <v>1</v>
      </c>
      <c r="AI154">
        <f t="shared" si="6"/>
        <v>1</v>
      </c>
      <c r="AJ154">
        <f t="shared" si="7"/>
        <v>0</v>
      </c>
      <c r="AK154" t="s">
        <v>72</v>
      </c>
      <c r="AL154">
        <f t="shared" si="8"/>
        <v>0</v>
      </c>
    </row>
    <row r="155" spans="1:38" x14ac:dyDescent="0.25">
      <c r="A155" t="s">
        <v>48</v>
      </c>
      <c r="B155" t="s">
        <v>323</v>
      </c>
      <c r="C155" t="s">
        <v>324</v>
      </c>
      <c r="D155">
        <v>0</v>
      </c>
      <c r="E155" t="s">
        <v>51</v>
      </c>
      <c r="F155" t="s">
        <v>1</v>
      </c>
      <c r="H155">
        <v>1</v>
      </c>
      <c r="I155">
        <v>0</v>
      </c>
      <c r="J155">
        <v>2308235769</v>
      </c>
      <c r="K155" t="s">
        <v>66</v>
      </c>
      <c r="L155">
        <v>980615</v>
      </c>
      <c r="M155">
        <v>1425706</v>
      </c>
      <c r="N155">
        <v>1425706</v>
      </c>
      <c r="O155">
        <v>1143198</v>
      </c>
      <c r="P155">
        <v>0</v>
      </c>
      <c r="R155" s="3">
        <v>43775</v>
      </c>
      <c r="S155" t="s">
        <v>60</v>
      </c>
      <c r="T155">
        <v>6</v>
      </c>
      <c r="U155">
        <v>21</v>
      </c>
      <c r="V155" s="3">
        <v>43775</v>
      </c>
      <c r="W155" t="s">
        <v>60</v>
      </c>
      <c r="X155">
        <v>6</v>
      </c>
      <c r="Y155">
        <v>0</v>
      </c>
      <c r="Z155" t="s">
        <v>76</v>
      </c>
      <c r="AB155" t="s">
        <v>353</v>
      </c>
      <c r="AC155" t="s">
        <v>354</v>
      </c>
      <c r="AD155">
        <v>78254</v>
      </c>
      <c r="AF155">
        <v>250</v>
      </c>
      <c r="AG155">
        <v>1000</v>
      </c>
      <c r="AH155">
        <v>1</v>
      </c>
      <c r="AI155">
        <f t="shared" si="6"/>
        <v>1</v>
      </c>
      <c r="AJ155">
        <f t="shared" si="7"/>
        <v>0</v>
      </c>
      <c r="AK155" t="s">
        <v>72</v>
      </c>
      <c r="AL155">
        <f t="shared" si="8"/>
        <v>0</v>
      </c>
    </row>
    <row r="156" spans="1:38" x14ac:dyDescent="0.25">
      <c r="A156" t="s">
        <v>48</v>
      </c>
      <c r="B156" t="s">
        <v>323</v>
      </c>
      <c r="C156" t="s">
        <v>324</v>
      </c>
      <c r="D156">
        <v>0</v>
      </c>
      <c r="E156" t="s">
        <v>51</v>
      </c>
      <c r="F156" t="s">
        <v>1</v>
      </c>
      <c r="H156">
        <v>1</v>
      </c>
      <c r="I156">
        <v>0</v>
      </c>
      <c r="J156">
        <v>2308236538</v>
      </c>
      <c r="K156" t="s">
        <v>52</v>
      </c>
      <c r="L156">
        <v>502691</v>
      </c>
      <c r="M156">
        <v>1425712</v>
      </c>
      <c r="N156">
        <v>1425712</v>
      </c>
      <c r="O156">
        <v>1143204</v>
      </c>
      <c r="P156">
        <v>1</v>
      </c>
      <c r="Q156">
        <v>1143204</v>
      </c>
      <c r="R156" s="3">
        <v>43775</v>
      </c>
      <c r="S156" t="s">
        <v>60</v>
      </c>
      <c r="T156">
        <v>6</v>
      </c>
      <c r="U156">
        <v>21</v>
      </c>
      <c r="V156" s="3">
        <v>43775</v>
      </c>
      <c r="W156" t="s">
        <v>60</v>
      </c>
      <c r="X156">
        <v>6</v>
      </c>
      <c r="Y156">
        <v>0</v>
      </c>
      <c r="Z156" t="s">
        <v>61</v>
      </c>
      <c r="AA156" t="s">
        <v>67</v>
      </c>
      <c r="AB156" t="s">
        <v>355</v>
      </c>
      <c r="AC156" t="s">
        <v>356</v>
      </c>
      <c r="AD156">
        <v>75146</v>
      </c>
      <c r="AE156">
        <v>1000</v>
      </c>
      <c r="AF156">
        <v>1000</v>
      </c>
      <c r="AG156">
        <v>1000</v>
      </c>
      <c r="AH156">
        <v>1</v>
      </c>
      <c r="AI156">
        <f t="shared" si="6"/>
        <v>1</v>
      </c>
      <c r="AJ156">
        <f t="shared" si="7"/>
        <v>0</v>
      </c>
      <c r="AK156" t="s">
        <v>72</v>
      </c>
      <c r="AL156">
        <f t="shared" si="8"/>
        <v>1</v>
      </c>
    </row>
    <row r="157" spans="1:38" x14ac:dyDescent="0.25">
      <c r="A157" t="s">
        <v>48</v>
      </c>
      <c r="B157" t="s">
        <v>323</v>
      </c>
      <c r="C157" t="s">
        <v>324</v>
      </c>
      <c r="D157">
        <v>0</v>
      </c>
      <c r="E157" t="s">
        <v>51</v>
      </c>
      <c r="F157" t="s">
        <v>1</v>
      </c>
      <c r="H157">
        <v>1</v>
      </c>
      <c r="I157">
        <v>0</v>
      </c>
      <c r="J157">
        <v>2308242968</v>
      </c>
      <c r="K157" t="s">
        <v>52</v>
      </c>
      <c r="L157">
        <v>735792</v>
      </c>
      <c r="M157">
        <v>1425770</v>
      </c>
      <c r="N157">
        <v>1425770</v>
      </c>
      <c r="O157">
        <v>1143262</v>
      </c>
      <c r="P157">
        <v>0</v>
      </c>
      <c r="R157" s="3">
        <v>43775</v>
      </c>
      <c r="S157" t="s">
        <v>60</v>
      </c>
      <c r="T157">
        <v>6</v>
      </c>
      <c r="U157">
        <v>22</v>
      </c>
      <c r="V157" s="3">
        <v>43775</v>
      </c>
      <c r="W157" t="s">
        <v>60</v>
      </c>
      <c r="X157">
        <v>6</v>
      </c>
      <c r="Y157">
        <v>0</v>
      </c>
      <c r="Z157" t="s">
        <v>76</v>
      </c>
      <c r="AB157" t="s">
        <v>357</v>
      </c>
      <c r="AC157" t="s">
        <v>358</v>
      </c>
      <c r="AD157">
        <v>76354</v>
      </c>
      <c r="AF157">
        <v>300</v>
      </c>
      <c r="AG157">
        <v>1000</v>
      </c>
      <c r="AH157">
        <v>1</v>
      </c>
      <c r="AI157">
        <f t="shared" si="6"/>
        <v>1</v>
      </c>
      <c r="AJ157">
        <f t="shared" si="7"/>
        <v>0</v>
      </c>
      <c r="AK157" t="s">
        <v>57</v>
      </c>
      <c r="AL157">
        <f t="shared" si="8"/>
        <v>0</v>
      </c>
    </row>
    <row r="158" spans="1:38" x14ac:dyDescent="0.25">
      <c r="A158" t="s">
        <v>48</v>
      </c>
      <c r="B158" t="s">
        <v>323</v>
      </c>
      <c r="C158" t="s">
        <v>324</v>
      </c>
      <c r="D158">
        <v>0</v>
      </c>
      <c r="E158" t="s">
        <v>51</v>
      </c>
      <c r="F158" t="s">
        <v>1</v>
      </c>
      <c r="H158">
        <v>1</v>
      </c>
      <c r="I158">
        <v>0</v>
      </c>
      <c r="J158">
        <v>2308245335</v>
      </c>
      <c r="K158" t="s">
        <v>52</v>
      </c>
      <c r="L158">
        <v>1134662</v>
      </c>
      <c r="M158">
        <v>1425799</v>
      </c>
      <c r="N158">
        <v>1425799</v>
      </c>
      <c r="O158">
        <v>1143290</v>
      </c>
      <c r="P158">
        <v>1</v>
      </c>
      <c r="Q158">
        <v>1143290</v>
      </c>
      <c r="R158" s="3">
        <v>43775</v>
      </c>
      <c r="S158" t="s">
        <v>60</v>
      </c>
      <c r="T158">
        <v>6</v>
      </c>
      <c r="U158">
        <v>22</v>
      </c>
      <c r="V158" s="3">
        <v>43775</v>
      </c>
      <c r="W158" t="s">
        <v>60</v>
      </c>
      <c r="X158">
        <v>6</v>
      </c>
      <c r="Y158">
        <v>0</v>
      </c>
      <c r="Z158" t="s">
        <v>61</v>
      </c>
      <c r="AA158" t="s">
        <v>67</v>
      </c>
      <c r="AB158" t="s">
        <v>359</v>
      </c>
      <c r="AC158" t="s">
        <v>338</v>
      </c>
      <c r="AD158">
        <v>77304</v>
      </c>
      <c r="AE158">
        <v>1000</v>
      </c>
      <c r="AF158">
        <v>500</v>
      </c>
      <c r="AG158">
        <v>1000</v>
      </c>
      <c r="AH158">
        <v>1</v>
      </c>
      <c r="AI158">
        <f t="shared" si="6"/>
        <v>1</v>
      </c>
      <c r="AJ158">
        <f t="shared" si="7"/>
        <v>0</v>
      </c>
      <c r="AK158" t="s">
        <v>57</v>
      </c>
      <c r="AL158">
        <f t="shared" si="8"/>
        <v>1</v>
      </c>
    </row>
    <row r="159" spans="1:38" x14ac:dyDescent="0.25">
      <c r="A159" t="s">
        <v>48</v>
      </c>
      <c r="B159" t="s">
        <v>323</v>
      </c>
      <c r="C159" t="s">
        <v>324</v>
      </c>
      <c r="D159">
        <v>0</v>
      </c>
      <c r="E159" t="s">
        <v>51</v>
      </c>
      <c r="F159" t="s">
        <v>1</v>
      </c>
      <c r="H159">
        <v>1</v>
      </c>
      <c r="I159">
        <v>0</v>
      </c>
      <c r="J159">
        <v>2308252908</v>
      </c>
      <c r="K159" t="s">
        <v>52</v>
      </c>
      <c r="L159">
        <v>420191</v>
      </c>
      <c r="M159">
        <v>1425865</v>
      </c>
      <c r="N159">
        <v>1425865</v>
      </c>
      <c r="O159">
        <v>1143356</v>
      </c>
      <c r="P159">
        <v>0</v>
      </c>
      <c r="R159" s="3">
        <v>43776</v>
      </c>
      <c r="S159" t="s">
        <v>60</v>
      </c>
      <c r="T159">
        <v>7</v>
      </c>
      <c r="U159">
        <v>0</v>
      </c>
      <c r="V159" s="3">
        <v>43776</v>
      </c>
      <c r="W159" t="s">
        <v>60</v>
      </c>
      <c r="X159">
        <v>7</v>
      </c>
      <c r="Y159">
        <v>0</v>
      </c>
      <c r="Z159" t="s">
        <v>76</v>
      </c>
      <c r="AB159" t="s">
        <v>360</v>
      </c>
      <c r="AC159" t="s">
        <v>361</v>
      </c>
      <c r="AD159">
        <v>75093</v>
      </c>
      <c r="AF159">
        <v>500</v>
      </c>
      <c r="AG159">
        <v>1000</v>
      </c>
      <c r="AH159">
        <v>1</v>
      </c>
      <c r="AI159">
        <f t="shared" si="6"/>
        <v>1</v>
      </c>
      <c r="AJ159">
        <f t="shared" si="7"/>
        <v>0</v>
      </c>
      <c r="AK159" t="s">
        <v>57</v>
      </c>
      <c r="AL159">
        <f t="shared" si="8"/>
        <v>0</v>
      </c>
    </row>
    <row r="160" spans="1:38" x14ac:dyDescent="0.25">
      <c r="A160" t="s">
        <v>48</v>
      </c>
      <c r="B160" t="s">
        <v>323</v>
      </c>
      <c r="C160" t="s">
        <v>324</v>
      </c>
      <c r="D160">
        <v>0</v>
      </c>
      <c r="E160" t="s">
        <v>51</v>
      </c>
      <c r="F160" t="s">
        <v>1</v>
      </c>
      <c r="H160">
        <v>1</v>
      </c>
      <c r="I160">
        <v>0</v>
      </c>
      <c r="J160">
        <v>2308253168</v>
      </c>
      <c r="K160" t="s">
        <v>52</v>
      </c>
      <c r="L160">
        <v>912162</v>
      </c>
      <c r="M160">
        <v>1425866</v>
      </c>
      <c r="N160">
        <v>1425866</v>
      </c>
      <c r="O160">
        <v>1143357</v>
      </c>
      <c r="P160">
        <v>0</v>
      </c>
      <c r="R160" s="3">
        <v>43776</v>
      </c>
      <c r="S160" t="s">
        <v>60</v>
      </c>
      <c r="T160">
        <v>7</v>
      </c>
      <c r="U160">
        <v>0</v>
      </c>
      <c r="V160" s="3">
        <v>43776</v>
      </c>
      <c r="W160" t="s">
        <v>60</v>
      </c>
      <c r="X160">
        <v>7</v>
      </c>
      <c r="Y160">
        <v>0</v>
      </c>
      <c r="Z160" t="s">
        <v>76</v>
      </c>
      <c r="AB160" t="s">
        <v>362</v>
      </c>
      <c r="AC160" t="s">
        <v>363</v>
      </c>
      <c r="AD160">
        <v>75115</v>
      </c>
      <c r="AF160">
        <v>825</v>
      </c>
      <c r="AG160">
        <v>1000</v>
      </c>
      <c r="AH160">
        <v>1</v>
      </c>
      <c r="AI160">
        <f t="shared" si="6"/>
        <v>1</v>
      </c>
      <c r="AJ160">
        <f t="shared" si="7"/>
        <v>0</v>
      </c>
      <c r="AK160" t="s">
        <v>57</v>
      </c>
      <c r="AL160">
        <f t="shared" si="8"/>
        <v>0</v>
      </c>
    </row>
    <row r="161" spans="1:38" x14ac:dyDescent="0.25">
      <c r="A161" t="s">
        <v>48</v>
      </c>
      <c r="B161" t="s">
        <v>323</v>
      </c>
      <c r="C161" t="s">
        <v>324</v>
      </c>
      <c r="D161">
        <v>0</v>
      </c>
      <c r="E161" t="s">
        <v>51</v>
      </c>
      <c r="F161" t="s">
        <v>1</v>
      </c>
      <c r="H161">
        <v>1</v>
      </c>
      <c r="I161">
        <v>0</v>
      </c>
      <c r="J161">
        <v>2308257003</v>
      </c>
      <c r="K161" t="s">
        <v>52</v>
      </c>
      <c r="L161">
        <v>383309</v>
      </c>
      <c r="M161">
        <v>1425897</v>
      </c>
      <c r="N161">
        <v>1425897</v>
      </c>
      <c r="O161">
        <v>1143388</v>
      </c>
      <c r="P161">
        <v>1</v>
      </c>
      <c r="Q161">
        <v>1143388</v>
      </c>
      <c r="R161" s="3">
        <v>43776</v>
      </c>
      <c r="S161" t="s">
        <v>60</v>
      </c>
      <c r="T161">
        <v>7</v>
      </c>
      <c r="U161">
        <v>2</v>
      </c>
      <c r="V161" s="3">
        <v>43776</v>
      </c>
      <c r="W161" t="s">
        <v>60</v>
      </c>
      <c r="X161">
        <v>7</v>
      </c>
      <c r="Y161">
        <v>1</v>
      </c>
      <c r="Z161" t="s">
        <v>61</v>
      </c>
      <c r="AA161" t="s">
        <v>74</v>
      </c>
      <c r="AB161" t="s">
        <v>364</v>
      </c>
      <c r="AC161" t="s">
        <v>365</v>
      </c>
      <c r="AD161">
        <v>77407</v>
      </c>
      <c r="AE161">
        <v>700</v>
      </c>
      <c r="AF161">
        <v>300</v>
      </c>
      <c r="AG161">
        <v>1000</v>
      </c>
      <c r="AH161">
        <v>1</v>
      </c>
      <c r="AI161">
        <f t="shared" si="6"/>
        <v>1</v>
      </c>
      <c r="AJ161">
        <f t="shared" si="7"/>
        <v>0</v>
      </c>
      <c r="AK161" t="s">
        <v>57</v>
      </c>
      <c r="AL161">
        <f t="shared" si="8"/>
        <v>1</v>
      </c>
    </row>
    <row r="162" spans="1:38" x14ac:dyDescent="0.25">
      <c r="A162" t="s">
        <v>48</v>
      </c>
      <c r="B162" t="s">
        <v>323</v>
      </c>
      <c r="C162" t="s">
        <v>324</v>
      </c>
      <c r="D162">
        <v>0</v>
      </c>
      <c r="E162" t="s">
        <v>51</v>
      </c>
      <c r="F162" t="s">
        <v>1</v>
      </c>
      <c r="H162">
        <v>1</v>
      </c>
      <c r="I162">
        <v>0</v>
      </c>
      <c r="J162">
        <v>2308259022</v>
      </c>
      <c r="K162" t="s">
        <v>52</v>
      </c>
      <c r="L162">
        <v>1059975</v>
      </c>
      <c r="M162">
        <v>1425913</v>
      </c>
      <c r="N162">
        <v>1425913</v>
      </c>
      <c r="O162">
        <v>1143402</v>
      </c>
      <c r="P162">
        <v>0</v>
      </c>
      <c r="R162" s="3">
        <v>43776</v>
      </c>
      <c r="S162" t="s">
        <v>60</v>
      </c>
      <c r="T162">
        <v>7</v>
      </c>
      <c r="U162">
        <v>3</v>
      </c>
      <c r="V162" s="3">
        <v>43776</v>
      </c>
      <c r="W162" t="s">
        <v>60</v>
      </c>
      <c r="X162">
        <v>7</v>
      </c>
      <c r="Y162">
        <v>0</v>
      </c>
      <c r="Z162" t="s">
        <v>76</v>
      </c>
      <c r="AB162" t="s">
        <v>366</v>
      </c>
      <c r="AC162" t="s">
        <v>367</v>
      </c>
      <c r="AD162">
        <v>79914</v>
      </c>
      <c r="AF162">
        <v>350</v>
      </c>
      <c r="AG162">
        <v>1000</v>
      </c>
      <c r="AH162">
        <v>1</v>
      </c>
      <c r="AI162">
        <f t="shared" si="6"/>
        <v>1</v>
      </c>
      <c r="AJ162">
        <f t="shared" si="7"/>
        <v>0</v>
      </c>
      <c r="AK162" t="s">
        <v>57</v>
      </c>
      <c r="AL162">
        <f t="shared" si="8"/>
        <v>0</v>
      </c>
    </row>
    <row r="163" spans="1:38" x14ac:dyDescent="0.25">
      <c r="A163" t="s">
        <v>48</v>
      </c>
      <c r="B163" t="s">
        <v>323</v>
      </c>
      <c r="C163" t="s">
        <v>324</v>
      </c>
      <c r="D163">
        <v>0</v>
      </c>
      <c r="E163" t="s">
        <v>51</v>
      </c>
      <c r="F163" t="s">
        <v>1</v>
      </c>
      <c r="H163">
        <v>1</v>
      </c>
      <c r="I163">
        <v>0</v>
      </c>
      <c r="J163">
        <v>2308313419</v>
      </c>
      <c r="K163" t="s">
        <v>52</v>
      </c>
      <c r="L163">
        <v>1032986</v>
      </c>
      <c r="M163">
        <v>1426192</v>
      </c>
      <c r="N163">
        <v>1426192</v>
      </c>
      <c r="O163">
        <v>1143681</v>
      </c>
      <c r="P163">
        <v>1</v>
      </c>
      <c r="Q163">
        <v>1143681</v>
      </c>
      <c r="R163" s="3">
        <v>43776</v>
      </c>
      <c r="S163" t="s">
        <v>60</v>
      </c>
      <c r="T163">
        <v>7</v>
      </c>
      <c r="U163">
        <v>10</v>
      </c>
      <c r="V163" s="3">
        <v>43776</v>
      </c>
      <c r="W163" t="s">
        <v>60</v>
      </c>
      <c r="X163">
        <v>7</v>
      </c>
      <c r="Y163">
        <v>1</v>
      </c>
      <c r="Z163" t="s">
        <v>61</v>
      </c>
      <c r="AA163" t="s">
        <v>67</v>
      </c>
      <c r="AB163" t="s">
        <v>368</v>
      </c>
      <c r="AC163" t="s">
        <v>369</v>
      </c>
      <c r="AD163">
        <v>75287</v>
      </c>
      <c r="AE163">
        <v>450</v>
      </c>
      <c r="AF163">
        <v>500</v>
      </c>
      <c r="AG163">
        <v>1000</v>
      </c>
      <c r="AH163">
        <v>1</v>
      </c>
      <c r="AI163">
        <f t="shared" si="6"/>
        <v>1</v>
      </c>
      <c r="AJ163">
        <f t="shared" si="7"/>
        <v>0</v>
      </c>
      <c r="AK163" t="s">
        <v>72</v>
      </c>
      <c r="AL163">
        <f t="shared" si="8"/>
        <v>0</v>
      </c>
    </row>
    <row r="164" spans="1:38" x14ac:dyDescent="0.25">
      <c r="A164" t="s">
        <v>48</v>
      </c>
      <c r="B164" t="s">
        <v>323</v>
      </c>
      <c r="C164" t="s">
        <v>324</v>
      </c>
      <c r="D164">
        <v>0</v>
      </c>
      <c r="E164" t="s">
        <v>51</v>
      </c>
      <c r="F164" t="s">
        <v>1</v>
      </c>
      <c r="H164">
        <v>1</v>
      </c>
      <c r="I164">
        <v>0</v>
      </c>
      <c r="J164">
        <v>2308322041</v>
      </c>
      <c r="K164" t="s">
        <v>52</v>
      </c>
      <c r="L164">
        <v>1056936</v>
      </c>
      <c r="M164">
        <v>1426236</v>
      </c>
      <c r="N164">
        <v>1426236</v>
      </c>
      <c r="O164">
        <v>1143725</v>
      </c>
      <c r="P164">
        <v>1</v>
      </c>
      <c r="Q164">
        <v>1143725</v>
      </c>
      <c r="R164" s="3">
        <v>43776</v>
      </c>
      <c r="S164" t="s">
        <v>60</v>
      </c>
      <c r="T164">
        <v>7</v>
      </c>
      <c r="U164">
        <v>10</v>
      </c>
      <c r="V164" s="3">
        <v>43776</v>
      </c>
      <c r="W164" t="s">
        <v>60</v>
      </c>
      <c r="X164">
        <v>7</v>
      </c>
      <c r="Y164">
        <v>1</v>
      </c>
      <c r="Z164" t="s">
        <v>61</v>
      </c>
      <c r="AA164" t="s">
        <v>67</v>
      </c>
      <c r="AB164" t="s">
        <v>370</v>
      </c>
      <c r="AC164" t="s">
        <v>371</v>
      </c>
      <c r="AD164">
        <v>76205</v>
      </c>
      <c r="AE164">
        <v>550</v>
      </c>
      <c r="AF164">
        <v>450</v>
      </c>
      <c r="AG164">
        <v>1000</v>
      </c>
      <c r="AH164">
        <v>1</v>
      </c>
      <c r="AI164">
        <f t="shared" si="6"/>
        <v>1</v>
      </c>
      <c r="AJ164">
        <f t="shared" si="7"/>
        <v>0</v>
      </c>
      <c r="AK164" t="s">
        <v>72</v>
      </c>
      <c r="AL164">
        <f t="shared" si="8"/>
        <v>1</v>
      </c>
    </row>
    <row r="165" spans="1:38" x14ac:dyDescent="0.25">
      <c r="A165" t="s">
        <v>48</v>
      </c>
      <c r="B165" t="s">
        <v>323</v>
      </c>
      <c r="C165" t="s">
        <v>324</v>
      </c>
      <c r="D165">
        <v>0</v>
      </c>
      <c r="E165" t="s">
        <v>51</v>
      </c>
      <c r="F165" t="s">
        <v>1</v>
      </c>
      <c r="H165">
        <v>1</v>
      </c>
      <c r="I165">
        <v>0</v>
      </c>
      <c r="J165">
        <v>2308327088</v>
      </c>
      <c r="K165" t="s">
        <v>52</v>
      </c>
      <c r="L165">
        <v>1134969</v>
      </c>
      <c r="M165">
        <v>1426254</v>
      </c>
      <c r="N165">
        <v>1426254</v>
      </c>
      <c r="O165">
        <v>1143743</v>
      </c>
      <c r="P165">
        <v>0</v>
      </c>
      <c r="R165" s="3">
        <v>43776</v>
      </c>
      <c r="S165" t="s">
        <v>60</v>
      </c>
      <c r="T165">
        <v>7</v>
      </c>
      <c r="U165">
        <v>10</v>
      </c>
      <c r="V165" s="3">
        <v>43776</v>
      </c>
      <c r="W165" t="s">
        <v>60</v>
      </c>
      <c r="X165">
        <v>7</v>
      </c>
      <c r="Y165">
        <v>0</v>
      </c>
      <c r="Z165" t="s">
        <v>76</v>
      </c>
      <c r="AB165" t="s">
        <v>372</v>
      </c>
      <c r="AC165" t="s">
        <v>373</v>
      </c>
      <c r="AD165">
        <v>77404</v>
      </c>
      <c r="AF165">
        <v>200</v>
      </c>
      <c r="AG165">
        <v>1000</v>
      </c>
      <c r="AH165">
        <v>1</v>
      </c>
      <c r="AI165">
        <f t="shared" si="6"/>
        <v>1</v>
      </c>
      <c r="AJ165">
        <f t="shared" si="7"/>
        <v>0</v>
      </c>
      <c r="AK165" t="s">
        <v>79</v>
      </c>
      <c r="AL165">
        <f t="shared" si="8"/>
        <v>0</v>
      </c>
    </row>
    <row r="166" spans="1:38" x14ac:dyDescent="0.25">
      <c r="A166" t="s">
        <v>48</v>
      </c>
      <c r="B166" t="s">
        <v>323</v>
      </c>
      <c r="C166" t="s">
        <v>324</v>
      </c>
      <c r="D166">
        <v>0</v>
      </c>
      <c r="E166" t="s">
        <v>51</v>
      </c>
      <c r="F166" t="s">
        <v>1</v>
      </c>
      <c r="H166">
        <v>1</v>
      </c>
      <c r="I166">
        <v>0</v>
      </c>
      <c r="J166">
        <v>2308341203</v>
      </c>
      <c r="K166" t="s">
        <v>52</v>
      </c>
      <c r="L166">
        <v>691991</v>
      </c>
      <c r="M166">
        <v>1426325</v>
      </c>
      <c r="N166">
        <v>1426325</v>
      </c>
      <c r="O166">
        <v>1143814</v>
      </c>
      <c r="P166">
        <v>1</v>
      </c>
      <c r="Q166">
        <v>1143814</v>
      </c>
      <c r="R166" s="3">
        <v>43776</v>
      </c>
      <c r="S166" t="s">
        <v>60</v>
      </c>
      <c r="T166">
        <v>7</v>
      </c>
      <c r="U166">
        <v>11</v>
      </c>
      <c r="V166" s="3">
        <v>43776</v>
      </c>
      <c r="W166" t="s">
        <v>60</v>
      </c>
      <c r="X166">
        <v>7</v>
      </c>
      <c r="Y166">
        <v>0</v>
      </c>
      <c r="Z166" t="s">
        <v>61</v>
      </c>
      <c r="AA166" t="s">
        <v>61</v>
      </c>
      <c r="AB166" t="s">
        <v>374</v>
      </c>
      <c r="AC166" t="s">
        <v>375</v>
      </c>
      <c r="AD166">
        <v>76060</v>
      </c>
      <c r="AE166">
        <v>500</v>
      </c>
      <c r="AF166">
        <v>500</v>
      </c>
      <c r="AG166">
        <v>1000</v>
      </c>
      <c r="AH166">
        <v>1</v>
      </c>
      <c r="AI166">
        <f t="shared" si="6"/>
        <v>1</v>
      </c>
      <c r="AJ166">
        <f t="shared" si="7"/>
        <v>0</v>
      </c>
      <c r="AK166" t="s">
        <v>72</v>
      </c>
      <c r="AL166">
        <f t="shared" si="8"/>
        <v>1</v>
      </c>
    </row>
    <row r="167" spans="1:38" x14ac:dyDescent="0.25">
      <c r="A167" t="s">
        <v>48</v>
      </c>
      <c r="B167" t="s">
        <v>323</v>
      </c>
      <c r="C167" t="s">
        <v>324</v>
      </c>
      <c r="D167">
        <v>0</v>
      </c>
      <c r="E167" t="s">
        <v>51</v>
      </c>
      <c r="F167" t="s">
        <v>1</v>
      </c>
      <c r="H167">
        <v>1</v>
      </c>
      <c r="I167">
        <v>0</v>
      </c>
      <c r="J167">
        <v>2308392269</v>
      </c>
      <c r="K167" t="s">
        <v>66</v>
      </c>
      <c r="L167">
        <v>685550</v>
      </c>
      <c r="M167">
        <v>1426608</v>
      </c>
      <c r="N167">
        <v>1426608</v>
      </c>
      <c r="O167">
        <v>1144097</v>
      </c>
      <c r="P167">
        <v>1</v>
      </c>
      <c r="Q167">
        <v>1144097</v>
      </c>
      <c r="R167" s="3">
        <v>43776</v>
      </c>
      <c r="S167" t="s">
        <v>60</v>
      </c>
      <c r="T167">
        <v>7</v>
      </c>
      <c r="U167">
        <v>13</v>
      </c>
      <c r="V167" s="3">
        <v>43776</v>
      </c>
      <c r="W167" t="s">
        <v>60</v>
      </c>
      <c r="X167">
        <v>7</v>
      </c>
      <c r="Y167">
        <v>1</v>
      </c>
      <c r="Z167" t="s">
        <v>61</v>
      </c>
      <c r="AA167" t="s">
        <v>67</v>
      </c>
      <c r="AB167" t="s">
        <v>376</v>
      </c>
      <c r="AC167" t="s">
        <v>377</v>
      </c>
      <c r="AD167">
        <v>75847</v>
      </c>
      <c r="AE167">
        <v>800</v>
      </c>
      <c r="AF167">
        <v>400</v>
      </c>
      <c r="AG167">
        <v>1000</v>
      </c>
      <c r="AH167">
        <v>1</v>
      </c>
      <c r="AI167">
        <f t="shared" si="6"/>
        <v>1</v>
      </c>
      <c r="AJ167">
        <f t="shared" si="7"/>
        <v>0</v>
      </c>
      <c r="AK167" t="s">
        <v>72</v>
      </c>
      <c r="AL167">
        <f t="shared" si="8"/>
        <v>1</v>
      </c>
    </row>
    <row r="168" spans="1:38" x14ac:dyDescent="0.25">
      <c r="A168" t="s">
        <v>48</v>
      </c>
      <c r="B168" t="s">
        <v>323</v>
      </c>
      <c r="C168" t="s">
        <v>324</v>
      </c>
      <c r="D168">
        <v>0</v>
      </c>
      <c r="E168" t="s">
        <v>51</v>
      </c>
      <c r="F168" t="s">
        <v>1</v>
      </c>
      <c r="H168">
        <v>1</v>
      </c>
      <c r="I168">
        <v>0</v>
      </c>
      <c r="J168">
        <v>2308546663</v>
      </c>
      <c r="K168" t="s">
        <v>52</v>
      </c>
      <c r="L168">
        <v>797229</v>
      </c>
      <c r="M168">
        <v>1427595</v>
      </c>
      <c r="N168">
        <v>1427595</v>
      </c>
      <c r="O168">
        <v>1145084</v>
      </c>
      <c r="P168">
        <v>0</v>
      </c>
      <c r="R168" s="3">
        <v>43777</v>
      </c>
      <c r="S168" t="s">
        <v>60</v>
      </c>
      <c r="T168">
        <v>8</v>
      </c>
      <c r="U168">
        <v>3</v>
      </c>
      <c r="V168" s="3">
        <v>43777</v>
      </c>
      <c r="W168" t="s">
        <v>60</v>
      </c>
      <c r="X168">
        <v>8</v>
      </c>
      <c r="Y168">
        <v>0</v>
      </c>
      <c r="Z168" t="s">
        <v>76</v>
      </c>
      <c r="AB168" t="s">
        <v>378</v>
      </c>
      <c r="AC168" t="s">
        <v>379</v>
      </c>
      <c r="AD168">
        <v>78046</v>
      </c>
      <c r="AF168">
        <v>925</v>
      </c>
      <c r="AG168">
        <v>1000</v>
      </c>
      <c r="AH168">
        <v>1</v>
      </c>
      <c r="AI168">
        <f t="shared" si="6"/>
        <v>1</v>
      </c>
      <c r="AJ168">
        <f t="shared" si="7"/>
        <v>0</v>
      </c>
      <c r="AK168" t="s">
        <v>57</v>
      </c>
      <c r="AL168">
        <f t="shared" si="8"/>
        <v>0</v>
      </c>
    </row>
    <row r="169" spans="1:38" x14ac:dyDescent="0.25">
      <c r="A169" t="s">
        <v>48</v>
      </c>
      <c r="B169" t="s">
        <v>323</v>
      </c>
      <c r="C169" t="s">
        <v>324</v>
      </c>
      <c r="D169">
        <v>0</v>
      </c>
      <c r="E169" t="s">
        <v>51</v>
      </c>
      <c r="F169" t="s">
        <v>1</v>
      </c>
      <c r="H169">
        <v>1</v>
      </c>
      <c r="I169">
        <v>0</v>
      </c>
      <c r="J169">
        <v>2308829790</v>
      </c>
      <c r="K169" t="s">
        <v>66</v>
      </c>
      <c r="L169">
        <v>937712</v>
      </c>
      <c r="M169">
        <v>1429090</v>
      </c>
      <c r="N169">
        <v>1429090</v>
      </c>
      <c r="O169">
        <v>1146579</v>
      </c>
      <c r="P169">
        <v>0</v>
      </c>
      <c r="R169" s="3">
        <v>43778</v>
      </c>
      <c r="S169" t="s">
        <v>60</v>
      </c>
      <c r="T169">
        <v>9</v>
      </c>
      <c r="U169">
        <v>8</v>
      </c>
      <c r="V169" s="3">
        <v>43778</v>
      </c>
      <c r="W169" t="s">
        <v>60</v>
      </c>
      <c r="X169">
        <v>9</v>
      </c>
      <c r="Y169">
        <v>0</v>
      </c>
      <c r="Z169" t="s">
        <v>76</v>
      </c>
      <c r="AB169" t="s">
        <v>380</v>
      </c>
      <c r="AC169" t="s">
        <v>381</v>
      </c>
      <c r="AD169">
        <v>77320</v>
      </c>
      <c r="AF169">
        <v>300</v>
      </c>
      <c r="AG169">
        <v>1000</v>
      </c>
      <c r="AH169">
        <v>1</v>
      </c>
      <c r="AI169">
        <f t="shared" si="6"/>
        <v>1</v>
      </c>
      <c r="AJ169">
        <f t="shared" si="7"/>
        <v>0</v>
      </c>
      <c r="AK169" t="s">
        <v>79</v>
      </c>
      <c r="AL169">
        <f t="shared" si="8"/>
        <v>0</v>
      </c>
    </row>
    <row r="170" spans="1:38" x14ac:dyDescent="0.25">
      <c r="A170" t="s">
        <v>48</v>
      </c>
      <c r="B170" t="s">
        <v>323</v>
      </c>
      <c r="C170" t="s">
        <v>324</v>
      </c>
      <c r="D170">
        <v>0</v>
      </c>
      <c r="E170" t="s">
        <v>51</v>
      </c>
      <c r="F170" t="s">
        <v>1</v>
      </c>
      <c r="H170">
        <v>1</v>
      </c>
      <c r="I170">
        <v>0</v>
      </c>
      <c r="J170">
        <v>2309074601</v>
      </c>
      <c r="K170" t="s">
        <v>52</v>
      </c>
      <c r="L170">
        <v>766163</v>
      </c>
      <c r="M170">
        <v>1430522</v>
      </c>
      <c r="N170">
        <v>1430522</v>
      </c>
      <c r="O170">
        <v>1148011</v>
      </c>
      <c r="P170">
        <v>0</v>
      </c>
      <c r="R170" s="3">
        <v>43780</v>
      </c>
      <c r="S170" t="s">
        <v>60</v>
      </c>
      <c r="T170">
        <v>11</v>
      </c>
      <c r="U170">
        <v>7</v>
      </c>
      <c r="V170" s="3">
        <v>43780</v>
      </c>
      <c r="W170" t="s">
        <v>60</v>
      </c>
      <c r="X170">
        <v>11</v>
      </c>
      <c r="Y170">
        <v>0</v>
      </c>
      <c r="Z170" t="s">
        <v>76</v>
      </c>
      <c r="AB170" t="s">
        <v>382</v>
      </c>
      <c r="AC170" t="s">
        <v>383</v>
      </c>
      <c r="AD170">
        <v>77365</v>
      </c>
      <c r="AF170">
        <v>600</v>
      </c>
      <c r="AG170">
        <v>1000</v>
      </c>
      <c r="AH170">
        <v>1</v>
      </c>
      <c r="AI170">
        <f t="shared" si="6"/>
        <v>1</v>
      </c>
      <c r="AJ170">
        <f t="shared" si="7"/>
        <v>0</v>
      </c>
      <c r="AK170" t="s">
        <v>57</v>
      </c>
      <c r="AL170">
        <f t="shared" si="8"/>
        <v>0</v>
      </c>
    </row>
    <row r="171" spans="1:38" x14ac:dyDescent="0.25">
      <c r="A171" t="s">
        <v>48</v>
      </c>
      <c r="B171" t="s">
        <v>323</v>
      </c>
      <c r="C171" t="s">
        <v>324</v>
      </c>
      <c r="D171">
        <v>0</v>
      </c>
      <c r="E171" t="s">
        <v>51</v>
      </c>
      <c r="F171" t="s">
        <v>1</v>
      </c>
      <c r="H171">
        <v>1</v>
      </c>
      <c r="I171">
        <v>0</v>
      </c>
      <c r="J171">
        <v>2309247159</v>
      </c>
      <c r="K171" t="s">
        <v>52</v>
      </c>
      <c r="L171">
        <v>452755</v>
      </c>
      <c r="M171">
        <v>1431316</v>
      </c>
      <c r="N171">
        <v>1431316</v>
      </c>
      <c r="O171">
        <v>1148805</v>
      </c>
      <c r="P171">
        <v>1</v>
      </c>
      <c r="Q171">
        <v>1148805</v>
      </c>
      <c r="R171" s="3">
        <v>43780</v>
      </c>
      <c r="S171" t="s">
        <v>60</v>
      </c>
      <c r="T171">
        <v>11</v>
      </c>
      <c r="U171">
        <v>16</v>
      </c>
      <c r="V171" s="3">
        <v>43780</v>
      </c>
      <c r="W171" t="s">
        <v>60</v>
      </c>
      <c r="X171">
        <v>11</v>
      </c>
      <c r="Y171">
        <v>0</v>
      </c>
      <c r="Z171" t="s">
        <v>61</v>
      </c>
      <c r="AA171" t="s">
        <v>67</v>
      </c>
      <c r="AB171" t="s">
        <v>384</v>
      </c>
      <c r="AC171" t="s">
        <v>385</v>
      </c>
      <c r="AD171">
        <v>75181</v>
      </c>
      <c r="AE171">
        <v>300</v>
      </c>
      <c r="AF171">
        <v>350</v>
      </c>
      <c r="AG171">
        <v>1000</v>
      </c>
      <c r="AH171">
        <v>1</v>
      </c>
      <c r="AI171">
        <f t="shared" si="6"/>
        <v>1</v>
      </c>
      <c r="AJ171">
        <f t="shared" si="7"/>
        <v>0</v>
      </c>
      <c r="AK171" t="s">
        <v>57</v>
      </c>
      <c r="AL171">
        <f t="shared" si="8"/>
        <v>0</v>
      </c>
    </row>
    <row r="172" spans="1:38" x14ac:dyDescent="0.25">
      <c r="A172" t="s">
        <v>48</v>
      </c>
      <c r="B172" t="s">
        <v>323</v>
      </c>
      <c r="C172" t="s">
        <v>324</v>
      </c>
      <c r="D172">
        <v>0</v>
      </c>
      <c r="E172" t="s">
        <v>51</v>
      </c>
      <c r="F172" t="s">
        <v>1</v>
      </c>
      <c r="H172">
        <v>1</v>
      </c>
      <c r="I172">
        <v>0</v>
      </c>
      <c r="J172">
        <v>2309255745</v>
      </c>
      <c r="K172" t="s">
        <v>52</v>
      </c>
      <c r="L172">
        <v>721761</v>
      </c>
      <c r="M172">
        <v>1431369</v>
      </c>
      <c r="N172">
        <v>1431369</v>
      </c>
      <c r="O172">
        <v>1148858</v>
      </c>
      <c r="P172">
        <v>1</v>
      </c>
      <c r="Q172">
        <v>1148858</v>
      </c>
      <c r="R172" s="3">
        <v>43780</v>
      </c>
      <c r="S172" t="s">
        <v>60</v>
      </c>
      <c r="T172">
        <v>11</v>
      </c>
      <c r="U172">
        <v>16</v>
      </c>
      <c r="V172" s="3">
        <v>43780</v>
      </c>
      <c r="W172" t="s">
        <v>60</v>
      </c>
      <c r="X172">
        <v>11</v>
      </c>
      <c r="Y172">
        <v>0</v>
      </c>
      <c r="Z172" t="s">
        <v>61</v>
      </c>
      <c r="AA172" t="s">
        <v>62</v>
      </c>
      <c r="AB172" t="s">
        <v>386</v>
      </c>
      <c r="AC172" t="s">
        <v>387</v>
      </c>
      <c r="AD172">
        <v>79763</v>
      </c>
      <c r="AE172">
        <v>1000</v>
      </c>
      <c r="AF172">
        <v>375</v>
      </c>
      <c r="AG172">
        <v>1000</v>
      </c>
      <c r="AH172">
        <v>1</v>
      </c>
      <c r="AI172">
        <f t="shared" si="6"/>
        <v>1</v>
      </c>
      <c r="AJ172">
        <f t="shared" si="7"/>
        <v>0</v>
      </c>
      <c r="AK172" t="s">
        <v>79</v>
      </c>
      <c r="AL172">
        <f t="shared" si="8"/>
        <v>1</v>
      </c>
    </row>
    <row r="173" spans="1:38" x14ac:dyDescent="0.25">
      <c r="A173" t="s">
        <v>48</v>
      </c>
      <c r="B173" t="s">
        <v>323</v>
      </c>
      <c r="C173" t="s">
        <v>324</v>
      </c>
      <c r="D173">
        <v>0</v>
      </c>
      <c r="E173" t="s">
        <v>51</v>
      </c>
      <c r="F173" t="s">
        <v>1</v>
      </c>
      <c r="H173">
        <v>1</v>
      </c>
      <c r="I173">
        <v>0</v>
      </c>
      <c r="J173">
        <v>2309262507</v>
      </c>
      <c r="K173" t="s">
        <v>52</v>
      </c>
      <c r="L173">
        <v>1065538</v>
      </c>
      <c r="M173">
        <v>1431392</v>
      </c>
      <c r="N173">
        <v>1431392</v>
      </c>
      <c r="O173">
        <v>1148881</v>
      </c>
      <c r="P173">
        <v>0</v>
      </c>
      <c r="R173" s="3">
        <v>43780</v>
      </c>
      <c r="S173" t="s">
        <v>60</v>
      </c>
      <c r="T173">
        <v>11</v>
      </c>
      <c r="U173">
        <v>16</v>
      </c>
      <c r="V173" s="3">
        <v>43780</v>
      </c>
      <c r="W173" t="s">
        <v>60</v>
      </c>
      <c r="X173">
        <v>11</v>
      </c>
      <c r="Y173">
        <v>0</v>
      </c>
      <c r="Z173" t="s">
        <v>76</v>
      </c>
      <c r="AB173" t="s">
        <v>388</v>
      </c>
      <c r="AC173" t="s">
        <v>369</v>
      </c>
      <c r="AD173">
        <v>75229</v>
      </c>
      <c r="AF173">
        <v>425</v>
      </c>
      <c r="AG173">
        <v>1000</v>
      </c>
      <c r="AH173">
        <v>1</v>
      </c>
      <c r="AI173">
        <f t="shared" si="6"/>
        <v>1</v>
      </c>
      <c r="AJ173">
        <f t="shared" si="7"/>
        <v>0</v>
      </c>
      <c r="AK173" t="s">
        <v>65</v>
      </c>
      <c r="AL173">
        <f t="shared" si="8"/>
        <v>0</v>
      </c>
    </row>
    <row r="174" spans="1:38" x14ac:dyDescent="0.25">
      <c r="A174" t="s">
        <v>48</v>
      </c>
      <c r="B174" t="s">
        <v>323</v>
      </c>
      <c r="C174" t="s">
        <v>324</v>
      </c>
      <c r="D174">
        <v>0</v>
      </c>
      <c r="E174" t="s">
        <v>51</v>
      </c>
      <c r="F174" t="s">
        <v>1</v>
      </c>
      <c r="H174">
        <v>1</v>
      </c>
      <c r="I174">
        <v>0</v>
      </c>
      <c r="J174">
        <v>2309265052</v>
      </c>
      <c r="K174" t="s">
        <v>52</v>
      </c>
      <c r="L174">
        <v>823340</v>
      </c>
      <c r="M174">
        <v>1431402</v>
      </c>
      <c r="N174">
        <v>1431402</v>
      </c>
      <c r="O174">
        <v>1148891</v>
      </c>
      <c r="P174">
        <v>0</v>
      </c>
      <c r="R174" s="3">
        <v>43780</v>
      </c>
      <c r="S174" t="s">
        <v>60</v>
      </c>
      <c r="T174">
        <v>11</v>
      </c>
      <c r="U174">
        <v>17</v>
      </c>
      <c r="V174" s="3">
        <v>43780</v>
      </c>
      <c r="W174" t="s">
        <v>60</v>
      </c>
      <c r="X174">
        <v>11</v>
      </c>
      <c r="Y174">
        <v>0</v>
      </c>
      <c r="Z174" t="s">
        <v>76</v>
      </c>
      <c r="AB174" t="s">
        <v>389</v>
      </c>
      <c r="AC174" t="s">
        <v>390</v>
      </c>
      <c r="AD174">
        <v>75701</v>
      </c>
      <c r="AF174">
        <v>400</v>
      </c>
      <c r="AG174">
        <v>1000</v>
      </c>
      <c r="AH174">
        <v>1</v>
      </c>
      <c r="AI174">
        <f t="shared" si="6"/>
        <v>1</v>
      </c>
      <c r="AJ174">
        <f t="shared" si="7"/>
        <v>0</v>
      </c>
      <c r="AK174" t="s">
        <v>65</v>
      </c>
      <c r="AL174">
        <f t="shared" si="8"/>
        <v>0</v>
      </c>
    </row>
    <row r="175" spans="1:38" x14ac:dyDescent="0.25">
      <c r="A175" t="s">
        <v>48</v>
      </c>
      <c r="B175" t="s">
        <v>323</v>
      </c>
      <c r="C175" t="s">
        <v>324</v>
      </c>
      <c r="D175">
        <v>0</v>
      </c>
      <c r="E175" t="s">
        <v>51</v>
      </c>
      <c r="F175" t="s">
        <v>1</v>
      </c>
      <c r="H175">
        <v>1</v>
      </c>
      <c r="I175">
        <v>0</v>
      </c>
      <c r="J175">
        <v>2309266462</v>
      </c>
      <c r="K175" t="s">
        <v>52</v>
      </c>
      <c r="L175">
        <v>1003168</v>
      </c>
      <c r="M175">
        <v>1431407</v>
      </c>
      <c r="N175">
        <v>1431407</v>
      </c>
      <c r="O175">
        <v>1148896</v>
      </c>
      <c r="P175">
        <v>1</v>
      </c>
      <c r="Q175">
        <v>1148896</v>
      </c>
      <c r="R175" s="3">
        <v>43780</v>
      </c>
      <c r="S175" t="s">
        <v>60</v>
      </c>
      <c r="T175">
        <v>11</v>
      </c>
      <c r="U175">
        <v>17</v>
      </c>
      <c r="V175" s="3">
        <v>43780</v>
      </c>
      <c r="W175" t="s">
        <v>60</v>
      </c>
      <c r="X175">
        <v>11</v>
      </c>
      <c r="Y175">
        <v>0</v>
      </c>
      <c r="Z175" t="s">
        <v>61</v>
      </c>
      <c r="AA175" t="s">
        <v>61</v>
      </c>
      <c r="AB175" t="s">
        <v>391</v>
      </c>
      <c r="AC175" t="s">
        <v>392</v>
      </c>
      <c r="AD175">
        <v>78610</v>
      </c>
      <c r="AE175">
        <v>875</v>
      </c>
      <c r="AF175">
        <v>500</v>
      </c>
      <c r="AG175">
        <v>1000</v>
      </c>
      <c r="AH175">
        <v>1</v>
      </c>
      <c r="AI175">
        <f t="shared" si="6"/>
        <v>1</v>
      </c>
      <c r="AJ175">
        <f t="shared" si="7"/>
        <v>0</v>
      </c>
      <c r="AK175" t="s">
        <v>57</v>
      </c>
      <c r="AL175">
        <f t="shared" si="8"/>
        <v>1</v>
      </c>
    </row>
    <row r="176" spans="1:38" x14ac:dyDescent="0.25">
      <c r="A176" t="s">
        <v>48</v>
      </c>
      <c r="B176" t="s">
        <v>323</v>
      </c>
      <c r="C176" t="s">
        <v>324</v>
      </c>
      <c r="D176">
        <v>0</v>
      </c>
      <c r="E176" t="s">
        <v>51</v>
      </c>
      <c r="F176" t="s">
        <v>1</v>
      </c>
      <c r="H176">
        <v>1</v>
      </c>
      <c r="I176">
        <v>0</v>
      </c>
      <c r="J176">
        <v>2309280829</v>
      </c>
      <c r="K176" t="s">
        <v>52</v>
      </c>
      <c r="L176">
        <v>1022417</v>
      </c>
      <c r="M176">
        <v>1431471</v>
      </c>
      <c r="N176">
        <v>1431471</v>
      </c>
      <c r="O176">
        <v>1148960</v>
      </c>
      <c r="P176">
        <v>0</v>
      </c>
      <c r="R176" s="3">
        <v>43780</v>
      </c>
      <c r="S176" t="s">
        <v>60</v>
      </c>
      <c r="T176">
        <v>11</v>
      </c>
      <c r="U176">
        <v>18</v>
      </c>
      <c r="V176" s="3">
        <v>43780</v>
      </c>
      <c r="W176" t="s">
        <v>60</v>
      </c>
      <c r="X176">
        <v>11</v>
      </c>
      <c r="Y176">
        <v>0</v>
      </c>
      <c r="Z176" t="s">
        <v>76</v>
      </c>
      <c r="AB176" t="s">
        <v>393</v>
      </c>
      <c r="AC176" t="s">
        <v>394</v>
      </c>
      <c r="AD176">
        <v>78861</v>
      </c>
      <c r="AF176">
        <v>275</v>
      </c>
      <c r="AG176">
        <v>1000</v>
      </c>
      <c r="AH176">
        <v>1</v>
      </c>
      <c r="AI176">
        <f t="shared" si="6"/>
        <v>1</v>
      </c>
      <c r="AJ176">
        <f t="shared" si="7"/>
        <v>0</v>
      </c>
      <c r="AK176" t="s">
        <v>57</v>
      </c>
      <c r="AL176">
        <f t="shared" si="8"/>
        <v>0</v>
      </c>
    </row>
    <row r="177" spans="1:38" x14ac:dyDescent="0.25">
      <c r="A177" t="s">
        <v>48</v>
      </c>
      <c r="B177" t="s">
        <v>323</v>
      </c>
      <c r="C177" t="s">
        <v>324</v>
      </c>
      <c r="D177">
        <v>0</v>
      </c>
      <c r="E177" t="s">
        <v>51</v>
      </c>
      <c r="F177" t="s">
        <v>1</v>
      </c>
      <c r="H177">
        <v>1</v>
      </c>
      <c r="I177">
        <v>0</v>
      </c>
      <c r="J177">
        <v>2309297327</v>
      </c>
      <c r="K177" t="s">
        <v>66</v>
      </c>
      <c r="L177">
        <v>1020982</v>
      </c>
      <c r="M177">
        <v>1431573</v>
      </c>
      <c r="N177">
        <v>1431573</v>
      </c>
      <c r="O177">
        <v>1149062</v>
      </c>
      <c r="P177">
        <v>0</v>
      </c>
      <c r="R177" s="3">
        <v>43780</v>
      </c>
      <c r="S177" t="s">
        <v>60</v>
      </c>
      <c r="T177">
        <v>11</v>
      </c>
      <c r="U177">
        <v>19</v>
      </c>
      <c r="V177" s="3">
        <v>43780</v>
      </c>
      <c r="W177" t="s">
        <v>60</v>
      </c>
      <c r="X177">
        <v>11</v>
      </c>
      <c r="Y177">
        <v>0</v>
      </c>
      <c r="Z177" t="s">
        <v>76</v>
      </c>
      <c r="AB177" t="s">
        <v>395</v>
      </c>
      <c r="AC177" t="s">
        <v>396</v>
      </c>
      <c r="AD177">
        <v>79782</v>
      </c>
      <c r="AF177">
        <v>300</v>
      </c>
      <c r="AG177">
        <v>1000</v>
      </c>
      <c r="AH177">
        <v>1</v>
      </c>
      <c r="AI177">
        <f t="shared" si="6"/>
        <v>1</v>
      </c>
      <c r="AJ177">
        <f t="shared" si="7"/>
        <v>0</v>
      </c>
      <c r="AK177" t="s">
        <v>57</v>
      </c>
      <c r="AL177">
        <f t="shared" si="8"/>
        <v>0</v>
      </c>
    </row>
    <row r="178" spans="1:38" x14ac:dyDescent="0.25">
      <c r="A178" t="s">
        <v>48</v>
      </c>
      <c r="B178" t="s">
        <v>323</v>
      </c>
      <c r="C178" t="s">
        <v>324</v>
      </c>
      <c r="D178">
        <v>0</v>
      </c>
      <c r="E178" t="s">
        <v>51</v>
      </c>
      <c r="F178" t="s">
        <v>1</v>
      </c>
      <c r="H178">
        <v>1</v>
      </c>
      <c r="I178">
        <v>0</v>
      </c>
      <c r="J178">
        <v>2309429225</v>
      </c>
      <c r="K178" t="s">
        <v>52</v>
      </c>
      <c r="L178">
        <v>858892</v>
      </c>
      <c r="M178">
        <v>1432218</v>
      </c>
      <c r="N178">
        <v>1432218</v>
      </c>
      <c r="O178">
        <v>1149707</v>
      </c>
      <c r="P178">
        <v>1</v>
      </c>
      <c r="Q178">
        <v>1149707</v>
      </c>
      <c r="R178" s="3">
        <v>43781</v>
      </c>
      <c r="S178" t="s">
        <v>60</v>
      </c>
      <c r="T178">
        <v>12</v>
      </c>
      <c r="U178">
        <v>12</v>
      </c>
      <c r="V178" s="3">
        <v>43781</v>
      </c>
      <c r="W178" t="s">
        <v>60</v>
      </c>
      <c r="X178">
        <v>12</v>
      </c>
      <c r="Y178">
        <v>0</v>
      </c>
      <c r="Z178" t="s">
        <v>61</v>
      </c>
      <c r="AA178" t="s">
        <v>67</v>
      </c>
      <c r="AB178" t="s">
        <v>397</v>
      </c>
      <c r="AC178" t="s">
        <v>338</v>
      </c>
      <c r="AD178">
        <v>77304</v>
      </c>
      <c r="AE178">
        <v>375</v>
      </c>
      <c r="AF178">
        <v>1000</v>
      </c>
      <c r="AG178">
        <v>1000</v>
      </c>
      <c r="AH178">
        <v>1</v>
      </c>
      <c r="AI178">
        <f t="shared" si="6"/>
        <v>1</v>
      </c>
      <c r="AJ178">
        <f t="shared" si="7"/>
        <v>0</v>
      </c>
      <c r="AK178" t="s">
        <v>57</v>
      </c>
      <c r="AL178">
        <f t="shared" si="8"/>
        <v>0</v>
      </c>
    </row>
    <row r="179" spans="1:38" x14ac:dyDescent="0.25">
      <c r="A179" t="s">
        <v>48</v>
      </c>
      <c r="B179" t="s">
        <v>323</v>
      </c>
      <c r="C179" t="s">
        <v>324</v>
      </c>
      <c r="D179">
        <v>0</v>
      </c>
      <c r="E179" t="s">
        <v>51</v>
      </c>
      <c r="F179" t="s">
        <v>1</v>
      </c>
      <c r="H179">
        <v>1</v>
      </c>
      <c r="I179">
        <v>0</v>
      </c>
      <c r="J179">
        <v>2309430466</v>
      </c>
      <c r="K179" t="s">
        <v>52</v>
      </c>
      <c r="L179">
        <v>872311</v>
      </c>
      <c r="M179">
        <v>1432228</v>
      </c>
      <c r="N179">
        <v>1432228</v>
      </c>
      <c r="O179">
        <v>1149717</v>
      </c>
      <c r="P179">
        <v>0</v>
      </c>
      <c r="R179" s="3">
        <v>43781</v>
      </c>
      <c r="S179" t="s">
        <v>60</v>
      </c>
      <c r="T179">
        <v>12</v>
      </c>
      <c r="U179">
        <v>12</v>
      </c>
      <c r="V179" s="3">
        <v>43781</v>
      </c>
      <c r="W179" t="s">
        <v>60</v>
      </c>
      <c r="X179">
        <v>12</v>
      </c>
      <c r="Y179">
        <v>0</v>
      </c>
      <c r="Z179" t="s">
        <v>76</v>
      </c>
      <c r="AB179" t="s">
        <v>398</v>
      </c>
      <c r="AC179" t="s">
        <v>399</v>
      </c>
      <c r="AD179">
        <v>77449</v>
      </c>
      <c r="AF179">
        <v>300</v>
      </c>
      <c r="AG179">
        <v>1000</v>
      </c>
      <c r="AH179">
        <v>1</v>
      </c>
      <c r="AI179">
        <f t="shared" si="6"/>
        <v>1</v>
      </c>
      <c r="AJ179">
        <f t="shared" si="7"/>
        <v>0</v>
      </c>
      <c r="AK179" t="s">
        <v>79</v>
      </c>
      <c r="AL179">
        <f t="shared" si="8"/>
        <v>0</v>
      </c>
    </row>
    <row r="180" spans="1:38" x14ac:dyDescent="0.25">
      <c r="A180" t="s">
        <v>48</v>
      </c>
      <c r="B180" t="s">
        <v>323</v>
      </c>
      <c r="C180" t="s">
        <v>324</v>
      </c>
      <c r="D180">
        <v>0</v>
      </c>
      <c r="E180" t="s">
        <v>51</v>
      </c>
      <c r="F180" t="s">
        <v>1</v>
      </c>
      <c r="H180">
        <v>1</v>
      </c>
      <c r="I180">
        <v>0</v>
      </c>
      <c r="J180">
        <v>2309769025</v>
      </c>
      <c r="K180" t="s">
        <v>52</v>
      </c>
      <c r="L180">
        <v>896234</v>
      </c>
      <c r="M180">
        <v>1433992</v>
      </c>
      <c r="N180">
        <v>1433992</v>
      </c>
      <c r="O180">
        <v>1151481</v>
      </c>
      <c r="P180">
        <v>0</v>
      </c>
      <c r="R180" s="3">
        <v>43782</v>
      </c>
      <c r="S180" t="s">
        <v>60</v>
      </c>
      <c r="T180">
        <v>13</v>
      </c>
      <c r="U180">
        <v>15</v>
      </c>
      <c r="V180" s="3">
        <v>43782</v>
      </c>
      <c r="W180" t="s">
        <v>60</v>
      </c>
      <c r="X180">
        <v>13</v>
      </c>
      <c r="Y180">
        <v>0</v>
      </c>
      <c r="Z180" t="s">
        <v>76</v>
      </c>
      <c r="AB180" t="s">
        <v>400</v>
      </c>
      <c r="AC180" t="s">
        <v>401</v>
      </c>
      <c r="AD180">
        <v>76384</v>
      </c>
      <c r="AF180">
        <v>1000</v>
      </c>
      <c r="AG180">
        <v>1000</v>
      </c>
      <c r="AH180">
        <v>1</v>
      </c>
      <c r="AI180">
        <f t="shared" si="6"/>
        <v>1</v>
      </c>
      <c r="AJ180">
        <f t="shared" si="7"/>
        <v>0</v>
      </c>
      <c r="AK180" t="s">
        <v>65</v>
      </c>
      <c r="AL180">
        <f t="shared" si="8"/>
        <v>0</v>
      </c>
    </row>
    <row r="181" spans="1:38" x14ac:dyDescent="0.25">
      <c r="A181" t="s">
        <v>48</v>
      </c>
      <c r="B181" t="s">
        <v>323</v>
      </c>
      <c r="C181" t="s">
        <v>324</v>
      </c>
      <c r="D181">
        <v>0</v>
      </c>
      <c r="E181" t="s">
        <v>51</v>
      </c>
      <c r="F181" t="s">
        <v>1</v>
      </c>
      <c r="H181">
        <v>1</v>
      </c>
      <c r="I181">
        <v>0</v>
      </c>
      <c r="J181">
        <v>2309866600</v>
      </c>
      <c r="K181" t="s">
        <v>52</v>
      </c>
      <c r="L181">
        <v>915699</v>
      </c>
      <c r="M181">
        <v>1434567</v>
      </c>
      <c r="N181">
        <v>1434567</v>
      </c>
      <c r="O181">
        <v>1152055</v>
      </c>
      <c r="P181">
        <v>1</v>
      </c>
      <c r="Q181">
        <v>1152055</v>
      </c>
      <c r="R181" s="3">
        <v>43782</v>
      </c>
      <c r="S181" t="s">
        <v>60</v>
      </c>
      <c r="T181">
        <v>13</v>
      </c>
      <c r="U181">
        <v>23</v>
      </c>
      <c r="V181" s="3">
        <v>43782</v>
      </c>
      <c r="W181" t="s">
        <v>60</v>
      </c>
      <c r="X181">
        <v>13</v>
      </c>
      <c r="Y181">
        <v>0</v>
      </c>
      <c r="Z181" t="s">
        <v>61</v>
      </c>
      <c r="AA181" t="s">
        <v>61</v>
      </c>
      <c r="AB181" t="s">
        <v>402</v>
      </c>
      <c r="AC181" t="s">
        <v>403</v>
      </c>
      <c r="AD181">
        <v>75844</v>
      </c>
      <c r="AE181">
        <v>700</v>
      </c>
      <c r="AF181">
        <v>1000</v>
      </c>
      <c r="AG181">
        <v>1000</v>
      </c>
      <c r="AH181">
        <v>1</v>
      </c>
      <c r="AI181">
        <f t="shared" si="6"/>
        <v>1</v>
      </c>
      <c r="AJ181">
        <f t="shared" si="7"/>
        <v>0</v>
      </c>
      <c r="AK181" t="s">
        <v>57</v>
      </c>
      <c r="AL181">
        <f t="shared" si="8"/>
        <v>0</v>
      </c>
    </row>
    <row r="182" spans="1:38" x14ac:dyDescent="0.25">
      <c r="A182" t="s">
        <v>48</v>
      </c>
      <c r="B182" t="s">
        <v>323</v>
      </c>
      <c r="C182" t="s">
        <v>324</v>
      </c>
      <c r="D182">
        <v>0</v>
      </c>
      <c r="E182" t="s">
        <v>51</v>
      </c>
      <c r="F182" t="s">
        <v>1</v>
      </c>
      <c r="H182">
        <v>1</v>
      </c>
      <c r="I182">
        <v>0</v>
      </c>
      <c r="J182">
        <v>2309917015</v>
      </c>
      <c r="K182" t="s">
        <v>52</v>
      </c>
      <c r="L182">
        <v>1015264</v>
      </c>
      <c r="M182">
        <v>1434824</v>
      </c>
      <c r="N182">
        <v>1434824</v>
      </c>
      <c r="O182">
        <v>1152312</v>
      </c>
      <c r="P182">
        <v>0</v>
      </c>
      <c r="R182" s="3">
        <v>43783</v>
      </c>
      <c r="S182" t="s">
        <v>60</v>
      </c>
      <c r="T182">
        <v>14</v>
      </c>
      <c r="U182">
        <v>9</v>
      </c>
      <c r="V182" s="3">
        <v>43783</v>
      </c>
      <c r="W182" t="s">
        <v>60</v>
      </c>
      <c r="X182">
        <v>14</v>
      </c>
      <c r="Y182">
        <v>0</v>
      </c>
      <c r="Z182" t="s">
        <v>76</v>
      </c>
      <c r="AB182" t="s">
        <v>404</v>
      </c>
      <c r="AC182" t="s">
        <v>405</v>
      </c>
      <c r="AD182">
        <v>78154</v>
      </c>
      <c r="AF182">
        <v>500</v>
      </c>
      <c r="AG182">
        <v>1000</v>
      </c>
      <c r="AH182">
        <v>1</v>
      </c>
      <c r="AI182">
        <f t="shared" si="6"/>
        <v>1</v>
      </c>
      <c r="AJ182">
        <f t="shared" si="7"/>
        <v>0</v>
      </c>
      <c r="AK182" t="s">
        <v>72</v>
      </c>
      <c r="AL182">
        <f t="shared" si="8"/>
        <v>0</v>
      </c>
    </row>
    <row r="183" spans="1:38" x14ac:dyDescent="0.25">
      <c r="A183" t="s">
        <v>48</v>
      </c>
      <c r="B183" t="s">
        <v>323</v>
      </c>
      <c r="C183" t="s">
        <v>324</v>
      </c>
      <c r="D183">
        <v>0</v>
      </c>
      <c r="E183" t="s">
        <v>51</v>
      </c>
      <c r="F183" t="s">
        <v>1</v>
      </c>
      <c r="H183">
        <v>1</v>
      </c>
      <c r="I183">
        <v>0</v>
      </c>
      <c r="J183">
        <v>2311841464</v>
      </c>
      <c r="K183">
        <v>0</v>
      </c>
      <c r="L183">
        <v>1148641</v>
      </c>
      <c r="M183">
        <v>1444725</v>
      </c>
      <c r="N183">
        <v>1444725</v>
      </c>
      <c r="O183">
        <v>1162196</v>
      </c>
      <c r="P183">
        <v>0</v>
      </c>
      <c r="R183" s="3">
        <v>43790</v>
      </c>
      <c r="S183" t="s">
        <v>60</v>
      </c>
      <c r="T183">
        <v>21</v>
      </c>
      <c r="U183">
        <v>17</v>
      </c>
      <c r="V183" s="3">
        <v>43790</v>
      </c>
      <c r="W183" t="s">
        <v>60</v>
      </c>
      <c r="X183">
        <v>21</v>
      </c>
      <c r="Y183">
        <v>0</v>
      </c>
      <c r="Z183" t="s">
        <v>76</v>
      </c>
      <c r="AB183" t="s">
        <v>406</v>
      </c>
      <c r="AC183" t="s">
        <v>407</v>
      </c>
      <c r="AD183">
        <v>78374</v>
      </c>
      <c r="AF183">
        <v>875</v>
      </c>
      <c r="AG183">
        <v>1000</v>
      </c>
      <c r="AH183">
        <v>1</v>
      </c>
      <c r="AI183">
        <f t="shared" si="6"/>
        <v>1</v>
      </c>
      <c r="AJ183">
        <f t="shared" si="7"/>
        <v>0</v>
      </c>
      <c r="AK183" t="s">
        <v>79</v>
      </c>
      <c r="AL183">
        <f t="shared" si="8"/>
        <v>0</v>
      </c>
    </row>
    <row r="184" spans="1:38" x14ac:dyDescent="0.25">
      <c r="A184" t="s">
        <v>48</v>
      </c>
      <c r="B184" t="s">
        <v>323</v>
      </c>
      <c r="C184" t="s">
        <v>324</v>
      </c>
      <c r="D184">
        <v>0</v>
      </c>
      <c r="E184" t="s">
        <v>51</v>
      </c>
      <c r="F184" t="s">
        <v>1</v>
      </c>
      <c r="H184">
        <v>1</v>
      </c>
      <c r="I184">
        <v>0</v>
      </c>
      <c r="J184">
        <v>2314451986</v>
      </c>
      <c r="K184">
        <v>0</v>
      </c>
      <c r="L184">
        <v>1158842</v>
      </c>
      <c r="M184">
        <v>1458892</v>
      </c>
      <c r="N184">
        <v>1458892</v>
      </c>
      <c r="O184">
        <v>1176326</v>
      </c>
      <c r="P184">
        <v>0</v>
      </c>
      <c r="R184" s="3">
        <v>43802</v>
      </c>
      <c r="S184" t="s">
        <v>73</v>
      </c>
      <c r="T184">
        <v>3</v>
      </c>
      <c r="U184">
        <v>4</v>
      </c>
      <c r="V184" s="3">
        <v>43802</v>
      </c>
      <c r="W184" t="s">
        <v>73</v>
      </c>
      <c r="X184">
        <v>3</v>
      </c>
      <c r="Y184">
        <v>0</v>
      </c>
      <c r="Z184" t="s">
        <v>76</v>
      </c>
      <c r="AB184" t="s">
        <v>408</v>
      </c>
      <c r="AC184" t="s">
        <v>326</v>
      </c>
      <c r="AD184">
        <v>77073</v>
      </c>
      <c r="AF184">
        <v>775</v>
      </c>
      <c r="AG184">
        <v>1000</v>
      </c>
      <c r="AH184">
        <v>1</v>
      </c>
      <c r="AI184">
        <f t="shared" si="6"/>
        <v>1</v>
      </c>
      <c r="AJ184">
        <f t="shared" si="7"/>
        <v>0</v>
      </c>
      <c r="AK184" t="s">
        <v>65</v>
      </c>
      <c r="AL184">
        <f t="shared" si="8"/>
        <v>0</v>
      </c>
    </row>
    <row r="185" spans="1:38" x14ac:dyDescent="0.25">
      <c r="A185" t="s">
        <v>48</v>
      </c>
      <c r="B185" t="s">
        <v>49</v>
      </c>
      <c r="C185" t="s">
        <v>409</v>
      </c>
      <c r="D185">
        <v>0</v>
      </c>
      <c r="E185" t="s">
        <v>51</v>
      </c>
      <c r="F185" t="s">
        <v>1</v>
      </c>
      <c r="H185">
        <v>1</v>
      </c>
      <c r="I185">
        <v>0</v>
      </c>
      <c r="J185">
        <v>2306335382</v>
      </c>
      <c r="K185" t="s">
        <v>52</v>
      </c>
      <c r="L185">
        <v>980529</v>
      </c>
      <c r="M185">
        <v>1415392</v>
      </c>
      <c r="N185">
        <v>1415392</v>
      </c>
      <c r="O185">
        <v>1132893</v>
      </c>
      <c r="P185">
        <v>0</v>
      </c>
      <c r="R185" s="3">
        <v>43768</v>
      </c>
      <c r="S185" t="s">
        <v>87</v>
      </c>
      <c r="T185">
        <v>30</v>
      </c>
      <c r="U185">
        <v>10</v>
      </c>
      <c r="V185" s="3">
        <v>43768</v>
      </c>
      <c r="W185" t="s">
        <v>87</v>
      </c>
      <c r="X185">
        <v>30</v>
      </c>
      <c r="Y185">
        <v>0</v>
      </c>
      <c r="Z185" t="s">
        <v>76</v>
      </c>
      <c r="AB185" t="s">
        <v>410</v>
      </c>
      <c r="AC185" t="s">
        <v>411</v>
      </c>
      <c r="AD185">
        <v>84302</v>
      </c>
      <c r="AF185">
        <v>500</v>
      </c>
      <c r="AG185">
        <v>1000</v>
      </c>
      <c r="AH185">
        <v>1</v>
      </c>
      <c r="AI185">
        <f t="shared" si="6"/>
        <v>1</v>
      </c>
      <c r="AJ185">
        <f t="shared" si="7"/>
        <v>0</v>
      </c>
      <c r="AK185" t="s">
        <v>57</v>
      </c>
      <c r="AL185">
        <f t="shared" si="8"/>
        <v>0</v>
      </c>
    </row>
    <row r="186" spans="1:38" x14ac:dyDescent="0.25">
      <c r="A186" t="s">
        <v>48</v>
      </c>
      <c r="B186" t="s">
        <v>49</v>
      </c>
      <c r="C186" t="s">
        <v>409</v>
      </c>
      <c r="D186">
        <v>0</v>
      </c>
      <c r="E186" t="s">
        <v>51</v>
      </c>
      <c r="F186" t="s">
        <v>1</v>
      </c>
      <c r="H186">
        <v>1</v>
      </c>
      <c r="I186">
        <v>0</v>
      </c>
      <c r="J186">
        <v>2308254452</v>
      </c>
      <c r="K186" t="s">
        <v>52</v>
      </c>
      <c r="L186">
        <v>852515</v>
      </c>
      <c r="M186">
        <v>1425880</v>
      </c>
      <c r="N186">
        <v>1425880</v>
      </c>
      <c r="O186">
        <v>1143371</v>
      </c>
      <c r="P186">
        <v>0</v>
      </c>
      <c r="R186" s="3">
        <v>43776</v>
      </c>
      <c r="S186" t="s">
        <v>60</v>
      </c>
      <c r="T186">
        <v>7</v>
      </c>
      <c r="U186">
        <v>1</v>
      </c>
      <c r="V186" s="3">
        <v>43776</v>
      </c>
      <c r="W186" t="s">
        <v>60</v>
      </c>
      <c r="X186">
        <v>7</v>
      </c>
      <c r="Y186">
        <v>0</v>
      </c>
      <c r="Z186" t="s">
        <v>76</v>
      </c>
      <c r="AB186" t="s">
        <v>412</v>
      </c>
      <c r="AC186" t="s">
        <v>413</v>
      </c>
      <c r="AD186">
        <v>84721</v>
      </c>
      <c r="AF186">
        <v>600</v>
      </c>
      <c r="AG186">
        <v>1000</v>
      </c>
      <c r="AH186">
        <v>1</v>
      </c>
      <c r="AI186">
        <f t="shared" si="6"/>
        <v>1</v>
      </c>
      <c r="AJ186">
        <f t="shared" si="7"/>
        <v>0</v>
      </c>
      <c r="AK186" t="s">
        <v>65</v>
      </c>
      <c r="AL186">
        <f t="shared" si="8"/>
        <v>0</v>
      </c>
    </row>
    <row r="187" spans="1:38" x14ac:dyDescent="0.25">
      <c r="A187" t="s">
        <v>48</v>
      </c>
      <c r="B187" t="s">
        <v>49</v>
      </c>
      <c r="C187" t="s">
        <v>409</v>
      </c>
      <c r="D187">
        <v>0</v>
      </c>
      <c r="E187" t="s">
        <v>51</v>
      </c>
      <c r="F187" t="s">
        <v>1</v>
      </c>
      <c r="H187">
        <v>1</v>
      </c>
      <c r="I187">
        <v>0</v>
      </c>
      <c r="J187">
        <v>2315386070</v>
      </c>
      <c r="K187" t="s">
        <v>52</v>
      </c>
      <c r="L187">
        <v>823622</v>
      </c>
      <c r="M187">
        <v>1464256</v>
      </c>
      <c r="N187">
        <v>1464256</v>
      </c>
      <c r="O187">
        <v>1181686</v>
      </c>
      <c r="P187">
        <v>0</v>
      </c>
      <c r="R187" s="3">
        <v>43804</v>
      </c>
      <c r="S187" t="s">
        <v>73</v>
      </c>
      <c r="T187">
        <v>5</v>
      </c>
      <c r="U187">
        <v>17</v>
      </c>
      <c r="V187" s="3">
        <v>43804</v>
      </c>
      <c r="W187" t="s">
        <v>73</v>
      </c>
      <c r="X187">
        <v>5</v>
      </c>
      <c r="Y187">
        <v>0</v>
      </c>
      <c r="Z187" t="s">
        <v>76</v>
      </c>
      <c r="AB187" t="s">
        <v>414</v>
      </c>
      <c r="AC187" t="s">
        <v>415</v>
      </c>
      <c r="AD187">
        <v>84095</v>
      </c>
      <c r="AF187">
        <v>350</v>
      </c>
      <c r="AG187">
        <v>1000</v>
      </c>
      <c r="AH187">
        <v>1</v>
      </c>
      <c r="AI187">
        <f t="shared" si="6"/>
        <v>1</v>
      </c>
      <c r="AJ187">
        <f t="shared" si="7"/>
        <v>0</v>
      </c>
      <c r="AK187" t="s">
        <v>57</v>
      </c>
      <c r="AL187">
        <f t="shared" si="8"/>
        <v>0</v>
      </c>
    </row>
    <row r="188" spans="1:38" x14ac:dyDescent="0.25">
      <c r="A188" t="s">
        <v>48</v>
      </c>
      <c r="B188" t="s">
        <v>49</v>
      </c>
      <c r="C188" t="s">
        <v>409</v>
      </c>
      <c r="D188">
        <v>0</v>
      </c>
      <c r="E188" t="s">
        <v>51</v>
      </c>
      <c r="F188" t="s">
        <v>1</v>
      </c>
      <c r="H188">
        <v>1</v>
      </c>
      <c r="I188">
        <v>0</v>
      </c>
      <c r="J188">
        <v>2315465246</v>
      </c>
      <c r="K188" t="s">
        <v>52</v>
      </c>
      <c r="L188">
        <v>695030</v>
      </c>
      <c r="M188">
        <v>1464741</v>
      </c>
      <c r="N188">
        <v>1464741</v>
      </c>
      <c r="O188">
        <v>1182171</v>
      </c>
      <c r="P188">
        <v>0</v>
      </c>
      <c r="R188" s="3">
        <v>43805</v>
      </c>
      <c r="S188" t="s">
        <v>73</v>
      </c>
      <c r="T188">
        <v>6</v>
      </c>
      <c r="U188">
        <v>0</v>
      </c>
      <c r="V188" s="3">
        <v>43805</v>
      </c>
      <c r="W188" t="s">
        <v>73</v>
      </c>
      <c r="X188">
        <v>6</v>
      </c>
      <c r="Y188">
        <v>0</v>
      </c>
      <c r="Z188" t="s">
        <v>76</v>
      </c>
      <c r="AB188" t="s">
        <v>416</v>
      </c>
      <c r="AC188" t="s">
        <v>417</v>
      </c>
      <c r="AD188">
        <v>84119</v>
      </c>
      <c r="AF188">
        <v>375</v>
      </c>
      <c r="AG188">
        <v>1000</v>
      </c>
      <c r="AH188">
        <v>1</v>
      </c>
      <c r="AI188">
        <f t="shared" si="6"/>
        <v>1</v>
      </c>
      <c r="AJ188">
        <f t="shared" si="7"/>
        <v>0</v>
      </c>
      <c r="AK188" t="s">
        <v>57</v>
      </c>
      <c r="AL188">
        <f t="shared" si="8"/>
        <v>0</v>
      </c>
    </row>
    <row r="189" spans="1:38" x14ac:dyDescent="0.25">
      <c r="A189" t="s">
        <v>48</v>
      </c>
      <c r="B189" t="s">
        <v>49</v>
      </c>
      <c r="C189" t="s">
        <v>409</v>
      </c>
      <c r="D189">
        <v>0</v>
      </c>
      <c r="E189" t="s">
        <v>51</v>
      </c>
      <c r="F189" t="s">
        <v>1</v>
      </c>
      <c r="H189">
        <v>1</v>
      </c>
      <c r="I189">
        <v>0</v>
      </c>
      <c r="J189">
        <v>2319359838</v>
      </c>
      <c r="K189" t="s">
        <v>52</v>
      </c>
      <c r="L189">
        <v>1181470</v>
      </c>
      <c r="M189">
        <v>1489521</v>
      </c>
      <c r="N189">
        <v>1489521</v>
      </c>
      <c r="O189">
        <v>1206948</v>
      </c>
      <c r="P189">
        <v>0</v>
      </c>
      <c r="R189" s="3">
        <v>43818</v>
      </c>
      <c r="S189" t="s">
        <v>73</v>
      </c>
      <c r="T189">
        <v>19</v>
      </c>
      <c r="U189">
        <v>15</v>
      </c>
      <c r="V189" s="3">
        <v>43818</v>
      </c>
      <c r="W189" t="s">
        <v>73</v>
      </c>
      <c r="X189">
        <v>19</v>
      </c>
      <c r="Y189">
        <v>0</v>
      </c>
      <c r="Z189" t="s">
        <v>76</v>
      </c>
      <c r="AB189" t="s">
        <v>418</v>
      </c>
      <c r="AC189" t="s">
        <v>419</v>
      </c>
      <c r="AD189">
        <v>84116</v>
      </c>
      <c r="AF189">
        <v>350</v>
      </c>
      <c r="AG189">
        <v>1000</v>
      </c>
      <c r="AH189">
        <v>1</v>
      </c>
      <c r="AI189">
        <f t="shared" si="6"/>
        <v>1</v>
      </c>
      <c r="AJ189">
        <f t="shared" si="7"/>
        <v>0</v>
      </c>
      <c r="AK189" t="s">
        <v>79</v>
      </c>
      <c r="AL189">
        <f t="shared" si="8"/>
        <v>0</v>
      </c>
    </row>
    <row r="190" spans="1:38" x14ac:dyDescent="0.25">
      <c r="A190" t="s">
        <v>48</v>
      </c>
      <c r="B190" t="s">
        <v>49</v>
      </c>
      <c r="C190" t="s">
        <v>409</v>
      </c>
      <c r="D190">
        <v>0</v>
      </c>
      <c r="E190" t="s">
        <v>51</v>
      </c>
      <c r="F190" t="s">
        <v>1</v>
      </c>
      <c r="H190">
        <v>1</v>
      </c>
      <c r="I190">
        <v>0</v>
      </c>
      <c r="J190">
        <v>2319363134</v>
      </c>
      <c r="K190" t="s">
        <v>52</v>
      </c>
      <c r="L190">
        <v>1181490</v>
      </c>
      <c r="M190">
        <v>1489545</v>
      </c>
      <c r="N190">
        <v>1489545</v>
      </c>
      <c r="O190">
        <v>1206972</v>
      </c>
      <c r="P190">
        <v>0</v>
      </c>
      <c r="R190" s="3">
        <v>43818</v>
      </c>
      <c r="S190" t="s">
        <v>73</v>
      </c>
      <c r="T190">
        <v>19</v>
      </c>
      <c r="U190">
        <v>15</v>
      </c>
      <c r="V190" s="3">
        <v>43818</v>
      </c>
      <c r="W190" t="s">
        <v>73</v>
      </c>
      <c r="X190">
        <v>19</v>
      </c>
      <c r="Y190">
        <v>0</v>
      </c>
      <c r="Z190" t="s">
        <v>76</v>
      </c>
      <c r="AB190" t="s">
        <v>420</v>
      </c>
      <c r="AC190" t="s">
        <v>421</v>
      </c>
      <c r="AD190">
        <v>84059</v>
      </c>
      <c r="AF190">
        <v>725</v>
      </c>
      <c r="AG190">
        <v>1000</v>
      </c>
      <c r="AH190">
        <v>1</v>
      </c>
      <c r="AI190">
        <f t="shared" si="6"/>
        <v>1</v>
      </c>
      <c r="AJ190">
        <f t="shared" si="7"/>
        <v>0</v>
      </c>
      <c r="AK190" t="s">
        <v>57</v>
      </c>
      <c r="AL190">
        <f t="shared" si="8"/>
        <v>0</v>
      </c>
    </row>
    <row r="191" spans="1:38" x14ac:dyDescent="0.25">
      <c r="A191" t="s">
        <v>48</v>
      </c>
      <c r="B191" t="s">
        <v>49</v>
      </c>
      <c r="C191" t="s">
        <v>409</v>
      </c>
      <c r="D191">
        <v>0</v>
      </c>
      <c r="E191" t="s">
        <v>51</v>
      </c>
      <c r="F191" t="s">
        <v>1</v>
      </c>
      <c r="H191">
        <v>1</v>
      </c>
      <c r="I191">
        <v>0</v>
      </c>
      <c r="J191">
        <v>2319364184</v>
      </c>
      <c r="K191" t="s">
        <v>52</v>
      </c>
      <c r="L191">
        <v>1019229</v>
      </c>
      <c r="M191">
        <v>1489555</v>
      </c>
      <c r="N191">
        <v>1489555</v>
      </c>
      <c r="O191">
        <v>1206982</v>
      </c>
      <c r="P191">
        <v>0</v>
      </c>
      <c r="R191" s="3">
        <v>43818</v>
      </c>
      <c r="S191" t="s">
        <v>73</v>
      </c>
      <c r="T191">
        <v>19</v>
      </c>
      <c r="U191">
        <v>15</v>
      </c>
      <c r="V191" s="3">
        <v>43818</v>
      </c>
      <c r="W191" t="s">
        <v>73</v>
      </c>
      <c r="X191">
        <v>19</v>
      </c>
      <c r="Y191">
        <v>0</v>
      </c>
      <c r="Z191" t="s">
        <v>76</v>
      </c>
      <c r="AB191" t="s">
        <v>422</v>
      </c>
      <c r="AC191" t="s">
        <v>423</v>
      </c>
      <c r="AD191">
        <v>84060</v>
      </c>
      <c r="AF191">
        <v>475</v>
      </c>
      <c r="AG191">
        <v>1000</v>
      </c>
      <c r="AH191">
        <v>1</v>
      </c>
      <c r="AI191">
        <f t="shared" si="6"/>
        <v>1</v>
      </c>
      <c r="AJ191">
        <f t="shared" si="7"/>
        <v>0</v>
      </c>
      <c r="AK191" t="s">
        <v>57</v>
      </c>
      <c r="AL191">
        <f t="shared" si="8"/>
        <v>0</v>
      </c>
    </row>
    <row r="192" spans="1:38" x14ac:dyDescent="0.25">
      <c r="A192" t="s">
        <v>48</v>
      </c>
      <c r="B192" t="s">
        <v>49</v>
      </c>
      <c r="C192" t="s">
        <v>409</v>
      </c>
      <c r="D192">
        <v>0</v>
      </c>
      <c r="E192" t="s">
        <v>51</v>
      </c>
      <c r="F192" t="s">
        <v>1</v>
      </c>
      <c r="H192">
        <v>1</v>
      </c>
      <c r="I192">
        <v>0</v>
      </c>
      <c r="J192">
        <v>2322396810</v>
      </c>
      <c r="K192" t="s">
        <v>52</v>
      </c>
      <c r="L192">
        <v>957487</v>
      </c>
      <c r="M192">
        <v>1507861</v>
      </c>
      <c r="N192">
        <v>1507861</v>
      </c>
      <c r="O192">
        <v>1225237</v>
      </c>
      <c r="P192">
        <v>0</v>
      </c>
      <c r="R192" s="3">
        <v>43832</v>
      </c>
      <c r="S192" t="s">
        <v>53</v>
      </c>
      <c r="T192">
        <v>2</v>
      </c>
      <c r="U192">
        <v>16</v>
      </c>
      <c r="V192" s="3">
        <v>43832</v>
      </c>
      <c r="W192" t="s">
        <v>53</v>
      </c>
      <c r="X192">
        <v>2</v>
      </c>
      <c r="Y192">
        <v>0</v>
      </c>
      <c r="Z192" t="s">
        <v>76</v>
      </c>
      <c r="AB192" t="s">
        <v>424</v>
      </c>
      <c r="AC192" t="s">
        <v>425</v>
      </c>
      <c r="AD192">
        <v>84107</v>
      </c>
      <c r="AF192">
        <v>550</v>
      </c>
      <c r="AG192">
        <v>1000</v>
      </c>
      <c r="AH192">
        <v>1</v>
      </c>
      <c r="AI192">
        <f t="shared" si="6"/>
        <v>1</v>
      </c>
      <c r="AJ192">
        <f t="shared" si="7"/>
        <v>0</v>
      </c>
      <c r="AK192" t="s">
        <v>79</v>
      </c>
      <c r="AL192">
        <f t="shared" si="8"/>
        <v>0</v>
      </c>
    </row>
    <row r="193" spans="1:38" x14ac:dyDescent="0.25">
      <c r="A193" t="s">
        <v>48</v>
      </c>
      <c r="B193" t="s">
        <v>49</v>
      </c>
      <c r="C193" t="s">
        <v>409</v>
      </c>
      <c r="D193">
        <v>0</v>
      </c>
      <c r="E193" t="s">
        <v>51</v>
      </c>
      <c r="F193" t="s">
        <v>1</v>
      </c>
      <c r="H193">
        <v>1</v>
      </c>
      <c r="I193">
        <v>0</v>
      </c>
      <c r="J193">
        <v>2322415455</v>
      </c>
      <c r="K193" t="s">
        <v>52</v>
      </c>
      <c r="L193">
        <v>1135510</v>
      </c>
      <c r="M193">
        <v>1507980</v>
      </c>
      <c r="N193">
        <v>1507980</v>
      </c>
      <c r="O193">
        <v>1225356</v>
      </c>
      <c r="P193">
        <v>1</v>
      </c>
      <c r="Q193">
        <v>1225356</v>
      </c>
      <c r="R193" s="3">
        <v>43832</v>
      </c>
      <c r="S193" t="s">
        <v>53</v>
      </c>
      <c r="T193">
        <v>2</v>
      </c>
      <c r="U193">
        <v>17</v>
      </c>
      <c r="V193" s="3">
        <v>43832</v>
      </c>
      <c r="W193" t="s">
        <v>53</v>
      </c>
      <c r="X193">
        <v>2</v>
      </c>
      <c r="Y193">
        <v>0</v>
      </c>
      <c r="Z193" t="s">
        <v>61</v>
      </c>
      <c r="AA193" t="s">
        <v>61</v>
      </c>
      <c r="AB193" t="s">
        <v>426</v>
      </c>
      <c r="AC193" t="s">
        <v>427</v>
      </c>
      <c r="AD193">
        <v>84128</v>
      </c>
      <c r="AE193">
        <v>700</v>
      </c>
      <c r="AF193">
        <v>500</v>
      </c>
      <c r="AG193">
        <v>1000</v>
      </c>
      <c r="AH193">
        <v>1</v>
      </c>
      <c r="AI193">
        <f t="shared" si="6"/>
        <v>1</v>
      </c>
      <c r="AJ193">
        <f t="shared" si="7"/>
        <v>0</v>
      </c>
      <c r="AK193" t="s">
        <v>57</v>
      </c>
      <c r="AL193">
        <f t="shared" si="8"/>
        <v>1</v>
      </c>
    </row>
    <row r="194" spans="1:38" x14ac:dyDescent="0.25">
      <c r="A194" t="s">
        <v>48</v>
      </c>
      <c r="B194" t="s">
        <v>49</v>
      </c>
      <c r="C194" t="s">
        <v>409</v>
      </c>
      <c r="D194">
        <v>0</v>
      </c>
      <c r="E194" t="s">
        <v>51</v>
      </c>
      <c r="F194" t="s">
        <v>1</v>
      </c>
      <c r="H194">
        <v>1</v>
      </c>
      <c r="I194">
        <v>0</v>
      </c>
      <c r="J194">
        <v>2326796570</v>
      </c>
      <c r="K194" t="s">
        <v>52</v>
      </c>
      <c r="L194">
        <v>565090</v>
      </c>
      <c r="M194">
        <v>1537962</v>
      </c>
      <c r="N194">
        <v>1537962</v>
      </c>
      <c r="O194">
        <v>1255292</v>
      </c>
      <c r="P194">
        <v>0</v>
      </c>
      <c r="R194" s="3">
        <v>43853</v>
      </c>
      <c r="S194" t="s">
        <v>53</v>
      </c>
      <c r="T194">
        <v>23</v>
      </c>
      <c r="U194">
        <v>21</v>
      </c>
      <c r="V194" s="3">
        <v>43853</v>
      </c>
      <c r="W194" t="s">
        <v>53</v>
      </c>
      <c r="X194">
        <v>23</v>
      </c>
      <c r="Y194">
        <v>0</v>
      </c>
      <c r="Z194" t="s">
        <v>76</v>
      </c>
      <c r="AB194" t="s">
        <v>428</v>
      </c>
      <c r="AC194" t="s">
        <v>429</v>
      </c>
      <c r="AD194">
        <v>84062</v>
      </c>
      <c r="AF194">
        <v>500</v>
      </c>
      <c r="AG194">
        <v>1000</v>
      </c>
      <c r="AH194">
        <v>1</v>
      </c>
      <c r="AI194">
        <f t="shared" si="6"/>
        <v>1</v>
      </c>
      <c r="AJ194">
        <f t="shared" si="7"/>
        <v>0</v>
      </c>
      <c r="AK194" t="s">
        <v>72</v>
      </c>
      <c r="AL194">
        <f t="shared" si="8"/>
        <v>0</v>
      </c>
    </row>
    <row r="195" spans="1:38" x14ac:dyDescent="0.25">
      <c r="A195" t="s">
        <v>48</v>
      </c>
      <c r="B195" t="s">
        <v>49</v>
      </c>
      <c r="C195" t="s">
        <v>430</v>
      </c>
      <c r="D195">
        <v>0</v>
      </c>
      <c r="E195" t="s">
        <v>51</v>
      </c>
      <c r="F195" t="s">
        <v>1</v>
      </c>
      <c r="H195">
        <v>1</v>
      </c>
      <c r="I195">
        <v>0</v>
      </c>
      <c r="J195">
        <v>2306244856</v>
      </c>
      <c r="K195" t="s">
        <v>52</v>
      </c>
      <c r="L195">
        <v>721600</v>
      </c>
      <c r="M195">
        <v>1414907</v>
      </c>
      <c r="N195">
        <v>1414907</v>
      </c>
      <c r="O195">
        <v>1132408</v>
      </c>
      <c r="P195">
        <v>0</v>
      </c>
      <c r="R195" s="3">
        <v>43767</v>
      </c>
      <c r="S195" t="s">
        <v>87</v>
      </c>
      <c r="T195">
        <v>29</v>
      </c>
      <c r="U195">
        <v>19</v>
      </c>
      <c r="V195" s="3">
        <v>43767</v>
      </c>
      <c r="W195" t="s">
        <v>87</v>
      </c>
      <c r="X195">
        <v>29</v>
      </c>
      <c r="Y195">
        <v>0</v>
      </c>
      <c r="Z195" t="s">
        <v>76</v>
      </c>
      <c r="AB195" t="s">
        <v>431</v>
      </c>
      <c r="AC195" t="s">
        <v>432</v>
      </c>
      <c r="AD195">
        <v>54913</v>
      </c>
      <c r="AF195">
        <v>600</v>
      </c>
      <c r="AG195">
        <v>1000</v>
      </c>
      <c r="AH195">
        <v>1</v>
      </c>
      <c r="AI195">
        <f t="shared" ref="AI195:AI235" si="9">IF(AG195&gt;=AF195,1,0)</f>
        <v>1</v>
      </c>
      <c r="AJ195">
        <f t="shared" ref="AJ195:AJ235" si="10">IF(AG195&lt;AF195,1,0)</f>
        <v>0</v>
      </c>
      <c r="AK195" t="s">
        <v>57</v>
      </c>
      <c r="AL195">
        <f t="shared" ref="AL195:AL235" si="11">IF(AE195&gt;=AF195,1,0)</f>
        <v>0</v>
      </c>
    </row>
    <row r="196" spans="1:38" x14ac:dyDescent="0.25">
      <c r="A196" t="s">
        <v>48</v>
      </c>
      <c r="B196" t="s">
        <v>49</v>
      </c>
      <c r="C196" t="s">
        <v>430</v>
      </c>
      <c r="D196">
        <v>0</v>
      </c>
      <c r="E196" t="s">
        <v>51</v>
      </c>
      <c r="F196" t="s">
        <v>1</v>
      </c>
      <c r="H196">
        <v>1</v>
      </c>
      <c r="I196">
        <v>0</v>
      </c>
      <c r="J196">
        <v>2306247236</v>
      </c>
      <c r="K196" t="s">
        <v>52</v>
      </c>
      <c r="L196">
        <v>985654</v>
      </c>
      <c r="M196">
        <v>1414917</v>
      </c>
      <c r="N196">
        <v>1414917</v>
      </c>
      <c r="O196">
        <v>1132418</v>
      </c>
      <c r="P196">
        <v>0</v>
      </c>
      <c r="R196" s="3">
        <v>43767</v>
      </c>
      <c r="S196" t="s">
        <v>87</v>
      </c>
      <c r="T196">
        <v>29</v>
      </c>
      <c r="U196">
        <v>19</v>
      </c>
      <c r="V196" s="3">
        <v>43767</v>
      </c>
      <c r="W196" t="s">
        <v>87</v>
      </c>
      <c r="X196">
        <v>29</v>
      </c>
      <c r="Y196">
        <v>0</v>
      </c>
      <c r="Z196" t="s">
        <v>76</v>
      </c>
      <c r="AB196" t="s">
        <v>433</v>
      </c>
      <c r="AC196" t="s">
        <v>434</v>
      </c>
      <c r="AD196">
        <v>54494</v>
      </c>
      <c r="AF196">
        <v>550</v>
      </c>
      <c r="AG196">
        <v>1000</v>
      </c>
      <c r="AH196">
        <v>1</v>
      </c>
      <c r="AI196">
        <f t="shared" si="9"/>
        <v>1</v>
      </c>
      <c r="AJ196">
        <f t="shared" si="10"/>
        <v>0</v>
      </c>
      <c r="AK196" t="s">
        <v>79</v>
      </c>
      <c r="AL196">
        <f t="shared" si="11"/>
        <v>0</v>
      </c>
    </row>
    <row r="197" spans="1:38" x14ac:dyDescent="0.25">
      <c r="A197" t="s">
        <v>48</v>
      </c>
      <c r="B197" t="s">
        <v>49</v>
      </c>
      <c r="C197" t="s">
        <v>430</v>
      </c>
      <c r="D197">
        <v>0</v>
      </c>
      <c r="E197" t="s">
        <v>51</v>
      </c>
      <c r="F197" t="s">
        <v>1</v>
      </c>
      <c r="H197">
        <v>1</v>
      </c>
      <c r="I197">
        <v>0</v>
      </c>
      <c r="J197">
        <v>2306261210</v>
      </c>
      <c r="K197" t="s">
        <v>52</v>
      </c>
      <c r="L197">
        <v>728697</v>
      </c>
      <c r="M197">
        <v>1415016</v>
      </c>
      <c r="N197">
        <v>1415016</v>
      </c>
      <c r="O197">
        <v>1132517</v>
      </c>
      <c r="P197">
        <v>0</v>
      </c>
      <c r="R197" s="3">
        <v>43767</v>
      </c>
      <c r="S197" t="s">
        <v>87</v>
      </c>
      <c r="T197">
        <v>29</v>
      </c>
      <c r="U197">
        <v>21</v>
      </c>
      <c r="V197" s="3">
        <v>43767</v>
      </c>
      <c r="W197" t="s">
        <v>87</v>
      </c>
      <c r="X197">
        <v>29</v>
      </c>
      <c r="Y197">
        <v>0</v>
      </c>
      <c r="Z197" t="s">
        <v>76</v>
      </c>
      <c r="AB197" t="s">
        <v>435</v>
      </c>
      <c r="AC197" t="s">
        <v>436</v>
      </c>
      <c r="AD197">
        <v>53562</v>
      </c>
      <c r="AF197">
        <v>375</v>
      </c>
      <c r="AG197">
        <v>1000</v>
      </c>
      <c r="AH197">
        <v>1</v>
      </c>
      <c r="AI197">
        <f t="shared" si="9"/>
        <v>1</v>
      </c>
      <c r="AJ197">
        <f t="shared" si="10"/>
        <v>0</v>
      </c>
      <c r="AK197" t="s">
        <v>72</v>
      </c>
      <c r="AL197">
        <f t="shared" si="11"/>
        <v>0</v>
      </c>
    </row>
    <row r="198" spans="1:38" x14ac:dyDescent="0.25">
      <c r="A198" t="s">
        <v>48</v>
      </c>
      <c r="B198" t="s">
        <v>49</v>
      </c>
      <c r="C198" t="s">
        <v>430</v>
      </c>
      <c r="D198">
        <v>0</v>
      </c>
      <c r="E198" t="s">
        <v>51</v>
      </c>
      <c r="F198" t="s">
        <v>1</v>
      </c>
      <c r="H198">
        <v>1</v>
      </c>
      <c r="I198">
        <v>0</v>
      </c>
      <c r="J198">
        <v>2306282057</v>
      </c>
      <c r="K198" t="s">
        <v>52</v>
      </c>
      <c r="L198">
        <v>860606</v>
      </c>
      <c r="M198">
        <v>1415168</v>
      </c>
      <c r="N198">
        <v>1415168</v>
      </c>
      <c r="O198">
        <v>1132669</v>
      </c>
      <c r="P198">
        <v>1</v>
      </c>
      <c r="Q198">
        <v>1132669</v>
      </c>
      <c r="R198" s="3">
        <v>43768</v>
      </c>
      <c r="S198" t="s">
        <v>87</v>
      </c>
      <c r="T198">
        <v>30</v>
      </c>
      <c r="U198">
        <v>2</v>
      </c>
      <c r="V198" s="3">
        <v>43768</v>
      </c>
      <c r="W198" t="s">
        <v>87</v>
      </c>
      <c r="X198">
        <v>30</v>
      </c>
      <c r="Y198">
        <v>0</v>
      </c>
      <c r="Z198" t="s">
        <v>61</v>
      </c>
      <c r="AA198" t="s">
        <v>67</v>
      </c>
      <c r="AB198" t="s">
        <v>437</v>
      </c>
      <c r="AC198" t="s">
        <v>438</v>
      </c>
      <c r="AD198">
        <v>53006</v>
      </c>
      <c r="AE198">
        <v>700</v>
      </c>
      <c r="AF198">
        <v>700</v>
      </c>
      <c r="AG198">
        <v>1000</v>
      </c>
      <c r="AH198">
        <v>1</v>
      </c>
      <c r="AI198">
        <f t="shared" si="9"/>
        <v>1</v>
      </c>
      <c r="AJ198">
        <f t="shared" si="10"/>
        <v>0</v>
      </c>
      <c r="AK198" t="s">
        <v>79</v>
      </c>
      <c r="AL198">
        <f t="shared" si="11"/>
        <v>1</v>
      </c>
    </row>
    <row r="199" spans="1:38" x14ac:dyDescent="0.25">
      <c r="A199" t="s">
        <v>48</v>
      </c>
      <c r="B199" t="s">
        <v>49</v>
      </c>
      <c r="C199" t="s">
        <v>430</v>
      </c>
      <c r="D199">
        <v>0</v>
      </c>
      <c r="E199" t="s">
        <v>51</v>
      </c>
      <c r="F199" t="s">
        <v>1</v>
      </c>
      <c r="H199">
        <v>1</v>
      </c>
      <c r="I199">
        <v>0</v>
      </c>
      <c r="J199">
        <v>2306303893</v>
      </c>
      <c r="K199" t="s">
        <v>52</v>
      </c>
      <c r="L199">
        <v>852940</v>
      </c>
      <c r="M199">
        <v>1415263</v>
      </c>
      <c r="N199">
        <v>1415263</v>
      </c>
      <c r="O199">
        <v>1132764</v>
      </c>
      <c r="P199">
        <v>0</v>
      </c>
      <c r="R199" s="3">
        <v>43768</v>
      </c>
      <c r="S199" t="s">
        <v>87</v>
      </c>
      <c r="T199">
        <v>30</v>
      </c>
      <c r="U199">
        <v>8</v>
      </c>
      <c r="V199" s="3">
        <v>43768</v>
      </c>
      <c r="W199" t="s">
        <v>87</v>
      </c>
      <c r="X199">
        <v>30</v>
      </c>
      <c r="Y199">
        <v>0</v>
      </c>
      <c r="Z199" t="s">
        <v>76</v>
      </c>
      <c r="AB199" t="s">
        <v>439</v>
      </c>
      <c r="AC199" t="s">
        <v>440</v>
      </c>
      <c r="AD199">
        <v>54476</v>
      </c>
      <c r="AF199">
        <v>725</v>
      </c>
      <c r="AG199">
        <v>1000</v>
      </c>
      <c r="AH199">
        <v>1</v>
      </c>
      <c r="AI199">
        <f t="shared" si="9"/>
        <v>1</v>
      </c>
      <c r="AJ199">
        <f t="shared" si="10"/>
        <v>0</v>
      </c>
      <c r="AK199" t="s">
        <v>57</v>
      </c>
      <c r="AL199">
        <f t="shared" si="11"/>
        <v>0</v>
      </c>
    </row>
    <row r="200" spans="1:38" x14ac:dyDescent="0.25">
      <c r="A200" t="s">
        <v>48</v>
      </c>
      <c r="B200" t="s">
        <v>49</v>
      </c>
      <c r="C200" t="s">
        <v>430</v>
      </c>
      <c r="D200">
        <v>0</v>
      </c>
      <c r="E200" t="s">
        <v>51</v>
      </c>
      <c r="F200" t="s">
        <v>1</v>
      </c>
      <c r="H200">
        <v>1</v>
      </c>
      <c r="I200">
        <v>0</v>
      </c>
      <c r="J200">
        <v>2306344902</v>
      </c>
      <c r="K200" t="s">
        <v>52</v>
      </c>
      <c r="L200">
        <v>1078878</v>
      </c>
      <c r="M200">
        <v>1415429</v>
      </c>
      <c r="N200">
        <v>1415429</v>
      </c>
      <c r="O200">
        <v>1132930</v>
      </c>
      <c r="P200">
        <v>1</v>
      </c>
      <c r="Q200">
        <v>1132930</v>
      </c>
      <c r="R200" s="3">
        <v>43768</v>
      </c>
      <c r="S200" t="s">
        <v>87</v>
      </c>
      <c r="T200">
        <v>30</v>
      </c>
      <c r="U200">
        <v>10</v>
      </c>
      <c r="V200" s="3">
        <v>43768</v>
      </c>
      <c r="W200" t="s">
        <v>87</v>
      </c>
      <c r="X200">
        <v>30</v>
      </c>
      <c r="Y200">
        <v>0</v>
      </c>
      <c r="Z200" t="s">
        <v>61</v>
      </c>
      <c r="AA200" t="s">
        <v>61</v>
      </c>
      <c r="AB200" t="s">
        <v>441</v>
      </c>
      <c r="AC200" t="s">
        <v>442</v>
      </c>
      <c r="AD200">
        <v>53024</v>
      </c>
      <c r="AE200">
        <v>625</v>
      </c>
      <c r="AF200">
        <v>525</v>
      </c>
      <c r="AG200">
        <v>1000</v>
      </c>
      <c r="AH200">
        <v>1</v>
      </c>
      <c r="AI200">
        <f t="shared" si="9"/>
        <v>1</v>
      </c>
      <c r="AJ200">
        <f t="shared" si="10"/>
        <v>0</v>
      </c>
      <c r="AK200" t="s">
        <v>57</v>
      </c>
      <c r="AL200">
        <f t="shared" si="11"/>
        <v>1</v>
      </c>
    </row>
    <row r="201" spans="1:38" x14ac:dyDescent="0.25">
      <c r="A201" t="s">
        <v>48</v>
      </c>
      <c r="B201" t="s">
        <v>49</v>
      </c>
      <c r="C201" t="s">
        <v>430</v>
      </c>
      <c r="D201">
        <v>0</v>
      </c>
      <c r="E201" t="s">
        <v>51</v>
      </c>
      <c r="F201" t="s">
        <v>1</v>
      </c>
      <c r="H201">
        <v>1</v>
      </c>
      <c r="I201">
        <v>0</v>
      </c>
      <c r="J201">
        <v>2306723656</v>
      </c>
      <c r="K201" t="s">
        <v>52</v>
      </c>
      <c r="L201">
        <v>1015895</v>
      </c>
      <c r="M201">
        <v>1417259</v>
      </c>
      <c r="N201">
        <v>1417259</v>
      </c>
      <c r="O201">
        <v>1134755</v>
      </c>
      <c r="P201">
        <v>0</v>
      </c>
      <c r="R201" s="3">
        <v>43769</v>
      </c>
      <c r="S201" t="s">
        <v>87</v>
      </c>
      <c r="T201">
        <v>31</v>
      </c>
      <c r="U201">
        <v>15</v>
      </c>
      <c r="V201" s="3">
        <v>43769</v>
      </c>
      <c r="W201" t="s">
        <v>87</v>
      </c>
      <c r="X201">
        <v>31</v>
      </c>
      <c r="Y201">
        <v>0</v>
      </c>
      <c r="Z201" t="s">
        <v>76</v>
      </c>
      <c r="AB201" t="s">
        <v>443</v>
      </c>
      <c r="AC201" t="s">
        <v>444</v>
      </c>
      <c r="AD201">
        <v>54474</v>
      </c>
      <c r="AF201">
        <v>350</v>
      </c>
      <c r="AG201">
        <v>1000</v>
      </c>
      <c r="AH201">
        <v>1</v>
      </c>
      <c r="AI201">
        <f t="shared" si="9"/>
        <v>1</v>
      </c>
      <c r="AJ201">
        <f t="shared" si="10"/>
        <v>0</v>
      </c>
      <c r="AK201" t="s">
        <v>72</v>
      </c>
      <c r="AL201">
        <f t="shared" si="11"/>
        <v>0</v>
      </c>
    </row>
    <row r="202" spans="1:38" x14ac:dyDescent="0.25">
      <c r="A202" t="s">
        <v>48</v>
      </c>
      <c r="B202" t="s">
        <v>49</v>
      </c>
      <c r="C202" t="s">
        <v>430</v>
      </c>
      <c r="D202">
        <v>0</v>
      </c>
      <c r="E202" t="s">
        <v>51</v>
      </c>
      <c r="F202" t="s">
        <v>1</v>
      </c>
      <c r="H202">
        <v>1</v>
      </c>
      <c r="I202">
        <v>0</v>
      </c>
      <c r="J202">
        <v>2306856020</v>
      </c>
      <c r="K202" t="s">
        <v>52</v>
      </c>
      <c r="L202">
        <v>1001571</v>
      </c>
      <c r="M202">
        <v>1417961</v>
      </c>
      <c r="N202">
        <v>1417961</v>
      </c>
      <c r="O202">
        <v>1135457</v>
      </c>
      <c r="P202">
        <v>0</v>
      </c>
      <c r="R202" s="3">
        <v>43770</v>
      </c>
      <c r="S202" t="s">
        <v>60</v>
      </c>
      <c r="T202">
        <v>1</v>
      </c>
      <c r="U202">
        <v>9</v>
      </c>
      <c r="V202" s="3">
        <v>43770</v>
      </c>
      <c r="W202" t="s">
        <v>60</v>
      </c>
      <c r="X202">
        <v>1</v>
      </c>
      <c r="Y202">
        <v>0</v>
      </c>
      <c r="Z202" t="s">
        <v>76</v>
      </c>
      <c r="AB202" t="s">
        <v>445</v>
      </c>
      <c r="AC202" t="s">
        <v>446</v>
      </c>
      <c r="AD202">
        <v>53216</v>
      </c>
      <c r="AF202">
        <v>700</v>
      </c>
      <c r="AG202">
        <v>1000</v>
      </c>
      <c r="AH202">
        <v>1</v>
      </c>
      <c r="AI202">
        <f t="shared" si="9"/>
        <v>1</v>
      </c>
      <c r="AJ202">
        <f t="shared" si="10"/>
        <v>0</v>
      </c>
      <c r="AK202" t="s">
        <v>57</v>
      </c>
      <c r="AL202">
        <f t="shared" si="11"/>
        <v>0</v>
      </c>
    </row>
    <row r="203" spans="1:38" x14ac:dyDescent="0.25">
      <c r="A203" t="s">
        <v>48</v>
      </c>
      <c r="B203" t="s">
        <v>49</v>
      </c>
      <c r="C203" t="s">
        <v>430</v>
      </c>
      <c r="D203">
        <v>0</v>
      </c>
      <c r="E203" t="s">
        <v>51</v>
      </c>
      <c r="F203" t="s">
        <v>1</v>
      </c>
      <c r="H203">
        <v>1</v>
      </c>
      <c r="I203">
        <v>0</v>
      </c>
      <c r="J203">
        <v>2307218336</v>
      </c>
      <c r="K203" t="s">
        <v>52</v>
      </c>
      <c r="L203">
        <v>1092236</v>
      </c>
      <c r="M203">
        <v>1420072</v>
      </c>
      <c r="N203">
        <v>1420072</v>
      </c>
      <c r="O203">
        <v>1137568</v>
      </c>
      <c r="P203">
        <v>0</v>
      </c>
      <c r="R203" s="3">
        <v>43772</v>
      </c>
      <c r="S203" t="s">
        <v>60</v>
      </c>
      <c r="T203">
        <v>3</v>
      </c>
      <c r="U203">
        <v>10</v>
      </c>
      <c r="V203" s="3">
        <v>43772</v>
      </c>
      <c r="W203" t="s">
        <v>60</v>
      </c>
      <c r="X203">
        <v>3</v>
      </c>
      <c r="Y203">
        <v>0</v>
      </c>
      <c r="Z203" t="s">
        <v>76</v>
      </c>
      <c r="AB203" t="s">
        <v>447</v>
      </c>
      <c r="AC203" t="s">
        <v>448</v>
      </c>
      <c r="AD203">
        <v>54220</v>
      </c>
      <c r="AF203">
        <v>175</v>
      </c>
      <c r="AG203">
        <v>1000</v>
      </c>
      <c r="AH203">
        <v>1</v>
      </c>
      <c r="AI203">
        <f t="shared" si="9"/>
        <v>1</v>
      </c>
      <c r="AJ203">
        <f t="shared" si="10"/>
        <v>0</v>
      </c>
      <c r="AK203" t="s">
        <v>79</v>
      </c>
      <c r="AL203">
        <f t="shared" si="11"/>
        <v>0</v>
      </c>
    </row>
    <row r="204" spans="1:38" x14ac:dyDescent="0.25">
      <c r="A204" t="s">
        <v>48</v>
      </c>
      <c r="B204" t="s">
        <v>49</v>
      </c>
      <c r="C204" t="s">
        <v>430</v>
      </c>
      <c r="D204">
        <v>0</v>
      </c>
      <c r="E204" t="s">
        <v>51</v>
      </c>
      <c r="F204" t="s">
        <v>1</v>
      </c>
      <c r="H204">
        <v>1</v>
      </c>
      <c r="I204">
        <v>0</v>
      </c>
      <c r="J204">
        <v>2308197063</v>
      </c>
      <c r="K204" t="s">
        <v>66</v>
      </c>
      <c r="L204">
        <v>939378</v>
      </c>
      <c r="M204">
        <v>1425421</v>
      </c>
      <c r="N204">
        <v>1425421</v>
      </c>
      <c r="O204">
        <v>1142913</v>
      </c>
      <c r="P204">
        <v>1</v>
      </c>
      <c r="Q204">
        <v>1142913</v>
      </c>
      <c r="R204" s="3">
        <v>43775</v>
      </c>
      <c r="S204" t="s">
        <v>60</v>
      </c>
      <c r="T204">
        <v>6</v>
      </c>
      <c r="U204">
        <v>17</v>
      </c>
      <c r="V204" s="3">
        <v>43775</v>
      </c>
      <c r="W204" t="s">
        <v>60</v>
      </c>
      <c r="X204">
        <v>6</v>
      </c>
      <c r="Y204">
        <v>0</v>
      </c>
      <c r="Z204" t="s">
        <v>61</v>
      </c>
      <c r="AA204" t="s">
        <v>67</v>
      </c>
      <c r="AB204" t="s">
        <v>449</v>
      </c>
      <c r="AC204" t="s">
        <v>446</v>
      </c>
      <c r="AD204">
        <v>53223</v>
      </c>
      <c r="AE204">
        <v>600</v>
      </c>
      <c r="AF204">
        <v>325</v>
      </c>
      <c r="AG204">
        <v>1000</v>
      </c>
      <c r="AH204">
        <v>1</v>
      </c>
      <c r="AI204">
        <f t="shared" si="9"/>
        <v>1</v>
      </c>
      <c r="AJ204">
        <f t="shared" si="10"/>
        <v>0</v>
      </c>
      <c r="AK204" t="s">
        <v>57</v>
      </c>
      <c r="AL204">
        <f t="shared" si="11"/>
        <v>1</v>
      </c>
    </row>
    <row r="205" spans="1:38" x14ac:dyDescent="0.25">
      <c r="A205" t="s">
        <v>48</v>
      </c>
      <c r="B205" t="s">
        <v>49</v>
      </c>
      <c r="C205" t="s">
        <v>430</v>
      </c>
      <c r="D205">
        <v>0</v>
      </c>
      <c r="E205" t="s">
        <v>51</v>
      </c>
      <c r="F205" t="s">
        <v>1</v>
      </c>
      <c r="H205">
        <v>1</v>
      </c>
      <c r="I205">
        <v>0</v>
      </c>
      <c r="J205">
        <v>2308260791</v>
      </c>
      <c r="K205" t="s">
        <v>52</v>
      </c>
      <c r="L205">
        <v>867785</v>
      </c>
      <c r="M205">
        <v>1425921</v>
      </c>
      <c r="N205">
        <v>1425921</v>
      </c>
      <c r="O205">
        <v>1143410</v>
      </c>
      <c r="P205">
        <v>0</v>
      </c>
      <c r="R205" s="3">
        <v>43776</v>
      </c>
      <c r="S205" t="s">
        <v>60</v>
      </c>
      <c r="T205">
        <v>7</v>
      </c>
      <c r="U205">
        <v>4</v>
      </c>
      <c r="V205" s="3">
        <v>43776</v>
      </c>
      <c r="W205" t="s">
        <v>60</v>
      </c>
      <c r="X205">
        <v>7</v>
      </c>
      <c r="Y205">
        <v>0</v>
      </c>
      <c r="Z205" t="s">
        <v>76</v>
      </c>
      <c r="AB205" t="s">
        <v>450</v>
      </c>
      <c r="AC205" t="s">
        <v>451</v>
      </c>
      <c r="AD205">
        <v>54303</v>
      </c>
      <c r="AF205">
        <v>375</v>
      </c>
      <c r="AG205">
        <v>1000</v>
      </c>
      <c r="AH205">
        <v>1</v>
      </c>
      <c r="AI205">
        <f t="shared" si="9"/>
        <v>1</v>
      </c>
      <c r="AJ205">
        <f t="shared" si="10"/>
        <v>0</v>
      </c>
      <c r="AK205" t="s">
        <v>57</v>
      </c>
      <c r="AL205">
        <f t="shared" si="11"/>
        <v>0</v>
      </c>
    </row>
    <row r="206" spans="1:38" x14ac:dyDescent="0.25">
      <c r="A206" t="s">
        <v>48</v>
      </c>
      <c r="B206" t="s">
        <v>49</v>
      </c>
      <c r="C206" t="s">
        <v>430</v>
      </c>
      <c r="D206">
        <v>0</v>
      </c>
      <c r="E206" t="s">
        <v>51</v>
      </c>
      <c r="F206" t="s">
        <v>1</v>
      </c>
      <c r="H206">
        <v>1</v>
      </c>
      <c r="I206">
        <v>0</v>
      </c>
      <c r="J206">
        <v>2308442819</v>
      </c>
      <c r="K206" t="s">
        <v>66</v>
      </c>
      <c r="L206">
        <v>709565</v>
      </c>
      <c r="M206">
        <v>1426889</v>
      </c>
      <c r="N206">
        <v>1426889</v>
      </c>
      <c r="O206">
        <v>1144378</v>
      </c>
      <c r="P206">
        <v>0</v>
      </c>
      <c r="R206" s="3">
        <v>43776</v>
      </c>
      <c r="S206" t="s">
        <v>60</v>
      </c>
      <c r="T206">
        <v>7</v>
      </c>
      <c r="U206">
        <v>15</v>
      </c>
      <c r="V206" s="3">
        <v>43776</v>
      </c>
      <c r="W206" t="s">
        <v>60</v>
      </c>
      <c r="X206">
        <v>7</v>
      </c>
      <c r="Y206">
        <v>0</v>
      </c>
      <c r="Z206" t="s">
        <v>76</v>
      </c>
      <c r="AB206" t="s">
        <v>452</v>
      </c>
      <c r="AC206" t="s">
        <v>453</v>
      </c>
      <c r="AD206">
        <v>54837</v>
      </c>
      <c r="AF206">
        <v>425</v>
      </c>
      <c r="AG206">
        <v>1000</v>
      </c>
      <c r="AH206">
        <v>1</v>
      </c>
      <c r="AI206">
        <f t="shared" si="9"/>
        <v>1</v>
      </c>
      <c r="AJ206">
        <f t="shared" si="10"/>
        <v>0</v>
      </c>
      <c r="AK206" t="s">
        <v>57</v>
      </c>
      <c r="AL206">
        <f t="shared" si="11"/>
        <v>0</v>
      </c>
    </row>
    <row r="207" spans="1:38" x14ac:dyDescent="0.25">
      <c r="A207" t="s">
        <v>48</v>
      </c>
      <c r="B207" t="s">
        <v>49</v>
      </c>
      <c r="C207" t="s">
        <v>430</v>
      </c>
      <c r="D207">
        <v>0</v>
      </c>
      <c r="E207" t="s">
        <v>51</v>
      </c>
      <c r="F207" t="s">
        <v>1</v>
      </c>
      <c r="H207">
        <v>1</v>
      </c>
      <c r="I207">
        <v>0</v>
      </c>
      <c r="J207">
        <v>2308446684</v>
      </c>
      <c r="K207" t="s">
        <v>52</v>
      </c>
      <c r="L207">
        <v>765826</v>
      </c>
      <c r="M207">
        <v>1426914</v>
      </c>
      <c r="N207">
        <v>1426914</v>
      </c>
      <c r="O207">
        <v>1144403</v>
      </c>
      <c r="P207">
        <v>1</v>
      </c>
      <c r="Q207">
        <v>1144403</v>
      </c>
      <c r="R207" s="3">
        <v>43776</v>
      </c>
      <c r="S207" t="s">
        <v>60</v>
      </c>
      <c r="T207">
        <v>7</v>
      </c>
      <c r="U207">
        <v>15</v>
      </c>
      <c r="V207" s="3">
        <v>43776</v>
      </c>
      <c r="W207" t="s">
        <v>60</v>
      </c>
      <c r="X207">
        <v>7</v>
      </c>
      <c r="Y207">
        <v>0</v>
      </c>
      <c r="Z207" t="s">
        <v>61</v>
      </c>
      <c r="AA207" t="s">
        <v>61</v>
      </c>
      <c r="AB207" t="s">
        <v>454</v>
      </c>
      <c r="AC207" t="s">
        <v>455</v>
      </c>
      <c r="AD207">
        <v>54656</v>
      </c>
      <c r="AE207">
        <v>575</v>
      </c>
      <c r="AF207">
        <v>300</v>
      </c>
      <c r="AG207">
        <v>1000</v>
      </c>
      <c r="AH207">
        <v>1</v>
      </c>
      <c r="AI207">
        <f t="shared" si="9"/>
        <v>1</v>
      </c>
      <c r="AJ207">
        <f t="shared" si="10"/>
        <v>0</v>
      </c>
      <c r="AK207" t="s">
        <v>57</v>
      </c>
      <c r="AL207">
        <f t="shared" si="11"/>
        <v>1</v>
      </c>
    </row>
    <row r="208" spans="1:38" x14ac:dyDescent="0.25">
      <c r="A208" t="s">
        <v>48</v>
      </c>
      <c r="B208" t="s">
        <v>49</v>
      </c>
      <c r="C208" t="s">
        <v>430</v>
      </c>
      <c r="D208">
        <v>0</v>
      </c>
      <c r="E208" t="s">
        <v>51</v>
      </c>
      <c r="F208" t="s">
        <v>1</v>
      </c>
      <c r="H208">
        <v>1</v>
      </c>
      <c r="I208">
        <v>0</v>
      </c>
      <c r="J208">
        <v>2308484129</v>
      </c>
      <c r="K208" t="s">
        <v>52</v>
      </c>
      <c r="L208">
        <v>713181</v>
      </c>
      <c r="M208">
        <v>1427153</v>
      </c>
      <c r="N208">
        <v>1427153</v>
      </c>
      <c r="O208">
        <v>1144642</v>
      </c>
      <c r="P208">
        <v>0</v>
      </c>
      <c r="R208" s="3">
        <v>43776</v>
      </c>
      <c r="S208" t="s">
        <v>60</v>
      </c>
      <c r="T208">
        <v>7</v>
      </c>
      <c r="U208">
        <v>17</v>
      </c>
      <c r="V208" s="3">
        <v>43776</v>
      </c>
      <c r="W208" t="s">
        <v>60</v>
      </c>
      <c r="X208">
        <v>7</v>
      </c>
      <c r="Y208">
        <v>0</v>
      </c>
      <c r="Z208" t="s">
        <v>76</v>
      </c>
      <c r="AB208" t="s">
        <v>456</v>
      </c>
      <c r="AC208" t="s">
        <v>457</v>
      </c>
      <c r="AD208">
        <v>53546</v>
      </c>
      <c r="AF208">
        <v>700</v>
      </c>
      <c r="AG208">
        <v>1000</v>
      </c>
      <c r="AH208">
        <v>1</v>
      </c>
      <c r="AI208">
        <f t="shared" si="9"/>
        <v>1</v>
      </c>
      <c r="AJ208">
        <f t="shared" si="10"/>
        <v>0</v>
      </c>
      <c r="AK208" t="s">
        <v>57</v>
      </c>
      <c r="AL208">
        <f t="shared" si="11"/>
        <v>0</v>
      </c>
    </row>
    <row r="209" spans="1:38" x14ac:dyDescent="0.25">
      <c r="A209" t="s">
        <v>48</v>
      </c>
      <c r="B209" t="s">
        <v>49</v>
      </c>
      <c r="C209" t="s">
        <v>430</v>
      </c>
      <c r="D209">
        <v>0</v>
      </c>
      <c r="E209" t="s">
        <v>51</v>
      </c>
      <c r="F209" t="s">
        <v>1</v>
      </c>
      <c r="H209">
        <v>1</v>
      </c>
      <c r="I209">
        <v>0</v>
      </c>
      <c r="J209">
        <v>2309100912</v>
      </c>
      <c r="K209" t="s">
        <v>52</v>
      </c>
      <c r="L209">
        <v>943814</v>
      </c>
      <c r="M209">
        <v>1430633</v>
      </c>
      <c r="N209">
        <v>1430633</v>
      </c>
      <c r="O209">
        <v>1148122</v>
      </c>
      <c r="P209">
        <v>0</v>
      </c>
      <c r="R209" s="3">
        <v>43780</v>
      </c>
      <c r="S209" t="s">
        <v>60</v>
      </c>
      <c r="T209">
        <v>11</v>
      </c>
      <c r="U209">
        <v>9</v>
      </c>
      <c r="V209" s="3">
        <v>43780</v>
      </c>
      <c r="W209" t="s">
        <v>60</v>
      </c>
      <c r="X209">
        <v>11</v>
      </c>
      <c r="Y209">
        <v>0</v>
      </c>
      <c r="Z209" t="s">
        <v>76</v>
      </c>
      <c r="AB209" t="s">
        <v>458</v>
      </c>
      <c r="AC209" t="s">
        <v>459</v>
      </c>
      <c r="AD209">
        <v>54904</v>
      </c>
      <c r="AF209">
        <v>725</v>
      </c>
      <c r="AG209">
        <v>1000</v>
      </c>
      <c r="AH209">
        <v>1</v>
      </c>
      <c r="AI209">
        <f t="shared" si="9"/>
        <v>1</v>
      </c>
      <c r="AJ209">
        <f t="shared" si="10"/>
        <v>0</v>
      </c>
      <c r="AK209" t="s">
        <v>72</v>
      </c>
      <c r="AL209">
        <f t="shared" si="11"/>
        <v>0</v>
      </c>
    </row>
    <row r="210" spans="1:38" x14ac:dyDescent="0.25">
      <c r="A210" t="s">
        <v>48</v>
      </c>
      <c r="B210" t="s">
        <v>49</v>
      </c>
      <c r="C210" t="s">
        <v>430</v>
      </c>
      <c r="D210">
        <v>0</v>
      </c>
      <c r="E210" t="s">
        <v>51</v>
      </c>
      <c r="F210" t="s">
        <v>1</v>
      </c>
      <c r="H210">
        <v>1</v>
      </c>
      <c r="I210">
        <v>0</v>
      </c>
      <c r="J210">
        <v>2309700074</v>
      </c>
      <c r="K210" t="s">
        <v>52</v>
      </c>
      <c r="L210">
        <v>900574</v>
      </c>
      <c r="M210">
        <v>1433664</v>
      </c>
      <c r="N210">
        <v>1433664</v>
      </c>
      <c r="O210">
        <v>1151153</v>
      </c>
      <c r="P210">
        <v>0</v>
      </c>
      <c r="R210" s="3">
        <v>43782</v>
      </c>
      <c r="S210" t="s">
        <v>60</v>
      </c>
      <c r="T210">
        <v>13</v>
      </c>
      <c r="U210">
        <v>12</v>
      </c>
      <c r="V210" s="3">
        <v>43782</v>
      </c>
      <c r="W210" t="s">
        <v>60</v>
      </c>
      <c r="X210">
        <v>13</v>
      </c>
      <c r="Y210">
        <v>0</v>
      </c>
      <c r="Z210" t="s">
        <v>76</v>
      </c>
      <c r="AB210" t="s">
        <v>460</v>
      </c>
      <c r="AC210" t="s">
        <v>461</v>
      </c>
      <c r="AD210">
        <v>54601</v>
      </c>
      <c r="AF210">
        <v>600</v>
      </c>
      <c r="AG210">
        <v>1000</v>
      </c>
      <c r="AH210">
        <v>1</v>
      </c>
      <c r="AI210">
        <f t="shared" si="9"/>
        <v>1</v>
      </c>
      <c r="AJ210">
        <f t="shared" si="10"/>
        <v>0</v>
      </c>
      <c r="AK210" t="s">
        <v>65</v>
      </c>
      <c r="AL210">
        <f t="shared" si="11"/>
        <v>0</v>
      </c>
    </row>
    <row r="211" spans="1:38" x14ac:dyDescent="0.25">
      <c r="A211" t="s">
        <v>48</v>
      </c>
      <c r="B211" t="s">
        <v>49</v>
      </c>
      <c r="C211" t="s">
        <v>430</v>
      </c>
      <c r="D211">
        <v>0</v>
      </c>
      <c r="E211" t="s">
        <v>51</v>
      </c>
      <c r="F211" t="s">
        <v>1</v>
      </c>
      <c r="H211">
        <v>1</v>
      </c>
      <c r="I211">
        <v>0</v>
      </c>
      <c r="J211">
        <v>2310940262</v>
      </c>
      <c r="K211" t="s">
        <v>52</v>
      </c>
      <c r="L211">
        <v>774619</v>
      </c>
      <c r="M211">
        <v>1439895</v>
      </c>
      <c r="N211">
        <v>1439895</v>
      </c>
      <c r="O211">
        <v>1157383</v>
      </c>
      <c r="P211">
        <v>1</v>
      </c>
      <c r="Q211">
        <v>1157383</v>
      </c>
      <c r="R211" s="3">
        <v>43787</v>
      </c>
      <c r="S211" t="s">
        <v>60</v>
      </c>
      <c r="T211">
        <v>18</v>
      </c>
      <c r="U211">
        <v>17</v>
      </c>
      <c r="V211" s="3">
        <v>43787</v>
      </c>
      <c r="W211" t="s">
        <v>60</v>
      </c>
      <c r="X211">
        <v>18</v>
      </c>
      <c r="Y211">
        <v>0</v>
      </c>
      <c r="Z211" t="s">
        <v>61</v>
      </c>
      <c r="AA211" t="s">
        <v>61</v>
      </c>
      <c r="AB211" t="s">
        <v>462</v>
      </c>
      <c r="AC211" t="s">
        <v>463</v>
      </c>
      <c r="AD211">
        <v>53933</v>
      </c>
      <c r="AE211">
        <v>500</v>
      </c>
      <c r="AF211">
        <v>475</v>
      </c>
      <c r="AG211">
        <v>1000</v>
      </c>
      <c r="AH211">
        <v>1</v>
      </c>
      <c r="AI211">
        <f t="shared" si="9"/>
        <v>1</v>
      </c>
      <c r="AJ211">
        <f t="shared" si="10"/>
        <v>0</v>
      </c>
      <c r="AK211" t="s">
        <v>57</v>
      </c>
      <c r="AL211">
        <f t="shared" si="11"/>
        <v>1</v>
      </c>
    </row>
    <row r="212" spans="1:38" x14ac:dyDescent="0.25">
      <c r="A212" t="s">
        <v>48</v>
      </c>
      <c r="B212" t="s">
        <v>49</v>
      </c>
      <c r="C212" t="s">
        <v>430</v>
      </c>
      <c r="D212">
        <v>0</v>
      </c>
      <c r="E212" t="s">
        <v>51</v>
      </c>
      <c r="F212" t="s">
        <v>1</v>
      </c>
      <c r="H212">
        <v>1</v>
      </c>
      <c r="I212">
        <v>0</v>
      </c>
      <c r="J212">
        <v>2312678969</v>
      </c>
      <c r="K212" t="s">
        <v>52</v>
      </c>
      <c r="L212">
        <v>804248</v>
      </c>
      <c r="M212">
        <v>1449093</v>
      </c>
      <c r="N212">
        <v>1449093</v>
      </c>
      <c r="O212">
        <v>1166545</v>
      </c>
      <c r="P212">
        <v>1</v>
      </c>
      <c r="Q212">
        <v>1166545</v>
      </c>
      <c r="R212" s="3">
        <v>43794</v>
      </c>
      <c r="S212" t="s">
        <v>60</v>
      </c>
      <c r="T212">
        <v>25</v>
      </c>
      <c r="U212">
        <v>13</v>
      </c>
      <c r="V212" s="3">
        <v>43794</v>
      </c>
      <c r="W212" t="s">
        <v>60</v>
      </c>
      <c r="X212">
        <v>25</v>
      </c>
      <c r="Y212">
        <v>0</v>
      </c>
      <c r="Z212" t="s">
        <v>61</v>
      </c>
      <c r="AA212" t="s">
        <v>67</v>
      </c>
      <c r="AB212" t="s">
        <v>464</v>
      </c>
      <c r="AC212" t="s">
        <v>312</v>
      </c>
      <c r="AD212">
        <v>54942</v>
      </c>
      <c r="AE212">
        <v>350</v>
      </c>
      <c r="AF212">
        <v>325</v>
      </c>
      <c r="AG212">
        <v>1000</v>
      </c>
      <c r="AH212">
        <v>1</v>
      </c>
      <c r="AI212">
        <f t="shared" si="9"/>
        <v>1</v>
      </c>
      <c r="AJ212">
        <f t="shared" si="10"/>
        <v>0</v>
      </c>
      <c r="AK212" t="s">
        <v>57</v>
      </c>
      <c r="AL212">
        <f t="shared" si="11"/>
        <v>1</v>
      </c>
    </row>
    <row r="213" spans="1:38" x14ac:dyDescent="0.25">
      <c r="A213" t="s">
        <v>48</v>
      </c>
      <c r="B213" t="s">
        <v>49</v>
      </c>
      <c r="C213" t="s">
        <v>430</v>
      </c>
      <c r="D213">
        <v>0</v>
      </c>
      <c r="E213" t="s">
        <v>51</v>
      </c>
      <c r="F213" t="s">
        <v>1</v>
      </c>
      <c r="H213">
        <v>1</v>
      </c>
      <c r="I213">
        <v>0</v>
      </c>
      <c r="J213">
        <v>2312755177</v>
      </c>
      <c r="K213" t="s">
        <v>52</v>
      </c>
      <c r="L213">
        <v>1117835</v>
      </c>
      <c r="M213">
        <v>1449466</v>
      </c>
      <c r="N213">
        <v>1449466</v>
      </c>
      <c r="O213">
        <v>1166917</v>
      </c>
      <c r="P213">
        <v>0</v>
      </c>
      <c r="R213" s="3">
        <v>43794</v>
      </c>
      <c r="S213" t="s">
        <v>60</v>
      </c>
      <c r="T213">
        <v>25</v>
      </c>
      <c r="U213">
        <v>16</v>
      </c>
      <c r="V213" s="3">
        <v>43794</v>
      </c>
      <c r="W213" t="s">
        <v>60</v>
      </c>
      <c r="X213">
        <v>25</v>
      </c>
      <c r="Y213">
        <v>0</v>
      </c>
      <c r="Z213" t="s">
        <v>76</v>
      </c>
      <c r="AB213" t="s">
        <v>465</v>
      </c>
      <c r="AC213" t="s">
        <v>466</v>
      </c>
      <c r="AD213">
        <v>54451</v>
      </c>
      <c r="AF213">
        <v>400</v>
      </c>
      <c r="AG213">
        <v>1000</v>
      </c>
      <c r="AH213">
        <v>1</v>
      </c>
      <c r="AI213">
        <f t="shared" si="9"/>
        <v>1</v>
      </c>
      <c r="AJ213">
        <f t="shared" si="10"/>
        <v>0</v>
      </c>
      <c r="AK213" t="s">
        <v>57</v>
      </c>
      <c r="AL213">
        <f t="shared" si="11"/>
        <v>0</v>
      </c>
    </row>
    <row r="214" spans="1:38" x14ac:dyDescent="0.25">
      <c r="A214" t="s">
        <v>48</v>
      </c>
      <c r="B214" t="s">
        <v>49</v>
      </c>
      <c r="C214" t="s">
        <v>430</v>
      </c>
      <c r="D214">
        <v>0</v>
      </c>
      <c r="E214" t="s">
        <v>51</v>
      </c>
      <c r="F214" t="s">
        <v>1</v>
      </c>
      <c r="H214">
        <v>1</v>
      </c>
      <c r="I214">
        <v>0</v>
      </c>
      <c r="J214">
        <v>2312817076</v>
      </c>
      <c r="K214" t="s">
        <v>52</v>
      </c>
      <c r="L214">
        <v>924738</v>
      </c>
      <c r="M214">
        <v>1449758</v>
      </c>
      <c r="N214">
        <v>1449758</v>
      </c>
      <c r="O214">
        <v>1167209</v>
      </c>
      <c r="P214">
        <v>1</v>
      </c>
      <c r="Q214">
        <v>1167209</v>
      </c>
      <c r="R214" s="3">
        <v>43794</v>
      </c>
      <c r="S214" t="s">
        <v>60</v>
      </c>
      <c r="T214">
        <v>25</v>
      </c>
      <c r="U214">
        <v>19</v>
      </c>
      <c r="V214" s="3">
        <v>43794</v>
      </c>
      <c r="W214" t="s">
        <v>60</v>
      </c>
      <c r="X214">
        <v>25</v>
      </c>
      <c r="Y214">
        <v>0</v>
      </c>
      <c r="Z214" t="s">
        <v>61</v>
      </c>
      <c r="AA214" t="s">
        <v>61</v>
      </c>
      <c r="AB214" t="s">
        <v>467</v>
      </c>
      <c r="AC214" t="s">
        <v>468</v>
      </c>
      <c r="AD214">
        <v>54150</v>
      </c>
      <c r="AE214">
        <v>300</v>
      </c>
      <c r="AF214">
        <v>1000</v>
      </c>
      <c r="AG214">
        <v>1000</v>
      </c>
      <c r="AH214">
        <v>1</v>
      </c>
      <c r="AI214">
        <f t="shared" si="9"/>
        <v>1</v>
      </c>
      <c r="AJ214">
        <f t="shared" si="10"/>
        <v>0</v>
      </c>
      <c r="AK214" t="s">
        <v>65</v>
      </c>
      <c r="AL214">
        <f t="shared" si="11"/>
        <v>0</v>
      </c>
    </row>
    <row r="215" spans="1:38" x14ac:dyDescent="0.25">
      <c r="A215" t="s">
        <v>48</v>
      </c>
      <c r="B215" t="s">
        <v>49</v>
      </c>
      <c r="C215" t="s">
        <v>430</v>
      </c>
      <c r="D215">
        <v>0</v>
      </c>
      <c r="E215" t="s">
        <v>51</v>
      </c>
      <c r="F215" t="s">
        <v>1</v>
      </c>
      <c r="H215">
        <v>1</v>
      </c>
      <c r="I215">
        <v>0</v>
      </c>
      <c r="J215">
        <v>2312876509</v>
      </c>
      <c r="K215" t="s">
        <v>52</v>
      </c>
      <c r="L215">
        <v>1078666</v>
      </c>
      <c r="M215">
        <v>1450022</v>
      </c>
      <c r="N215">
        <v>1450022</v>
      </c>
      <c r="O215">
        <v>1167473</v>
      </c>
      <c r="P215">
        <v>0</v>
      </c>
      <c r="R215" s="3">
        <v>43795</v>
      </c>
      <c r="S215" t="s">
        <v>60</v>
      </c>
      <c r="T215">
        <v>26</v>
      </c>
      <c r="U215">
        <v>8</v>
      </c>
      <c r="V215" s="3">
        <v>43795</v>
      </c>
      <c r="W215" t="s">
        <v>60</v>
      </c>
      <c r="X215">
        <v>26</v>
      </c>
      <c r="Y215">
        <v>0</v>
      </c>
      <c r="Z215" t="s">
        <v>76</v>
      </c>
      <c r="AB215" t="s">
        <v>469</v>
      </c>
      <c r="AC215" t="s">
        <v>470</v>
      </c>
      <c r="AD215">
        <v>53210</v>
      </c>
      <c r="AF215">
        <v>475</v>
      </c>
      <c r="AG215">
        <v>1000</v>
      </c>
      <c r="AH215">
        <v>1</v>
      </c>
      <c r="AI215">
        <f t="shared" si="9"/>
        <v>1</v>
      </c>
      <c r="AJ215">
        <f t="shared" si="10"/>
        <v>0</v>
      </c>
      <c r="AK215" t="s">
        <v>57</v>
      </c>
      <c r="AL215">
        <f t="shared" si="11"/>
        <v>0</v>
      </c>
    </row>
    <row r="216" spans="1:38" x14ac:dyDescent="0.25">
      <c r="A216" t="s">
        <v>48</v>
      </c>
      <c r="B216" t="s">
        <v>49</v>
      </c>
      <c r="C216" t="s">
        <v>430</v>
      </c>
      <c r="D216">
        <v>0</v>
      </c>
      <c r="E216" t="s">
        <v>51</v>
      </c>
      <c r="F216" t="s">
        <v>1</v>
      </c>
      <c r="H216">
        <v>1</v>
      </c>
      <c r="I216">
        <v>0</v>
      </c>
      <c r="J216">
        <v>2314276491</v>
      </c>
      <c r="K216" t="s">
        <v>52</v>
      </c>
      <c r="L216">
        <v>788341</v>
      </c>
      <c r="M216">
        <v>1457784</v>
      </c>
      <c r="N216">
        <v>1457784</v>
      </c>
      <c r="O216">
        <v>1175218</v>
      </c>
      <c r="P216">
        <v>0</v>
      </c>
      <c r="R216" s="3">
        <v>43801</v>
      </c>
      <c r="S216" t="s">
        <v>73</v>
      </c>
      <c r="T216">
        <v>2</v>
      </c>
      <c r="U216">
        <v>14</v>
      </c>
      <c r="V216" s="3">
        <v>43801</v>
      </c>
      <c r="W216" t="s">
        <v>73</v>
      </c>
      <c r="X216">
        <v>2</v>
      </c>
      <c r="Y216">
        <v>0</v>
      </c>
      <c r="Z216" t="s">
        <v>76</v>
      </c>
      <c r="AB216" t="s">
        <v>471</v>
      </c>
      <c r="AC216" t="s">
        <v>461</v>
      </c>
      <c r="AD216">
        <v>54603</v>
      </c>
      <c r="AF216">
        <v>500</v>
      </c>
      <c r="AG216">
        <v>1000</v>
      </c>
      <c r="AH216">
        <v>1</v>
      </c>
      <c r="AI216">
        <f t="shared" si="9"/>
        <v>1</v>
      </c>
      <c r="AJ216">
        <f t="shared" si="10"/>
        <v>0</v>
      </c>
      <c r="AK216" t="s">
        <v>72</v>
      </c>
      <c r="AL216">
        <f t="shared" si="11"/>
        <v>0</v>
      </c>
    </row>
    <row r="217" spans="1:38" x14ac:dyDescent="0.25">
      <c r="A217" t="s">
        <v>48</v>
      </c>
      <c r="B217" t="s">
        <v>49</v>
      </c>
      <c r="C217" t="s">
        <v>430</v>
      </c>
      <c r="D217">
        <v>0</v>
      </c>
      <c r="E217" t="s">
        <v>51</v>
      </c>
      <c r="F217" t="s">
        <v>1</v>
      </c>
      <c r="H217">
        <v>1</v>
      </c>
      <c r="I217">
        <v>0</v>
      </c>
      <c r="J217">
        <v>2314407523</v>
      </c>
      <c r="K217" t="s">
        <v>52</v>
      </c>
      <c r="L217">
        <v>1025180</v>
      </c>
      <c r="M217">
        <v>1458619</v>
      </c>
      <c r="N217">
        <v>1458619</v>
      </c>
      <c r="O217">
        <v>1176053</v>
      </c>
      <c r="P217">
        <v>1</v>
      </c>
      <c r="Q217">
        <v>1176053</v>
      </c>
      <c r="R217" s="3">
        <v>43801</v>
      </c>
      <c r="S217" t="s">
        <v>73</v>
      </c>
      <c r="T217">
        <v>2</v>
      </c>
      <c r="U217">
        <v>20</v>
      </c>
      <c r="V217" s="3">
        <v>43801</v>
      </c>
      <c r="W217" t="s">
        <v>73</v>
      </c>
      <c r="X217">
        <v>2</v>
      </c>
      <c r="Y217">
        <v>1</v>
      </c>
      <c r="Z217" t="s">
        <v>61</v>
      </c>
      <c r="AA217" t="s">
        <v>61</v>
      </c>
      <c r="AB217" t="s">
        <v>472</v>
      </c>
      <c r="AC217" t="s">
        <v>473</v>
      </c>
      <c r="AD217">
        <v>53121</v>
      </c>
      <c r="AE217">
        <v>225</v>
      </c>
      <c r="AF217">
        <v>550</v>
      </c>
      <c r="AG217">
        <v>1000</v>
      </c>
      <c r="AH217">
        <v>1</v>
      </c>
      <c r="AI217">
        <f t="shared" si="9"/>
        <v>1</v>
      </c>
      <c r="AJ217">
        <f t="shared" si="10"/>
        <v>0</v>
      </c>
      <c r="AK217" t="s">
        <v>79</v>
      </c>
      <c r="AL217">
        <f t="shared" si="11"/>
        <v>0</v>
      </c>
    </row>
    <row r="218" spans="1:38" x14ac:dyDescent="0.25">
      <c r="A218" t="s">
        <v>48</v>
      </c>
      <c r="B218" t="s">
        <v>49</v>
      </c>
      <c r="C218" t="s">
        <v>430</v>
      </c>
      <c r="D218">
        <v>0</v>
      </c>
      <c r="E218" t="s">
        <v>51</v>
      </c>
      <c r="F218" t="s">
        <v>1</v>
      </c>
      <c r="H218">
        <v>1</v>
      </c>
      <c r="I218">
        <v>0</v>
      </c>
      <c r="J218">
        <v>2314408959</v>
      </c>
      <c r="K218" t="s">
        <v>52</v>
      </c>
      <c r="L218">
        <v>834771</v>
      </c>
      <c r="M218">
        <v>1458627</v>
      </c>
      <c r="N218">
        <v>1458627</v>
      </c>
      <c r="O218">
        <v>1176061</v>
      </c>
      <c r="P218">
        <v>0</v>
      </c>
      <c r="R218" s="3">
        <v>43801</v>
      </c>
      <c r="S218" t="s">
        <v>73</v>
      </c>
      <c r="T218">
        <v>2</v>
      </c>
      <c r="U218">
        <v>20</v>
      </c>
      <c r="V218" s="3">
        <v>43801</v>
      </c>
      <c r="W218" t="s">
        <v>73</v>
      </c>
      <c r="X218">
        <v>2</v>
      </c>
      <c r="Y218">
        <v>0</v>
      </c>
      <c r="Z218" t="s">
        <v>76</v>
      </c>
      <c r="AB218" t="s">
        <v>474</v>
      </c>
      <c r="AC218" t="s">
        <v>475</v>
      </c>
      <c r="AD218">
        <v>53403</v>
      </c>
      <c r="AF218">
        <v>700</v>
      </c>
      <c r="AG218">
        <v>1000</v>
      </c>
      <c r="AH218">
        <v>1</v>
      </c>
      <c r="AI218">
        <f t="shared" si="9"/>
        <v>1</v>
      </c>
      <c r="AJ218">
        <f t="shared" si="10"/>
        <v>0</v>
      </c>
      <c r="AK218" t="s">
        <v>57</v>
      </c>
      <c r="AL218">
        <f t="shared" si="11"/>
        <v>0</v>
      </c>
    </row>
    <row r="219" spans="1:38" x14ac:dyDescent="0.25">
      <c r="A219" t="s">
        <v>48</v>
      </c>
      <c r="B219" t="s">
        <v>49</v>
      </c>
      <c r="C219" t="s">
        <v>430</v>
      </c>
      <c r="D219">
        <v>0</v>
      </c>
      <c r="E219" t="s">
        <v>51</v>
      </c>
      <c r="F219" t="s">
        <v>1</v>
      </c>
      <c r="H219">
        <v>1</v>
      </c>
      <c r="I219">
        <v>0</v>
      </c>
      <c r="J219">
        <v>2314781602</v>
      </c>
      <c r="K219" t="s">
        <v>52</v>
      </c>
      <c r="L219">
        <v>1009980</v>
      </c>
      <c r="M219">
        <v>1460877</v>
      </c>
      <c r="N219">
        <v>1460877</v>
      </c>
      <c r="O219">
        <v>1178311</v>
      </c>
      <c r="P219">
        <v>0</v>
      </c>
      <c r="R219" s="3">
        <v>43803</v>
      </c>
      <c r="S219" t="s">
        <v>73</v>
      </c>
      <c r="T219">
        <v>4</v>
      </c>
      <c r="U219">
        <v>0</v>
      </c>
      <c r="V219" s="3">
        <v>43803</v>
      </c>
      <c r="W219" t="s">
        <v>73</v>
      </c>
      <c r="X219">
        <v>4</v>
      </c>
      <c r="Y219">
        <v>0</v>
      </c>
      <c r="Z219" t="s">
        <v>476</v>
      </c>
      <c r="AB219" t="s">
        <v>477</v>
      </c>
      <c r="AC219" t="s">
        <v>478</v>
      </c>
      <c r="AD219">
        <v>53951</v>
      </c>
      <c r="AF219">
        <v>150</v>
      </c>
      <c r="AG219">
        <v>1000</v>
      </c>
      <c r="AH219">
        <v>1</v>
      </c>
      <c r="AI219">
        <f t="shared" si="9"/>
        <v>1</v>
      </c>
      <c r="AJ219">
        <f t="shared" si="10"/>
        <v>0</v>
      </c>
      <c r="AK219" t="s">
        <v>57</v>
      </c>
      <c r="AL219">
        <f t="shared" si="11"/>
        <v>0</v>
      </c>
    </row>
    <row r="220" spans="1:38" x14ac:dyDescent="0.25">
      <c r="A220" t="s">
        <v>48</v>
      </c>
      <c r="B220" t="s">
        <v>49</v>
      </c>
      <c r="C220" t="s">
        <v>430</v>
      </c>
      <c r="D220">
        <v>0</v>
      </c>
      <c r="E220" t="s">
        <v>51</v>
      </c>
      <c r="F220" t="s">
        <v>1</v>
      </c>
      <c r="H220">
        <v>1</v>
      </c>
      <c r="I220">
        <v>0</v>
      </c>
      <c r="J220">
        <v>2315961615</v>
      </c>
      <c r="K220" t="s">
        <v>52</v>
      </c>
      <c r="L220">
        <v>931381</v>
      </c>
      <c r="M220">
        <v>1467702</v>
      </c>
      <c r="N220">
        <v>1467702</v>
      </c>
      <c r="O220">
        <v>1185132</v>
      </c>
      <c r="P220">
        <v>1</v>
      </c>
      <c r="Q220">
        <v>1185132</v>
      </c>
      <c r="R220" s="3">
        <v>43806</v>
      </c>
      <c r="S220" t="s">
        <v>73</v>
      </c>
      <c r="T220">
        <v>7</v>
      </c>
      <c r="U220">
        <v>19</v>
      </c>
      <c r="V220" s="3">
        <v>43806</v>
      </c>
      <c r="W220" t="s">
        <v>73</v>
      </c>
      <c r="X220">
        <v>7</v>
      </c>
      <c r="Y220">
        <v>0</v>
      </c>
      <c r="Z220" t="s">
        <v>61</v>
      </c>
      <c r="AA220" t="s">
        <v>61</v>
      </c>
      <c r="AB220" t="s">
        <v>479</v>
      </c>
      <c r="AC220" t="s">
        <v>480</v>
      </c>
      <c r="AD220">
        <v>54452</v>
      </c>
      <c r="AE220">
        <v>500</v>
      </c>
      <c r="AF220">
        <v>525</v>
      </c>
      <c r="AG220">
        <v>1000</v>
      </c>
      <c r="AH220">
        <v>1</v>
      </c>
      <c r="AI220">
        <f t="shared" si="9"/>
        <v>1</v>
      </c>
      <c r="AJ220">
        <f t="shared" si="10"/>
        <v>0</v>
      </c>
      <c r="AK220" t="s">
        <v>57</v>
      </c>
      <c r="AL220">
        <f t="shared" si="11"/>
        <v>0</v>
      </c>
    </row>
    <row r="221" spans="1:38" x14ac:dyDescent="0.25">
      <c r="A221" t="s">
        <v>48</v>
      </c>
      <c r="B221" t="s">
        <v>49</v>
      </c>
      <c r="C221" t="s">
        <v>430</v>
      </c>
      <c r="D221">
        <v>0</v>
      </c>
      <c r="E221" t="s">
        <v>51</v>
      </c>
      <c r="F221" t="s">
        <v>1</v>
      </c>
      <c r="H221">
        <v>1</v>
      </c>
      <c r="I221">
        <v>0</v>
      </c>
      <c r="J221">
        <v>2316381905</v>
      </c>
      <c r="K221" t="s">
        <v>52</v>
      </c>
      <c r="L221">
        <v>801443</v>
      </c>
      <c r="M221">
        <v>1470149</v>
      </c>
      <c r="N221">
        <v>1470149</v>
      </c>
      <c r="O221">
        <v>1187579</v>
      </c>
      <c r="P221">
        <v>0</v>
      </c>
      <c r="R221" s="3">
        <v>43808</v>
      </c>
      <c r="S221" t="s">
        <v>73</v>
      </c>
      <c r="T221">
        <v>9</v>
      </c>
      <c r="U221">
        <v>15</v>
      </c>
      <c r="V221" s="3">
        <v>43808</v>
      </c>
      <c r="W221" t="s">
        <v>73</v>
      </c>
      <c r="X221">
        <v>9</v>
      </c>
      <c r="Y221">
        <v>0</v>
      </c>
      <c r="Z221" t="s">
        <v>76</v>
      </c>
      <c r="AB221" t="s">
        <v>481</v>
      </c>
      <c r="AC221" t="s">
        <v>482</v>
      </c>
      <c r="AD221">
        <v>54130</v>
      </c>
      <c r="AF221">
        <v>700</v>
      </c>
      <c r="AG221">
        <v>1000</v>
      </c>
      <c r="AH221">
        <v>1</v>
      </c>
      <c r="AI221">
        <f t="shared" si="9"/>
        <v>1</v>
      </c>
      <c r="AJ221">
        <f t="shared" si="10"/>
        <v>0</v>
      </c>
      <c r="AK221" t="s">
        <v>72</v>
      </c>
      <c r="AL221">
        <f t="shared" si="11"/>
        <v>0</v>
      </c>
    </row>
    <row r="222" spans="1:38" x14ac:dyDescent="0.25">
      <c r="A222" t="s">
        <v>48</v>
      </c>
      <c r="B222" t="s">
        <v>49</v>
      </c>
      <c r="C222" t="s">
        <v>430</v>
      </c>
      <c r="D222">
        <v>0</v>
      </c>
      <c r="E222" t="s">
        <v>51</v>
      </c>
      <c r="F222" t="s">
        <v>1</v>
      </c>
      <c r="H222">
        <v>1</v>
      </c>
      <c r="I222">
        <v>0</v>
      </c>
      <c r="J222">
        <v>2316630805</v>
      </c>
      <c r="K222" t="s">
        <v>52</v>
      </c>
      <c r="L222">
        <v>1168234</v>
      </c>
      <c r="M222">
        <v>1471706</v>
      </c>
      <c r="N222">
        <v>1471706</v>
      </c>
      <c r="O222">
        <v>1189136</v>
      </c>
      <c r="P222">
        <v>0</v>
      </c>
      <c r="R222" s="3">
        <v>43809</v>
      </c>
      <c r="S222" t="s">
        <v>73</v>
      </c>
      <c r="T222">
        <v>10</v>
      </c>
      <c r="U222">
        <v>12</v>
      </c>
      <c r="V222" s="3">
        <v>43809</v>
      </c>
      <c r="W222" t="s">
        <v>73</v>
      </c>
      <c r="X222">
        <v>10</v>
      </c>
      <c r="Y222">
        <v>0</v>
      </c>
      <c r="Z222" t="s">
        <v>76</v>
      </c>
      <c r="AB222" t="s">
        <v>483</v>
      </c>
      <c r="AC222" t="s">
        <v>484</v>
      </c>
      <c r="AD222">
        <v>53527</v>
      </c>
      <c r="AF222">
        <v>700</v>
      </c>
      <c r="AG222">
        <v>1000</v>
      </c>
      <c r="AH222">
        <v>1</v>
      </c>
      <c r="AI222">
        <f t="shared" si="9"/>
        <v>1</v>
      </c>
      <c r="AJ222">
        <f t="shared" si="10"/>
        <v>0</v>
      </c>
      <c r="AK222" t="s">
        <v>57</v>
      </c>
      <c r="AL222">
        <f t="shared" si="11"/>
        <v>0</v>
      </c>
    </row>
    <row r="223" spans="1:38" x14ac:dyDescent="0.25">
      <c r="A223" t="s">
        <v>48</v>
      </c>
      <c r="B223" t="s">
        <v>49</v>
      </c>
      <c r="C223" t="s">
        <v>430</v>
      </c>
      <c r="D223">
        <v>0</v>
      </c>
      <c r="E223" t="s">
        <v>51</v>
      </c>
      <c r="F223" t="s">
        <v>1</v>
      </c>
      <c r="H223">
        <v>1</v>
      </c>
      <c r="I223">
        <v>0</v>
      </c>
      <c r="J223">
        <v>2316635672</v>
      </c>
      <c r="K223" t="s">
        <v>52</v>
      </c>
      <c r="L223">
        <v>867780</v>
      </c>
      <c r="M223">
        <v>1471729</v>
      </c>
      <c r="N223">
        <v>1471729</v>
      </c>
      <c r="O223">
        <v>1189159</v>
      </c>
      <c r="P223">
        <v>0</v>
      </c>
      <c r="R223" s="3">
        <v>43809</v>
      </c>
      <c r="S223" t="s">
        <v>73</v>
      </c>
      <c r="T223">
        <v>10</v>
      </c>
      <c r="U223">
        <v>12</v>
      </c>
      <c r="V223" s="3">
        <v>43809</v>
      </c>
      <c r="W223" t="s">
        <v>73</v>
      </c>
      <c r="X223">
        <v>10</v>
      </c>
      <c r="Y223">
        <v>0</v>
      </c>
      <c r="Z223" t="s">
        <v>76</v>
      </c>
      <c r="AB223" t="s">
        <v>485</v>
      </c>
      <c r="AC223" t="s">
        <v>486</v>
      </c>
      <c r="AD223">
        <v>53555</v>
      </c>
      <c r="AF223">
        <v>225</v>
      </c>
      <c r="AG223">
        <v>1000</v>
      </c>
      <c r="AH223">
        <v>1</v>
      </c>
      <c r="AI223">
        <f t="shared" si="9"/>
        <v>1</v>
      </c>
      <c r="AJ223">
        <f t="shared" si="10"/>
        <v>0</v>
      </c>
      <c r="AK223" t="s">
        <v>72</v>
      </c>
      <c r="AL223">
        <f t="shared" si="11"/>
        <v>0</v>
      </c>
    </row>
    <row r="224" spans="1:38" x14ac:dyDescent="0.25">
      <c r="A224" t="s">
        <v>48</v>
      </c>
      <c r="B224" t="s">
        <v>49</v>
      </c>
      <c r="C224" t="s">
        <v>430</v>
      </c>
      <c r="D224">
        <v>0</v>
      </c>
      <c r="E224" t="s">
        <v>51</v>
      </c>
      <c r="F224" t="s">
        <v>1</v>
      </c>
      <c r="H224">
        <v>1</v>
      </c>
      <c r="I224">
        <v>0</v>
      </c>
      <c r="J224">
        <v>2318204972</v>
      </c>
      <c r="K224" t="s">
        <v>52</v>
      </c>
      <c r="L224">
        <v>1113891</v>
      </c>
      <c r="M224">
        <v>1481905</v>
      </c>
      <c r="N224">
        <v>1481905</v>
      </c>
      <c r="O224">
        <v>1199334</v>
      </c>
      <c r="P224">
        <v>1</v>
      </c>
      <c r="Q224">
        <v>1199334</v>
      </c>
      <c r="R224" s="3">
        <v>43815</v>
      </c>
      <c r="S224" t="s">
        <v>73</v>
      </c>
      <c r="T224">
        <v>16</v>
      </c>
      <c r="U224">
        <v>11</v>
      </c>
      <c r="V224" s="3">
        <v>43815</v>
      </c>
      <c r="W224" t="s">
        <v>73</v>
      </c>
      <c r="X224">
        <v>16</v>
      </c>
      <c r="Y224">
        <v>0</v>
      </c>
      <c r="Z224" t="s">
        <v>61</v>
      </c>
      <c r="AA224" t="s">
        <v>61</v>
      </c>
      <c r="AB224" t="s">
        <v>487</v>
      </c>
      <c r="AC224" t="s">
        <v>446</v>
      </c>
      <c r="AD224">
        <v>53210</v>
      </c>
      <c r="AE224">
        <v>1000</v>
      </c>
      <c r="AF224">
        <v>700</v>
      </c>
      <c r="AG224">
        <v>1000</v>
      </c>
      <c r="AH224">
        <v>1</v>
      </c>
      <c r="AI224">
        <f t="shared" si="9"/>
        <v>1</v>
      </c>
      <c r="AJ224">
        <f t="shared" si="10"/>
        <v>0</v>
      </c>
      <c r="AK224" t="s">
        <v>72</v>
      </c>
      <c r="AL224">
        <f t="shared" si="11"/>
        <v>1</v>
      </c>
    </row>
    <row r="225" spans="1:38" x14ac:dyDescent="0.25">
      <c r="A225" t="s">
        <v>48</v>
      </c>
      <c r="B225" t="s">
        <v>49</v>
      </c>
      <c r="C225" t="s">
        <v>430</v>
      </c>
      <c r="D225">
        <v>0</v>
      </c>
      <c r="E225" t="s">
        <v>51</v>
      </c>
      <c r="F225" t="s">
        <v>1</v>
      </c>
      <c r="H225">
        <v>1</v>
      </c>
      <c r="I225">
        <v>0</v>
      </c>
      <c r="J225">
        <v>2318205442</v>
      </c>
      <c r="K225" t="s">
        <v>52</v>
      </c>
      <c r="L225">
        <v>901864</v>
      </c>
      <c r="M225">
        <v>1481909</v>
      </c>
      <c r="N225">
        <v>1481909</v>
      </c>
      <c r="O225">
        <v>1199338</v>
      </c>
      <c r="P225">
        <v>0</v>
      </c>
      <c r="R225" s="3">
        <v>43815</v>
      </c>
      <c r="S225" t="s">
        <v>73</v>
      </c>
      <c r="T225">
        <v>16</v>
      </c>
      <c r="U225">
        <v>11</v>
      </c>
      <c r="V225" s="3">
        <v>43815</v>
      </c>
      <c r="W225" t="s">
        <v>73</v>
      </c>
      <c r="X225">
        <v>16</v>
      </c>
      <c r="Y225">
        <v>0</v>
      </c>
      <c r="Z225" t="s">
        <v>76</v>
      </c>
      <c r="AB225" t="s">
        <v>488</v>
      </c>
      <c r="AC225" t="s">
        <v>489</v>
      </c>
      <c r="AD225">
        <v>54467</v>
      </c>
      <c r="AF225">
        <v>575</v>
      </c>
      <c r="AG225">
        <v>1000</v>
      </c>
      <c r="AH225">
        <v>1</v>
      </c>
      <c r="AI225">
        <f t="shared" si="9"/>
        <v>1</v>
      </c>
      <c r="AJ225">
        <f t="shared" si="10"/>
        <v>0</v>
      </c>
      <c r="AK225" t="s">
        <v>79</v>
      </c>
      <c r="AL225">
        <f t="shared" si="11"/>
        <v>0</v>
      </c>
    </row>
    <row r="226" spans="1:38" x14ac:dyDescent="0.25">
      <c r="A226" t="s">
        <v>48</v>
      </c>
      <c r="B226" t="s">
        <v>49</v>
      </c>
      <c r="C226" t="s">
        <v>430</v>
      </c>
      <c r="D226">
        <v>0</v>
      </c>
      <c r="E226" t="s">
        <v>51</v>
      </c>
      <c r="F226" t="s">
        <v>1</v>
      </c>
      <c r="H226">
        <v>1</v>
      </c>
      <c r="I226">
        <v>0</v>
      </c>
      <c r="J226">
        <v>2318217241</v>
      </c>
      <c r="K226" t="s">
        <v>52</v>
      </c>
      <c r="L226">
        <v>785463</v>
      </c>
      <c r="M226">
        <v>1481979</v>
      </c>
      <c r="N226">
        <v>1481979</v>
      </c>
      <c r="O226">
        <v>1199408</v>
      </c>
      <c r="P226">
        <v>1</v>
      </c>
      <c r="Q226">
        <v>1199408</v>
      </c>
      <c r="R226" s="3">
        <v>43815</v>
      </c>
      <c r="S226" t="s">
        <v>73</v>
      </c>
      <c r="T226">
        <v>16</v>
      </c>
      <c r="U226">
        <v>11</v>
      </c>
      <c r="V226" s="3">
        <v>43815</v>
      </c>
      <c r="W226" t="s">
        <v>73</v>
      </c>
      <c r="X226">
        <v>16</v>
      </c>
      <c r="Y226">
        <v>0</v>
      </c>
      <c r="Z226" t="s">
        <v>61</v>
      </c>
      <c r="AA226" t="s">
        <v>61</v>
      </c>
      <c r="AB226" t="s">
        <v>490</v>
      </c>
      <c r="AC226" t="s">
        <v>491</v>
      </c>
      <c r="AD226">
        <v>53105</v>
      </c>
      <c r="AE226">
        <v>400</v>
      </c>
      <c r="AF226">
        <v>700</v>
      </c>
      <c r="AG226">
        <v>1000</v>
      </c>
      <c r="AH226">
        <v>1</v>
      </c>
      <c r="AI226">
        <f t="shared" si="9"/>
        <v>1</v>
      </c>
      <c r="AJ226">
        <f t="shared" si="10"/>
        <v>0</v>
      </c>
      <c r="AK226" t="s">
        <v>72</v>
      </c>
      <c r="AL226">
        <f t="shared" si="11"/>
        <v>0</v>
      </c>
    </row>
    <row r="227" spans="1:38" x14ac:dyDescent="0.25">
      <c r="A227" t="s">
        <v>48</v>
      </c>
      <c r="B227" t="s">
        <v>49</v>
      </c>
      <c r="C227" t="s">
        <v>430</v>
      </c>
      <c r="D227">
        <v>0</v>
      </c>
      <c r="E227" t="s">
        <v>51</v>
      </c>
      <c r="F227" t="s">
        <v>1</v>
      </c>
      <c r="H227">
        <v>1</v>
      </c>
      <c r="I227">
        <v>0</v>
      </c>
      <c r="J227">
        <v>2318227776</v>
      </c>
      <c r="K227" t="s">
        <v>52</v>
      </c>
      <c r="L227">
        <v>1006383</v>
      </c>
      <c r="M227">
        <v>1482046</v>
      </c>
      <c r="N227">
        <v>1482046</v>
      </c>
      <c r="O227">
        <v>1199475</v>
      </c>
      <c r="P227">
        <v>1</v>
      </c>
      <c r="Q227">
        <v>1199475</v>
      </c>
      <c r="R227" s="3">
        <v>43815</v>
      </c>
      <c r="S227" t="s">
        <v>73</v>
      </c>
      <c r="T227">
        <v>16</v>
      </c>
      <c r="U227">
        <v>12</v>
      </c>
      <c r="V227" s="3">
        <v>43815</v>
      </c>
      <c r="W227" t="s">
        <v>73</v>
      </c>
      <c r="X227">
        <v>16</v>
      </c>
      <c r="Y227">
        <v>1</v>
      </c>
      <c r="Z227" t="s">
        <v>61</v>
      </c>
      <c r="AA227" t="s">
        <v>67</v>
      </c>
      <c r="AB227" t="s">
        <v>492</v>
      </c>
      <c r="AC227" t="s">
        <v>446</v>
      </c>
      <c r="AD227">
        <v>53222</v>
      </c>
      <c r="AE227">
        <v>1000</v>
      </c>
      <c r="AF227">
        <v>500</v>
      </c>
      <c r="AG227">
        <v>1000</v>
      </c>
      <c r="AH227">
        <v>1</v>
      </c>
      <c r="AI227">
        <f t="shared" si="9"/>
        <v>1</v>
      </c>
      <c r="AJ227">
        <f t="shared" si="10"/>
        <v>0</v>
      </c>
      <c r="AK227" t="s">
        <v>57</v>
      </c>
      <c r="AL227">
        <f t="shared" si="11"/>
        <v>1</v>
      </c>
    </row>
    <row r="228" spans="1:38" x14ac:dyDescent="0.25">
      <c r="A228" t="s">
        <v>48</v>
      </c>
      <c r="B228" t="s">
        <v>49</v>
      </c>
      <c r="C228" t="s">
        <v>430</v>
      </c>
      <c r="D228">
        <v>0</v>
      </c>
      <c r="E228" t="s">
        <v>51</v>
      </c>
      <c r="F228" t="s">
        <v>1</v>
      </c>
      <c r="H228">
        <v>1</v>
      </c>
      <c r="I228">
        <v>0</v>
      </c>
      <c r="J228">
        <v>2318246816</v>
      </c>
      <c r="K228" t="s">
        <v>52</v>
      </c>
      <c r="L228">
        <v>1175966</v>
      </c>
      <c r="M228">
        <v>1482191</v>
      </c>
      <c r="N228">
        <v>1482191</v>
      </c>
      <c r="O228">
        <v>1199620</v>
      </c>
      <c r="P228">
        <v>0</v>
      </c>
      <c r="R228" s="3">
        <v>43815</v>
      </c>
      <c r="S228" t="s">
        <v>73</v>
      </c>
      <c r="T228">
        <v>16</v>
      </c>
      <c r="U228">
        <v>12</v>
      </c>
      <c r="V228" s="3">
        <v>43815</v>
      </c>
      <c r="W228" t="s">
        <v>73</v>
      </c>
      <c r="X228">
        <v>16</v>
      </c>
      <c r="Y228">
        <v>0</v>
      </c>
      <c r="Z228" t="s">
        <v>76</v>
      </c>
      <c r="AB228" t="s">
        <v>493</v>
      </c>
      <c r="AC228" t="s">
        <v>432</v>
      </c>
      <c r="AD228">
        <v>54915</v>
      </c>
      <c r="AF228">
        <v>250</v>
      </c>
      <c r="AG228">
        <v>1000</v>
      </c>
      <c r="AH228">
        <v>1</v>
      </c>
      <c r="AI228">
        <f t="shared" si="9"/>
        <v>1</v>
      </c>
      <c r="AJ228">
        <f t="shared" si="10"/>
        <v>0</v>
      </c>
      <c r="AK228" t="s">
        <v>79</v>
      </c>
      <c r="AL228">
        <f t="shared" si="11"/>
        <v>0</v>
      </c>
    </row>
    <row r="229" spans="1:38" x14ac:dyDescent="0.25">
      <c r="A229" t="s">
        <v>48</v>
      </c>
      <c r="B229" t="s">
        <v>49</v>
      </c>
      <c r="C229" t="s">
        <v>430</v>
      </c>
      <c r="D229">
        <v>0</v>
      </c>
      <c r="E229" t="s">
        <v>51</v>
      </c>
      <c r="F229" t="s">
        <v>1</v>
      </c>
      <c r="H229">
        <v>1</v>
      </c>
      <c r="I229">
        <v>0</v>
      </c>
      <c r="J229">
        <v>2318701708</v>
      </c>
      <c r="K229" t="s">
        <v>52</v>
      </c>
      <c r="L229">
        <v>1123003</v>
      </c>
      <c r="M229">
        <v>1485226</v>
      </c>
      <c r="N229">
        <v>1485226</v>
      </c>
      <c r="O229">
        <v>1202655</v>
      </c>
      <c r="P229">
        <v>0</v>
      </c>
      <c r="R229" s="3">
        <v>43816</v>
      </c>
      <c r="S229" t="s">
        <v>73</v>
      </c>
      <c r="T229">
        <v>17</v>
      </c>
      <c r="U229">
        <v>16</v>
      </c>
      <c r="V229" s="3">
        <v>43816</v>
      </c>
      <c r="W229" t="s">
        <v>73</v>
      </c>
      <c r="X229">
        <v>17</v>
      </c>
      <c r="Y229">
        <v>0</v>
      </c>
      <c r="Z229" t="s">
        <v>76</v>
      </c>
      <c r="AB229" t="s">
        <v>494</v>
      </c>
      <c r="AC229" t="s">
        <v>495</v>
      </c>
      <c r="AD229">
        <v>53551</v>
      </c>
      <c r="AF229">
        <v>1000</v>
      </c>
      <c r="AG229">
        <v>1000</v>
      </c>
      <c r="AH229">
        <v>1</v>
      </c>
      <c r="AI229">
        <f t="shared" si="9"/>
        <v>1</v>
      </c>
      <c r="AJ229">
        <f t="shared" si="10"/>
        <v>0</v>
      </c>
      <c r="AK229" t="s">
        <v>72</v>
      </c>
      <c r="AL229">
        <f t="shared" si="11"/>
        <v>0</v>
      </c>
    </row>
    <row r="230" spans="1:38" x14ac:dyDescent="0.25">
      <c r="A230" t="s">
        <v>48</v>
      </c>
      <c r="B230" t="s">
        <v>49</v>
      </c>
      <c r="C230" t="s">
        <v>430</v>
      </c>
      <c r="D230">
        <v>0</v>
      </c>
      <c r="E230" t="s">
        <v>51</v>
      </c>
      <c r="F230" t="s">
        <v>1</v>
      </c>
      <c r="H230">
        <v>1</v>
      </c>
      <c r="I230">
        <v>0</v>
      </c>
      <c r="J230">
        <v>2320380473</v>
      </c>
      <c r="K230" t="s">
        <v>52</v>
      </c>
      <c r="L230">
        <v>770971</v>
      </c>
      <c r="M230">
        <v>1496018</v>
      </c>
      <c r="N230">
        <v>1496018</v>
      </c>
      <c r="O230">
        <v>1213420</v>
      </c>
      <c r="P230">
        <v>0</v>
      </c>
      <c r="R230" s="3">
        <v>43822</v>
      </c>
      <c r="S230" t="s">
        <v>73</v>
      </c>
      <c r="T230">
        <v>23</v>
      </c>
      <c r="U230">
        <v>13</v>
      </c>
      <c r="V230" s="3">
        <v>43822</v>
      </c>
      <c r="W230" t="s">
        <v>73</v>
      </c>
      <c r="X230">
        <v>23</v>
      </c>
      <c r="Y230">
        <v>0</v>
      </c>
      <c r="Z230" t="s">
        <v>76</v>
      </c>
      <c r="AB230" t="s">
        <v>496</v>
      </c>
      <c r="AC230" t="s">
        <v>497</v>
      </c>
      <c r="AD230">
        <v>54151</v>
      </c>
      <c r="AF230">
        <v>925</v>
      </c>
      <c r="AG230">
        <v>1000</v>
      </c>
      <c r="AH230">
        <v>1</v>
      </c>
      <c r="AI230">
        <f t="shared" si="9"/>
        <v>1</v>
      </c>
      <c r="AJ230">
        <f t="shared" si="10"/>
        <v>0</v>
      </c>
      <c r="AK230" t="s">
        <v>57</v>
      </c>
      <c r="AL230">
        <f t="shared" si="11"/>
        <v>0</v>
      </c>
    </row>
    <row r="231" spans="1:38" x14ac:dyDescent="0.25">
      <c r="A231" t="s">
        <v>48</v>
      </c>
      <c r="B231" t="s">
        <v>49</v>
      </c>
      <c r="C231" t="s">
        <v>430</v>
      </c>
      <c r="D231">
        <v>0</v>
      </c>
      <c r="E231" t="s">
        <v>51</v>
      </c>
      <c r="F231" t="s">
        <v>1</v>
      </c>
      <c r="H231">
        <v>1</v>
      </c>
      <c r="I231">
        <v>0</v>
      </c>
      <c r="J231">
        <v>2321924075</v>
      </c>
      <c r="K231" t="s">
        <v>52</v>
      </c>
      <c r="L231">
        <v>1115683</v>
      </c>
      <c r="M231">
        <v>1504783</v>
      </c>
      <c r="N231">
        <v>1504783</v>
      </c>
      <c r="O231">
        <v>1222159</v>
      </c>
      <c r="P231">
        <v>0</v>
      </c>
      <c r="R231" s="3">
        <v>43829</v>
      </c>
      <c r="S231" t="s">
        <v>73</v>
      </c>
      <c r="T231">
        <v>30</v>
      </c>
      <c r="U231">
        <v>17</v>
      </c>
      <c r="V231" s="3">
        <v>43829</v>
      </c>
      <c r="W231" t="s">
        <v>73</v>
      </c>
      <c r="X231">
        <v>30</v>
      </c>
      <c r="Y231">
        <v>0</v>
      </c>
      <c r="Z231" t="s">
        <v>76</v>
      </c>
      <c r="AB231" t="s">
        <v>498</v>
      </c>
      <c r="AC231" t="s">
        <v>173</v>
      </c>
      <c r="AD231">
        <v>53063</v>
      </c>
      <c r="AF231">
        <v>575</v>
      </c>
      <c r="AG231">
        <v>1000</v>
      </c>
      <c r="AH231">
        <v>1</v>
      </c>
      <c r="AI231">
        <f t="shared" si="9"/>
        <v>1</v>
      </c>
      <c r="AJ231">
        <f t="shared" si="10"/>
        <v>0</v>
      </c>
      <c r="AK231" t="s">
        <v>72</v>
      </c>
      <c r="AL231">
        <f t="shared" si="11"/>
        <v>0</v>
      </c>
    </row>
    <row r="232" spans="1:38" x14ac:dyDescent="0.25">
      <c r="A232" t="s">
        <v>48</v>
      </c>
      <c r="B232" t="s">
        <v>49</v>
      </c>
      <c r="C232" t="s">
        <v>430</v>
      </c>
      <c r="D232">
        <v>0</v>
      </c>
      <c r="E232" t="s">
        <v>51</v>
      </c>
      <c r="F232" t="s">
        <v>1</v>
      </c>
      <c r="H232">
        <v>1</v>
      </c>
      <c r="I232">
        <v>0</v>
      </c>
      <c r="J232">
        <v>2322157084</v>
      </c>
      <c r="K232" t="s">
        <v>52</v>
      </c>
      <c r="L232">
        <v>1002858</v>
      </c>
      <c r="M232">
        <v>1506264</v>
      </c>
      <c r="N232">
        <v>1506264</v>
      </c>
      <c r="O232">
        <v>1223640</v>
      </c>
      <c r="P232">
        <v>0</v>
      </c>
      <c r="R232" s="3">
        <v>43831</v>
      </c>
      <c r="S232" t="s">
        <v>53</v>
      </c>
      <c r="T232">
        <v>1</v>
      </c>
      <c r="U232">
        <v>12</v>
      </c>
      <c r="V232" s="3">
        <v>43831</v>
      </c>
      <c r="W232" t="s">
        <v>53</v>
      </c>
      <c r="X232">
        <v>1</v>
      </c>
      <c r="Y232">
        <v>0</v>
      </c>
      <c r="Z232" t="s">
        <v>76</v>
      </c>
      <c r="AB232" t="s">
        <v>499</v>
      </c>
      <c r="AC232" t="s">
        <v>500</v>
      </c>
      <c r="AD232">
        <v>54727</v>
      </c>
      <c r="AF232">
        <v>600</v>
      </c>
      <c r="AG232">
        <v>1000</v>
      </c>
      <c r="AH232">
        <v>1</v>
      </c>
      <c r="AI232">
        <f t="shared" si="9"/>
        <v>1</v>
      </c>
      <c r="AJ232">
        <f t="shared" si="10"/>
        <v>0</v>
      </c>
      <c r="AK232" t="s">
        <v>57</v>
      </c>
      <c r="AL232">
        <f t="shared" si="11"/>
        <v>0</v>
      </c>
    </row>
    <row r="233" spans="1:38" x14ac:dyDescent="0.25">
      <c r="A233" t="s">
        <v>48</v>
      </c>
      <c r="B233" t="s">
        <v>49</v>
      </c>
      <c r="C233" t="s">
        <v>430</v>
      </c>
      <c r="D233">
        <v>0</v>
      </c>
      <c r="E233" t="s">
        <v>51</v>
      </c>
      <c r="F233" t="s">
        <v>1</v>
      </c>
      <c r="H233">
        <v>1</v>
      </c>
      <c r="I233">
        <v>0</v>
      </c>
      <c r="J233">
        <v>2323231760</v>
      </c>
      <c r="K233" t="s">
        <v>52</v>
      </c>
      <c r="L233">
        <v>1004941</v>
      </c>
      <c r="M233">
        <v>1513658</v>
      </c>
      <c r="N233">
        <v>1513658</v>
      </c>
      <c r="O233">
        <v>1231032</v>
      </c>
      <c r="P233">
        <v>0</v>
      </c>
      <c r="R233" s="3">
        <v>43836</v>
      </c>
      <c r="S233" t="s">
        <v>53</v>
      </c>
      <c r="T233">
        <v>6</v>
      </c>
      <c r="U233">
        <v>17</v>
      </c>
      <c r="V233" s="3">
        <v>43836</v>
      </c>
      <c r="W233" t="s">
        <v>53</v>
      </c>
      <c r="X233">
        <v>6</v>
      </c>
      <c r="Y233">
        <v>0</v>
      </c>
      <c r="Z233" t="s">
        <v>76</v>
      </c>
      <c r="AB233" t="s">
        <v>501</v>
      </c>
      <c r="AC233" t="s">
        <v>502</v>
      </c>
      <c r="AD233">
        <v>53227</v>
      </c>
      <c r="AF233">
        <v>600</v>
      </c>
      <c r="AG233">
        <v>1000</v>
      </c>
      <c r="AH233">
        <v>1</v>
      </c>
      <c r="AI233">
        <f t="shared" si="9"/>
        <v>1</v>
      </c>
      <c r="AJ233">
        <f t="shared" si="10"/>
        <v>0</v>
      </c>
      <c r="AK233" t="s">
        <v>79</v>
      </c>
      <c r="AL233">
        <f t="shared" si="11"/>
        <v>0</v>
      </c>
    </row>
    <row r="234" spans="1:38" x14ac:dyDescent="0.25">
      <c r="A234" t="s">
        <v>48</v>
      </c>
      <c r="B234" t="s">
        <v>49</v>
      </c>
      <c r="C234" t="s">
        <v>430</v>
      </c>
      <c r="D234">
        <v>0</v>
      </c>
      <c r="E234" t="s">
        <v>51</v>
      </c>
      <c r="F234" t="s">
        <v>1</v>
      </c>
      <c r="H234">
        <v>1</v>
      </c>
      <c r="I234">
        <v>0</v>
      </c>
      <c r="J234">
        <v>2325042119</v>
      </c>
      <c r="K234" t="s">
        <v>52</v>
      </c>
      <c r="L234">
        <v>1012537</v>
      </c>
      <c r="M234">
        <v>1526378</v>
      </c>
      <c r="N234">
        <v>1526378</v>
      </c>
      <c r="O234">
        <v>1243722</v>
      </c>
      <c r="P234">
        <v>0</v>
      </c>
      <c r="R234" s="3">
        <v>43845</v>
      </c>
      <c r="S234" t="s">
        <v>53</v>
      </c>
      <c r="T234">
        <v>15</v>
      </c>
      <c r="U234">
        <v>9</v>
      </c>
      <c r="V234" s="3">
        <v>43845</v>
      </c>
      <c r="W234" t="s">
        <v>53</v>
      </c>
      <c r="X234">
        <v>15</v>
      </c>
      <c r="Y234">
        <v>0</v>
      </c>
      <c r="Z234" t="s">
        <v>76</v>
      </c>
      <c r="AB234" t="s">
        <v>503</v>
      </c>
      <c r="AC234" t="s">
        <v>446</v>
      </c>
      <c r="AD234">
        <v>53221</v>
      </c>
      <c r="AF234">
        <v>1000</v>
      </c>
      <c r="AG234">
        <v>1000</v>
      </c>
      <c r="AH234">
        <v>1</v>
      </c>
      <c r="AI234">
        <f t="shared" si="9"/>
        <v>1</v>
      </c>
      <c r="AJ234">
        <f t="shared" si="10"/>
        <v>0</v>
      </c>
      <c r="AK234" t="s">
        <v>57</v>
      </c>
      <c r="AL234">
        <f t="shared" si="11"/>
        <v>0</v>
      </c>
    </row>
    <row r="235" spans="1:38" x14ac:dyDescent="0.25">
      <c r="A235" t="s">
        <v>48</v>
      </c>
      <c r="B235" t="s">
        <v>49</v>
      </c>
      <c r="C235" t="s">
        <v>430</v>
      </c>
      <c r="D235">
        <v>0</v>
      </c>
      <c r="E235" t="s">
        <v>51</v>
      </c>
      <c r="F235" t="s">
        <v>1</v>
      </c>
      <c r="H235">
        <v>1</v>
      </c>
      <c r="I235">
        <v>0</v>
      </c>
      <c r="J235">
        <v>2327129721</v>
      </c>
      <c r="K235" t="s">
        <v>52</v>
      </c>
      <c r="L235">
        <v>990667</v>
      </c>
      <c r="M235">
        <v>1540365</v>
      </c>
      <c r="N235">
        <v>1540365</v>
      </c>
      <c r="O235">
        <v>1257691</v>
      </c>
      <c r="P235">
        <v>0</v>
      </c>
      <c r="R235" s="3">
        <v>43855</v>
      </c>
      <c r="S235" t="s">
        <v>53</v>
      </c>
      <c r="T235">
        <v>25</v>
      </c>
      <c r="U235">
        <v>18</v>
      </c>
      <c r="V235" s="3">
        <v>43855</v>
      </c>
      <c r="W235" t="s">
        <v>53</v>
      </c>
      <c r="X235">
        <v>25</v>
      </c>
      <c r="Y235">
        <v>0</v>
      </c>
      <c r="Z235" t="s">
        <v>54</v>
      </c>
      <c r="AB235" t="s">
        <v>504</v>
      </c>
      <c r="AC235" t="s">
        <v>505</v>
      </c>
      <c r="AD235">
        <v>53523</v>
      </c>
      <c r="AF235">
        <v>650</v>
      </c>
      <c r="AG235">
        <v>1000</v>
      </c>
      <c r="AH235">
        <v>1</v>
      </c>
      <c r="AI235">
        <f t="shared" si="9"/>
        <v>1</v>
      </c>
      <c r="AJ235">
        <f t="shared" si="10"/>
        <v>0</v>
      </c>
      <c r="AK235" t="s">
        <v>57</v>
      </c>
      <c r="AL235">
        <f t="shared" si="11"/>
        <v>0</v>
      </c>
    </row>
  </sheetData>
  <autoFilter ref="A1:AK235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Hardcap VS Previous Approved 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Huang</dc:creator>
  <cp:lastModifiedBy>Yuki Huang</cp:lastModifiedBy>
  <dcterms:created xsi:type="dcterms:W3CDTF">2020-01-28T19:31:24Z</dcterms:created>
  <dcterms:modified xsi:type="dcterms:W3CDTF">2020-01-28T19:31:46Z</dcterms:modified>
</cp:coreProperties>
</file>