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awayuki/Documents/SAEA_B4/"/>
    </mc:Choice>
  </mc:AlternateContent>
  <xr:revisionPtr revIDLastSave="0" documentId="13_ncr:1_{7DD2721F-A3AD-8C4B-AA06-36DEF6604788}" xr6:coauthVersionLast="47" xr6:coauthVersionMax="47" xr10:uidLastSave="{00000000-0000-0000-0000-000000000000}"/>
  <bookViews>
    <workbookView xWindow="11900" yWindow="1400" windowWidth="28800" windowHeight="18000" activeTab="3" xr2:uid="{636FA27B-60BF-D049-9CB1-3DDDB0DCED5C}"/>
  </bookViews>
  <sheets>
    <sheet name="Sheet1" sheetId="1" r:id="rId1"/>
    <sheet name="Sheet2" sheetId="2" r:id="rId2"/>
    <sheet name="bubbleソート導入後１" sheetId="4" r:id="rId3"/>
    <sheet name="bubbleソート導入後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3" l="1"/>
  <c r="C35" i="3"/>
  <c r="D35" i="3"/>
  <c r="E35" i="3"/>
  <c r="F35" i="3"/>
  <c r="G35" i="3"/>
  <c r="B36" i="3"/>
  <c r="C36" i="3"/>
  <c r="D36" i="3"/>
  <c r="E36" i="3"/>
  <c r="F36" i="3"/>
  <c r="G36" i="3"/>
  <c r="B37" i="3"/>
  <c r="C37" i="3"/>
  <c r="D37" i="3"/>
  <c r="E37" i="3"/>
  <c r="F37" i="3"/>
  <c r="G37" i="3"/>
  <c r="B38" i="3"/>
  <c r="C38" i="3"/>
  <c r="D38" i="3"/>
  <c r="E38" i="3"/>
  <c r="F38" i="3"/>
  <c r="G38" i="3"/>
  <c r="B39" i="3"/>
  <c r="C39" i="3"/>
  <c r="D39" i="3"/>
  <c r="E39" i="3"/>
  <c r="F39" i="3"/>
  <c r="G39" i="3"/>
  <c r="C34" i="3"/>
  <c r="D34" i="3"/>
  <c r="E34" i="3"/>
  <c r="F34" i="3"/>
  <c r="G34" i="3"/>
  <c r="B34" i="3"/>
  <c r="B11" i="3"/>
  <c r="C11" i="3"/>
  <c r="D11" i="3"/>
  <c r="E11" i="3"/>
  <c r="F11" i="3"/>
  <c r="G11" i="3"/>
  <c r="B12" i="3"/>
  <c r="C12" i="3"/>
  <c r="D12" i="3"/>
  <c r="E12" i="3"/>
  <c r="F12" i="3"/>
  <c r="G12" i="3"/>
  <c r="B13" i="3"/>
  <c r="C13" i="3"/>
  <c r="D13" i="3"/>
  <c r="E13" i="3"/>
  <c r="F13" i="3"/>
  <c r="G13" i="3"/>
  <c r="B14" i="3"/>
  <c r="C14" i="3"/>
  <c r="D14" i="3"/>
  <c r="E14" i="3"/>
  <c r="F14" i="3"/>
  <c r="G14" i="3"/>
  <c r="B15" i="3"/>
  <c r="C15" i="3"/>
  <c r="D15" i="3"/>
  <c r="E15" i="3"/>
  <c r="F15" i="3"/>
  <c r="G15" i="3"/>
  <c r="C10" i="3"/>
  <c r="D10" i="3"/>
  <c r="E10" i="3"/>
  <c r="F10" i="3"/>
  <c r="G10" i="3"/>
  <c r="B10" i="3"/>
  <c r="B3" i="3"/>
  <c r="C3" i="3"/>
  <c r="D3" i="3"/>
  <c r="E3" i="3"/>
  <c r="F3" i="3"/>
  <c r="G3" i="3"/>
  <c r="B4" i="3"/>
  <c r="C4" i="3"/>
  <c r="D4" i="3"/>
  <c r="E4" i="3"/>
  <c r="F4" i="3"/>
  <c r="G4" i="3"/>
  <c r="B5" i="3"/>
  <c r="C5" i="3"/>
  <c r="D5" i="3"/>
  <c r="E5" i="3"/>
  <c r="F5" i="3"/>
  <c r="G5" i="3"/>
  <c r="B6" i="3"/>
  <c r="C6" i="3"/>
  <c r="D6" i="3"/>
  <c r="E6" i="3"/>
  <c r="F6" i="3"/>
  <c r="G6" i="3"/>
  <c r="B7" i="3"/>
  <c r="C7" i="3"/>
  <c r="D7" i="3"/>
  <c r="E7" i="3"/>
  <c r="F7" i="3"/>
  <c r="G7" i="3"/>
  <c r="C2" i="3"/>
  <c r="D2" i="3"/>
  <c r="E2" i="3"/>
  <c r="F2" i="3"/>
  <c r="G2" i="3"/>
  <c r="B2" i="3"/>
  <c r="P47" i="4"/>
  <c r="O47" i="4"/>
  <c r="N47" i="4"/>
  <c r="M47" i="4"/>
  <c r="L47" i="4"/>
  <c r="K47" i="4"/>
  <c r="I47" i="4"/>
  <c r="P46" i="4"/>
  <c r="O46" i="4"/>
  <c r="N46" i="4"/>
  <c r="M46" i="4"/>
  <c r="L46" i="4"/>
  <c r="K46" i="4"/>
  <c r="I46" i="4"/>
  <c r="P45" i="4"/>
  <c r="O45" i="4"/>
  <c r="N45" i="4"/>
  <c r="M45" i="4"/>
  <c r="L45" i="4"/>
  <c r="K45" i="4"/>
  <c r="I45" i="4"/>
  <c r="P44" i="4"/>
  <c r="O44" i="4"/>
  <c r="N44" i="4"/>
  <c r="M44" i="4"/>
  <c r="L44" i="4"/>
  <c r="K44" i="4"/>
  <c r="I44" i="4"/>
  <c r="P43" i="4"/>
  <c r="O43" i="4"/>
  <c r="N43" i="4"/>
  <c r="M43" i="4"/>
  <c r="L43" i="4"/>
  <c r="K43" i="4"/>
  <c r="I43" i="4"/>
  <c r="P42" i="4"/>
  <c r="O42" i="4"/>
  <c r="N42" i="4"/>
  <c r="M42" i="4"/>
  <c r="L42" i="4"/>
  <c r="K42" i="4"/>
  <c r="I42" i="4"/>
  <c r="P39" i="4"/>
  <c r="O39" i="4"/>
  <c r="N39" i="4"/>
  <c r="M39" i="4"/>
  <c r="L39" i="4"/>
  <c r="K39" i="4"/>
  <c r="I39" i="4"/>
  <c r="P38" i="4"/>
  <c r="O38" i="4"/>
  <c r="N38" i="4"/>
  <c r="M38" i="4"/>
  <c r="L38" i="4"/>
  <c r="K38" i="4"/>
  <c r="I38" i="4"/>
  <c r="P37" i="4"/>
  <c r="O37" i="4"/>
  <c r="N37" i="4"/>
  <c r="M37" i="4"/>
  <c r="L37" i="4"/>
  <c r="K37" i="4"/>
  <c r="I37" i="4"/>
  <c r="P36" i="4"/>
  <c r="O36" i="4"/>
  <c r="N36" i="4"/>
  <c r="M36" i="4"/>
  <c r="L36" i="4"/>
  <c r="K36" i="4"/>
  <c r="I36" i="4"/>
  <c r="P35" i="4"/>
  <c r="O35" i="4"/>
  <c r="N35" i="4"/>
  <c r="M35" i="4"/>
  <c r="L35" i="4"/>
  <c r="K35" i="4"/>
  <c r="I35" i="4"/>
  <c r="P34" i="4"/>
  <c r="O34" i="4"/>
  <c r="N34" i="4"/>
  <c r="M34" i="4"/>
  <c r="L34" i="4"/>
  <c r="K34" i="4"/>
  <c r="I34" i="4"/>
  <c r="P31" i="4"/>
  <c r="O31" i="4"/>
  <c r="N31" i="4"/>
  <c r="M31" i="4"/>
  <c r="L31" i="4"/>
  <c r="K31" i="4"/>
  <c r="I31" i="4"/>
  <c r="P30" i="4"/>
  <c r="O30" i="4"/>
  <c r="N30" i="4"/>
  <c r="M30" i="4"/>
  <c r="L30" i="4"/>
  <c r="K30" i="4"/>
  <c r="I30" i="4"/>
  <c r="P29" i="4"/>
  <c r="O29" i="4"/>
  <c r="N29" i="4"/>
  <c r="M29" i="4"/>
  <c r="L29" i="4"/>
  <c r="K29" i="4"/>
  <c r="I29" i="4"/>
  <c r="P28" i="4"/>
  <c r="O28" i="4"/>
  <c r="N28" i="4"/>
  <c r="M28" i="4"/>
  <c r="L28" i="4"/>
  <c r="K28" i="4"/>
  <c r="I28" i="4"/>
  <c r="P27" i="4"/>
  <c r="O27" i="4"/>
  <c r="N27" i="4"/>
  <c r="M27" i="4"/>
  <c r="L27" i="4"/>
  <c r="K27" i="4"/>
  <c r="I27" i="4"/>
  <c r="P26" i="4"/>
  <c r="O26" i="4"/>
  <c r="N26" i="4"/>
  <c r="M26" i="4"/>
  <c r="L26" i="4"/>
  <c r="K26" i="4"/>
  <c r="I26" i="4"/>
  <c r="P23" i="4"/>
  <c r="O23" i="4"/>
  <c r="N23" i="4"/>
  <c r="M23" i="4"/>
  <c r="L23" i="4"/>
  <c r="K23" i="4"/>
  <c r="I23" i="4"/>
  <c r="P22" i="4"/>
  <c r="O22" i="4"/>
  <c r="N22" i="4"/>
  <c r="M22" i="4"/>
  <c r="L22" i="4"/>
  <c r="K22" i="4"/>
  <c r="I22" i="4"/>
  <c r="P21" i="4"/>
  <c r="O21" i="4"/>
  <c r="N21" i="4"/>
  <c r="M21" i="4"/>
  <c r="L21" i="4"/>
  <c r="K21" i="4"/>
  <c r="I21" i="4"/>
  <c r="P20" i="4"/>
  <c r="O20" i="4"/>
  <c r="N20" i="4"/>
  <c r="M20" i="4"/>
  <c r="L20" i="4"/>
  <c r="K20" i="4"/>
  <c r="I20" i="4"/>
  <c r="P19" i="4"/>
  <c r="O19" i="4"/>
  <c r="N19" i="4"/>
  <c r="M19" i="4"/>
  <c r="L19" i="4"/>
  <c r="K19" i="4"/>
  <c r="I19" i="4"/>
  <c r="P18" i="4"/>
  <c r="O18" i="4"/>
  <c r="N18" i="4"/>
  <c r="M18" i="4"/>
  <c r="L18" i="4"/>
  <c r="K18" i="4"/>
  <c r="I18" i="4"/>
  <c r="I15" i="4"/>
  <c r="I14" i="4"/>
  <c r="I13" i="4"/>
  <c r="I12" i="4"/>
  <c r="I11" i="4"/>
  <c r="I10" i="4"/>
  <c r="I7" i="4"/>
  <c r="I6" i="4"/>
  <c r="I5" i="4"/>
  <c r="I4" i="4"/>
  <c r="I3" i="4"/>
  <c r="I2" i="4"/>
  <c r="K27" i="1"/>
  <c r="K26" i="1"/>
  <c r="L26" i="1"/>
  <c r="M26" i="1"/>
  <c r="N26" i="1"/>
  <c r="O26" i="1"/>
  <c r="P26" i="1"/>
  <c r="L27" i="1"/>
  <c r="M27" i="1"/>
  <c r="N27" i="1"/>
  <c r="O27" i="1"/>
  <c r="P27" i="1"/>
  <c r="K28" i="1"/>
  <c r="L28" i="1"/>
  <c r="M28" i="1"/>
  <c r="N28" i="1"/>
  <c r="O28" i="1"/>
  <c r="P28" i="1"/>
  <c r="K29" i="1"/>
  <c r="L29" i="1"/>
  <c r="M29" i="1"/>
  <c r="N29" i="1"/>
  <c r="O29" i="1"/>
  <c r="P29" i="1"/>
  <c r="K30" i="1"/>
  <c r="L30" i="1"/>
  <c r="M30" i="1"/>
  <c r="N30" i="1"/>
  <c r="O30" i="1"/>
  <c r="P30" i="1"/>
  <c r="K31" i="1"/>
  <c r="L31" i="1"/>
  <c r="M31" i="1"/>
  <c r="N31" i="1"/>
  <c r="O31" i="1"/>
  <c r="P31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L18" i="1"/>
  <c r="M18" i="1"/>
  <c r="N18" i="1"/>
  <c r="O18" i="1"/>
  <c r="P18" i="1"/>
  <c r="K18" i="1"/>
  <c r="K34" i="1"/>
  <c r="K43" i="1"/>
  <c r="L43" i="1"/>
  <c r="M43" i="1"/>
  <c r="N43" i="1"/>
  <c r="O43" i="1"/>
  <c r="P43" i="1"/>
  <c r="K44" i="1"/>
  <c r="L44" i="1"/>
  <c r="M44" i="1"/>
  <c r="N44" i="1"/>
  <c r="O44" i="1"/>
  <c r="P44" i="1"/>
  <c r="K45" i="1"/>
  <c r="L45" i="1"/>
  <c r="M45" i="1"/>
  <c r="N45" i="1"/>
  <c r="O45" i="1"/>
  <c r="P45" i="1"/>
  <c r="K46" i="1"/>
  <c r="L46" i="1"/>
  <c r="M46" i="1"/>
  <c r="N46" i="1"/>
  <c r="O46" i="1"/>
  <c r="P46" i="1"/>
  <c r="K47" i="1"/>
  <c r="L47" i="1"/>
  <c r="M47" i="1"/>
  <c r="N47" i="1"/>
  <c r="O47" i="1"/>
  <c r="P47" i="1"/>
  <c r="L42" i="1"/>
  <c r="M42" i="1"/>
  <c r="N42" i="1"/>
  <c r="O42" i="1"/>
  <c r="P42" i="1"/>
  <c r="K42" i="1"/>
  <c r="N36" i="1"/>
  <c r="M34" i="1"/>
  <c r="K35" i="1"/>
  <c r="L35" i="1"/>
  <c r="M35" i="1"/>
  <c r="N35" i="1"/>
  <c r="O35" i="1"/>
  <c r="P35" i="1"/>
  <c r="K36" i="1"/>
  <c r="L36" i="1"/>
  <c r="M36" i="1"/>
  <c r="O36" i="1"/>
  <c r="P36" i="1"/>
  <c r="K37" i="1"/>
  <c r="L37" i="1"/>
  <c r="M37" i="1"/>
  <c r="N37" i="1"/>
  <c r="O37" i="1"/>
  <c r="P37" i="1"/>
  <c r="K38" i="1"/>
  <c r="L38" i="1"/>
  <c r="M38" i="1"/>
  <c r="N38" i="1"/>
  <c r="O38" i="1"/>
  <c r="P38" i="1"/>
  <c r="K39" i="1"/>
  <c r="L39" i="1"/>
  <c r="M39" i="1"/>
  <c r="N39" i="1"/>
  <c r="O39" i="1"/>
  <c r="P39" i="1"/>
  <c r="L34" i="1"/>
  <c r="N34" i="1"/>
  <c r="O34" i="1"/>
  <c r="P34" i="1"/>
  <c r="I47" i="1"/>
  <c r="I46" i="1"/>
  <c r="I45" i="1"/>
  <c r="I44" i="1"/>
  <c r="I43" i="1"/>
  <c r="I42" i="1"/>
  <c r="I39" i="1"/>
  <c r="I38" i="1"/>
  <c r="I37" i="1"/>
  <c r="I36" i="1"/>
  <c r="I35" i="1"/>
  <c r="I34" i="1"/>
  <c r="G47" i="2"/>
  <c r="F47" i="2"/>
  <c r="E47" i="2"/>
  <c r="D47" i="2"/>
  <c r="C47" i="2"/>
  <c r="B47" i="2"/>
  <c r="G46" i="2"/>
  <c r="F46" i="2"/>
  <c r="E46" i="2"/>
  <c r="D46" i="2"/>
  <c r="C46" i="2"/>
  <c r="B46" i="2"/>
  <c r="G45" i="2"/>
  <c r="F45" i="2"/>
  <c r="E45" i="2"/>
  <c r="D45" i="2"/>
  <c r="C45" i="2"/>
  <c r="B45" i="2"/>
  <c r="G44" i="2"/>
  <c r="F44" i="2"/>
  <c r="E44" i="2"/>
  <c r="D44" i="2"/>
  <c r="C44" i="2"/>
  <c r="B44" i="2"/>
  <c r="G43" i="2"/>
  <c r="F43" i="2"/>
  <c r="E43" i="2"/>
  <c r="D43" i="2"/>
  <c r="C43" i="2"/>
  <c r="B43" i="2"/>
  <c r="G42" i="2"/>
  <c r="F42" i="2"/>
  <c r="E42" i="2"/>
  <c r="D42" i="2"/>
  <c r="C42" i="2"/>
  <c r="B42" i="2"/>
  <c r="G39" i="2"/>
  <c r="F39" i="2"/>
  <c r="E39" i="2"/>
  <c r="D39" i="2"/>
  <c r="C39" i="2"/>
  <c r="B39" i="2"/>
  <c r="G38" i="2"/>
  <c r="F38" i="2"/>
  <c r="E38" i="2"/>
  <c r="D38" i="2"/>
  <c r="C38" i="2"/>
  <c r="B38" i="2"/>
  <c r="G37" i="2"/>
  <c r="F37" i="2"/>
  <c r="E37" i="2"/>
  <c r="D37" i="2"/>
  <c r="C37" i="2"/>
  <c r="B37" i="2"/>
  <c r="G36" i="2"/>
  <c r="F36" i="2"/>
  <c r="E36" i="2"/>
  <c r="D36" i="2"/>
  <c r="C36" i="2"/>
  <c r="B36" i="2"/>
  <c r="G35" i="2"/>
  <c r="F35" i="2"/>
  <c r="E35" i="2"/>
  <c r="D35" i="2"/>
  <c r="C35" i="2"/>
  <c r="B35" i="2"/>
  <c r="G34" i="2"/>
  <c r="F34" i="2"/>
  <c r="E34" i="2"/>
  <c r="D34" i="2"/>
  <c r="C34" i="2"/>
  <c r="B34" i="2"/>
  <c r="C6" i="2"/>
  <c r="D6" i="2"/>
  <c r="E6" i="2"/>
  <c r="F6" i="2"/>
  <c r="G6" i="2"/>
  <c r="C2" i="2"/>
  <c r="D2" i="2"/>
  <c r="E2" i="2"/>
  <c r="F2" i="2"/>
  <c r="G2" i="2"/>
  <c r="B2" i="2"/>
  <c r="C10" i="2"/>
  <c r="D10" i="2"/>
  <c r="E10" i="2"/>
  <c r="F10" i="2"/>
  <c r="G10" i="2"/>
  <c r="C11" i="2"/>
  <c r="D11" i="2"/>
  <c r="E11" i="2"/>
  <c r="F11" i="2"/>
  <c r="G11" i="2"/>
  <c r="C12" i="2"/>
  <c r="D12" i="2"/>
  <c r="E12" i="2"/>
  <c r="F12" i="2"/>
  <c r="G12" i="2"/>
  <c r="C13" i="2"/>
  <c r="D13" i="2"/>
  <c r="E13" i="2"/>
  <c r="F13" i="2"/>
  <c r="G13" i="2"/>
  <c r="C14" i="2"/>
  <c r="D14" i="2"/>
  <c r="E14" i="2"/>
  <c r="F14" i="2"/>
  <c r="G14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B11" i="2"/>
  <c r="B12" i="2"/>
  <c r="B13" i="2"/>
  <c r="B14" i="2"/>
  <c r="B15" i="2"/>
  <c r="C15" i="2"/>
  <c r="D15" i="2"/>
  <c r="E15" i="2"/>
  <c r="F15" i="2"/>
  <c r="G15" i="2"/>
  <c r="B18" i="2"/>
  <c r="C18" i="2"/>
  <c r="D18" i="2"/>
  <c r="E18" i="2"/>
  <c r="F18" i="2"/>
  <c r="G18" i="2"/>
  <c r="B19" i="2"/>
  <c r="C19" i="2"/>
  <c r="D19" i="2"/>
  <c r="E19" i="2"/>
  <c r="F19" i="2"/>
  <c r="G19" i="2"/>
  <c r="B3" i="2"/>
  <c r="C3" i="2"/>
  <c r="D3" i="2"/>
  <c r="E3" i="2"/>
  <c r="F3" i="2"/>
  <c r="G3" i="2"/>
  <c r="B4" i="2"/>
  <c r="C4" i="2"/>
  <c r="D4" i="2"/>
  <c r="E4" i="2"/>
  <c r="F4" i="2"/>
  <c r="G4" i="2"/>
  <c r="B5" i="2"/>
  <c r="C5" i="2"/>
  <c r="D5" i="2"/>
  <c r="E5" i="2"/>
  <c r="F5" i="2"/>
  <c r="G5" i="2"/>
  <c r="B6" i="2"/>
  <c r="B7" i="2"/>
  <c r="C7" i="2"/>
  <c r="D7" i="2"/>
  <c r="E7" i="2"/>
  <c r="F7" i="2"/>
  <c r="G7" i="2"/>
  <c r="B10" i="2"/>
  <c r="I18" i="1"/>
  <c r="I19" i="1"/>
  <c r="I20" i="1"/>
  <c r="I21" i="1"/>
  <c r="I22" i="1"/>
  <c r="I23" i="1"/>
  <c r="I26" i="1"/>
  <c r="I27" i="1"/>
  <c r="I28" i="1"/>
  <c r="I29" i="1"/>
  <c r="I30" i="1"/>
  <c r="I31" i="1"/>
  <c r="I3" i="1"/>
  <c r="I10" i="1"/>
  <c r="I11" i="1"/>
  <c r="I12" i="1"/>
  <c r="I13" i="1"/>
  <c r="I14" i="1"/>
  <c r="I15" i="1"/>
  <c r="I6" i="1"/>
  <c r="I5" i="1"/>
  <c r="I4" i="1"/>
  <c r="I7" i="1"/>
  <c r="I2" i="1"/>
</calcChain>
</file>

<file path=xl/sharedStrings.xml><?xml version="1.0" encoding="utf-8"?>
<sst xmlns="http://schemas.openxmlformats.org/spreadsheetml/2006/main" count="162" uniqueCount="13">
  <si>
    <t>f1-d10</t>
    <phoneticPr fontId="1"/>
  </si>
  <si>
    <t>f2</t>
    <phoneticPr fontId="1"/>
  </si>
  <si>
    <t>f4</t>
    <phoneticPr fontId="1"/>
  </si>
  <si>
    <t>f8</t>
    <phoneticPr fontId="1"/>
  </si>
  <si>
    <t>f13</t>
    <phoneticPr fontId="1"/>
  </si>
  <si>
    <t>f15</t>
    <phoneticPr fontId="1"/>
  </si>
  <si>
    <t>f1-d30</t>
    <phoneticPr fontId="1"/>
  </si>
  <si>
    <t>ibrbf</t>
    <phoneticPr fontId="1"/>
  </si>
  <si>
    <t>pssvc</t>
    <phoneticPr fontId="1"/>
  </si>
  <si>
    <t>相関係数</t>
    <rPh sb="0" eb="4">
      <t>ソウカn</t>
    </rPh>
    <phoneticPr fontId="1"/>
  </si>
  <si>
    <t>GB</t>
    <phoneticPr fontId="1"/>
  </si>
  <si>
    <t>GBが優れた数</t>
    <phoneticPr fontId="1"/>
  </si>
  <si>
    <t>プラスの場合PSの方が優れている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</si>
</sst>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1" fontId="0" fillId="0" borderId="0" xfId="0" quotePrefix="1" applyNumberFormat="1">
      <alignment vertical="center"/>
    </xf>
    <xf numFmtId="11" fontId="0" fillId="0" borderId="0" xfId="0" applyNumberFormat="1">
      <alignment vertical="center"/>
    </xf>
    <xf numFmtId="11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96970-DA6D-AB44-9601-6D20E25EEF8B}">
  <dimension ref="A1:R47"/>
  <sheetViews>
    <sheetView topLeftCell="A14" workbookViewId="0">
      <selection activeCell="M11" sqref="M11"/>
    </sheetView>
  </sheetViews>
  <sheetFormatPr baseColWidth="10" defaultRowHeight="20"/>
  <sheetData>
    <row r="1" spans="1:9">
      <c r="A1" t="s">
        <v>7</v>
      </c>
      <c r="B1">
        <v>0.5</v>
      </c>
      <c r="C1">
        <v>0.6</v>
      </c>
      <c r="D1">
        <v>0.7</v>
      </c>
      <c r="E1">
        <v>0.8</v>
      </c>
      <c r="F1">
        <v>0.9</v>
      </c>
      <c r="G1">
        <v>1</v>
      </c>
      <c r="I1" t="s">
        <v>9</v>
      </c>
    </row>
    <row r="2" spans="1:9">
      <c r="A2" t="s">
        <v>0</v>
      </c>
      <c r="B2" s="1">
        <v>4153100000</v>
      </c>
      <c r="C2" s="1">
        <v>777520000</v>
      </c>
      <c r="D2" s="1">
        <v>52324000</v>
      </c>
      <c r="E2" s="2">
        <v>2130500</v>
      </c>
      <c r="F2" s="1">
        <v>167020</v>
      </c>
      <c r="G2">
        <v>16308</v>
      </c>
      <c r="I2">
        <f>CORREL($B$1:$G$1,B2:G2)</f>
        <v>-0.74711235327730308</v>
      </c>
    </row>
    <row r="3" spans="1:9">
      <c r="A3" t="s">
        <v>1</v>
      </c>
      <c r="B3">
        <v>27838</v>
      </c>
      <c r="C3">
        <v>20353</v>
      </c>
      <c r="D3">
        <v>20515</v>
      </c>
      <c r="E3">
        <v>16564</v>
      </c>
      <c r="F3">
        <v>18135</v>
      </c>
      <c r="G3">
        <v>23254</v>
      </c>
      <c r="I3">
        <f>CORREL($B$1:$G$1,B3:G3)</f>
        <v>-0.44714082430421848</v>
      </c>
    </row>
    <row r="4" spans="1:9">
      <c r="A4" t="s">
        <v>2</v>
      </c>
      <c r="B4">
        <v>2003.1</v>
      </c>
      <c r="C4">
        <v>1885.5</v>
      </c>
      <c r="D4">
        <v>1691</v>
      </c>
      <c r="E4">
        <v>1400.5</v>
      </c>
      <c r="F4">
        <v>695.56</v>
      </c>
      <c r="G4">
        <v>663.54</v>
      </c>
      <c r="I4">
        <f t="shared" ref="I4:I31" si="0">CORREL($B$1:$G$1,B4:G4)</f>
        <v>-0.96162693408034794</v>
      </c>
    </row>
    <row r="5" spans="1:9">
      <c r="A5" t="s">
        <v>3</v>
      </c>
      <c r="B5">
        <v>2764.2</v>
      </c>
      <c r="C5">
        <v>821.23</v>
      </c>
      <c r="D5">
        <v>804.61</v>
      </c>
      <c r="E5">
        <v>803.52</v>
      </c>
      <c r="F5">
        <v>802.66</v>
      </c>
      <c r="G5">
        <v>802.76</v>
      </c>
      <c r="I5">
        <f>CORREL($B$1:$G$1,B5:G5)</f>
        <v>-0.65983022777748712</v>
      </c>
    </row>
    <row r="6" spans="1:9">
      <c r="A6" t="s">
        <v>4</v>
      </c>
      <c r="B6">
        <v>1693.5</v>
      </c>
      <c r="C6">
        <v>1637.9</v>
      </c>
      <c r="D6">
        <v>1626.5</v>
      </c>
      <c r="E6">
        <v>1622.1</v>
      </c>
      <c r="F6">
        <v>1620.8</v>
      </c>
      <c r="G6">
        <v>1619.3</v>
      </c>
      <c r="I6">
        <f>CORREL($B$1:$G$1,B6:G6)</f>
        <v>-0.79644896243096053</v>
      </c>
    </row>
    <row r="7" spans="1:9">
      <c r="A7" t="s">
        <v>5</v>
      </c>
      <c r="B7">
        <v>1878.7</v>
      </c>
      <c r="C7">
        <v>1926.5</v>
      </c>
      <c r="D7">
        <v>1927.4</v>
      </c>
      <c r="E7">
        <v>1882.4</v>
      </c>
      <c r="F7">
        <v>1754.3</v>
      </c>
      <c r="G7">
        <v>1730.2</v>
      </c>
      <c r="I7">
        <f t="shared" si="0"/>
        <v>-0.80785451518108409</v>
      </c>
    </row>
    <row r="10" spans="1:9">
      <c r="A10" t="s">
        <v>6</v>
      </c>
      <c r="B10" s="1">
        <v>52552000000</v>
      </c>
      <c r="C10" s="1">
        <v>24726000000</v>
      </c>
      <c r="D10" s="1">
        <v>5804100000</v>
      </c>
      <c r="E10" s="1">
        <v>1117700000</v>
      </c>
      <c r="F10" s="1">
        <v>458430000</v>
      </c>
      <c r="G10" s="1">
        <v>149630000</v>
      </c>
      <c r="I10">
        <f t="shared" si="0"/>
        <v>-0.86326116101403516</v>
      </c>
    </row>
    <row r="11" spans="1:9">
      <c r="A11" t="s">
        <v>1</v>
      </c>
      <c r="B11" s="3">
        <v>102240</v>
      </c>
      <c r="C11" s="3">
        <v>98056</v>
      </c>
      <c r="D11" s="3">
        <v>99970</v>
      </c>
      <c r="E11" s="3">
        <v>100380</v>
      </c>
      <c r="F11" s="3">
        <v>102070</v>
      </c>
      <c r="G11" s="3">
        <v>99773</v>
      </c>
      <c r="I11">
        <f t="shared" si="0"/>
        <v>3.9961399779366007E-3</v>
      </c>
    </row>
    <row r="12" spans="1:9">
      <c r="A12" t="s">
        <v>2</v>
      </c>
      <c r="B12">
        <v>8216</v>
      </c>
      <c r="C12">
        <v>8000.9</v>
      </c>
      <c r="D12">
        <v>7566</v>
      </c>
      <c r="E12">
        <v>7318.7</v>
      </c>
      <c r="F12">
        <v>6269.3</v>
      </c>
      <c r="G12">
        <v>4509.1000000000004</v>
      </c>
      <c r="I12">
        <f t="shared" si="0"/>
        <v>-0.92306891710517647</v>
      </c>
    </row>
    <row r="13" spans="1:9">
      <c r="A13" t="s">
        <v>3</v>
      </c>
      <c r="B13" s="2">
        <v>14976000</v>
      </c>
      <c r="C13" s="2">
        <v>1150300</v>
      </c>
      <c r="D13">
        <v>19383</v>
      </c>
      <c r="E13">
        <v>1240</v>
      </c>
      <c r="F13">
        <v>865.65</v>
      </c>
      <c r="G13">
        <v>840.2</v>
      </c>
      <c r="I13">
        <f t="shared" si="0"/>
        <v>-0.69381391302085194</v>
      </c>
    </row>
    <row r="14" spans="1:9">
      <c r="A14" t="s">
        <v>4</v>
      </c>
      <c r="B14">
        <v>2365.8000000000002</v>
      </c>
      <c r="C14">
        <v>1959.4</v>
      </c>
      <c r="D14">
        <v>1756.7</v>
      </c>
      <c r="E14">
        <v>1691.8</v>
      </c>
      <c r="F14">
        <v>1664.5</v>
      </c>
      <c r="G14">
        <v>1651.3</v>
      </c>
      <c r="I14">
        <f t="shared" si="0"/>
        <v>-0.8703807676785198</v>
      </c>
    </row>
    <row r="15" spans="1:9">
      <c r="A15" t="s">
        <v>5</v>
      </c>
      <c r="B15">
        <v>3029.6</v>
      </c>
      <c r="C15">
        <v>2771.6</v>
      </c>
      <c r="D15">
        <v>2500.8000000000002</v>
      </c>
      <c r="E15">
        <v>2322.1999999999998</v>
      </c>
      <c r="F15">
        <v>2203.5</v>
      </c>
      <c r="G15">
        <v>2160</v>
      </c>
      <c r="I15">
        <f t="shared" si="0"/>
        <v>-0.97010246909856879</v>
      </c>
    </row>
    <row r="17" spans="1:18">
      <c r="A17" t="s">
        <v>8</v>
      </c>
    </row>
    <row r="18" spans="1:18">
      <c r="A18" t="s">
        <v>0</v>
      </c>
      <c r="B18" s="1">
        <v>19679000</v>
      </c>
      <c r="C18" s="1">
        <v>4794800</v>
      </c>
      <c r="D18" s="1">
        <v>669320</v>
      </c>
      <c r="E18">
        <v>59489</v>
      </c>
      <c r="F18">
        <v>9437</v>
      </c>
      <c r="G18">
        <v>8452.5</v>
      </c>
      <c r="I18">
        <f t="shared" si="0"/>
        <v>-0.77592806803597059</v>
      </c>
      <c r="K18" t="str">
        <f>IF(B2 &gt; B18, "+", IF(B2 &lt; B18, "-", "同じ"))</f>
        <v>+</v>
      </c>
      <c r="L18" t="str">
        <f t="shared" ref="L18:P18" si="1">IF(C2 &gt; C18, "+", IF(C2 &lt; C18, "-", "同じ"))</f>
        <v>+</v>
      </c>
      <c r="M18" t="str">
        <f t="shared" si="1"/>
        <v>+</v>
      </c>
      <c r="N18" t="str">
        <f t="shared" si="1"/>
        <v>+</v>
      </c>
      <c r="O18" t="str">
        <f t="shared" si="1"/>
        <v>+</v>
      </c>
      <c r="P18" t="str">
        <f t="shared" si="1"/>
        <v>+</v>
      </c>
      <c r="R18" t="s">
        <v>12</v>
      </c>
    </row>
    <row r="19" spans="1:18">
      <c r="A19" t="s">
        <v>1</v>
      </c>
      <c r="B19">
        <v>27031</v>
      </c>
      <c r="C19">
        <v>22746</v>
      </c>
      <c r="D19">
        <v>20491</v>
      </c>
      <c r="E19">
        <v>17841</v>
      </c>
      <c r="F19">
        <v>15539</v>
      </c>
      <c r="G19">
        <v>230.68</v>
      </c>
      <c r="I19">
        <f t="shared" si="0"/>
        <v>-0.91302408557102532</v>
      </c>
      <c r="K19" t="str">
        <f t="shared" ref="K19:K23" si="2">IF(B3 &gt; B19, "+", IF(B3 &lt; B19, "-", "同じ"))</f>
        <v>+</v>
      </c>
      <c r="L19" t="str">
        <f t="shared" ref="L19:L23" si="3">IF(C3 &gt; C19, "+", IF(C3 &lt; C19, "-", "同じ"))</f>
        <v>-</v>
      </c>
      <c r="M19" t="str">
        <f t="shared" ref="M19:M23" si="4">IF(D3 &gt; D19, "+", IF(D3 &lt; D19, "-", "同じ"))</f>
        <v>+</v>
      </c>
      <c r="N19" t="str">
        <f t="shared" ref="N19:N23" si="5">IF(E3 &gt; E19, "+", IF(E3 &lt; E19, "-", "同じ"))</f>
        <v>-</v>
      </c>
      <c r="O19" t="str">
        <f t="shared" ref="O19:O23" si="6">IF(F3 &gt; F19, "+", IF(F3 &lt; F19, "-", "同じ"))</f>
        <v>+</v>
      </c>
      <c r="P19" t="str">
        <f t="shared" ref="P19:P23" si="7">IF(G3 &gt; G19, "+", IF(G3 &lt; G19, "-", "同じ"))</f>
        <v>+</v>
      </c>
    </row>
    <row r="20" spans="1:18">
      <c r="A20" t="s">
        <v>2</v>
      </c>
      <c r="B20">
        <v>1684.1</v>
      </c>
      <c r="C20">
        <v>1482</v>
      </c>
      <c r="D20">
        <v>1364.2</v>
      </c>
      <c r="E20">
        <v>1185.2</v>
      </c>
      <c r="F20">
        <v>907.7</v>
      </c>
      <c r="G20">
        <v>404.73</v>
      </c>
      <c r="I20">
        <f t="shared" si="0"/>
        <v>-0.96613977651359995</v>
      </c>
      <c r="K20" t="str">
        <f t="shared" si="2"/>
        <v>+</v>
      </c>
      <c r="L20" t="str">
        <f t="shared" si="3"/>
        <v>+</v>
      </c>
      <c r="M20" t="str">
        <f t="shared" si="4"/>
        <v>+</v>
      </c>
      <c r="N20" t="str">
        <f t="shared" si="5"/>
        <v>+</v>
      </c>
      <c r="O20" t="str">
        <f t="shared" si="6"/>
        <v>-</v>
      </c>
      <c r="P20" t="str">
        <f t="shared" si="7"/>
        <v>+</v>
      </c>
    </row>
    <row r="21" spans="1:18">
      <c r="A21" t="s">
        <v>3</v>
      </c>
      <c r="B21">
        <v>804.93</v>
      </c>
      <c r="C21">
        <v>804.1</v>
      </c>
      <c r="D21">
        <v>803.54</v>
      </c>
      <c r="E21">
        <v>803.35</v>
      </c>
      <c r="F21">
        <v>802.62</v>
      </c>
      <c r="G21">
        <v>801.02</v>
      </c>
      <c r="I21">
        <f t="shared" si="0"/>
        <v>-0.96291569739990768</v>
      </c>
      <c r="K21" t="str">
        <f t="shared" si="2"/>
        <v>+</v>
      </c>
      <c r="L21" t="str">
        <f t="shared" si="3"/>
        <v>+</v>
      </c>
      <c r="M21" t="str">
        <f t="shared" si="4"/>
        <v>+</v>
      </c>
      <c r="N21" t="str">
        <f t="shared" si="5"/>
        <v>+</v>
      </c>
      <c r="O21" t="str">
        <f t="shared" si="6"/>
        <v>+</v>
      </c>
      <c r="P21" t="str">
        <f t="shared" si="7"/>
        <v>+</v>
      </c>
    </row>
    <row r="22" spans="1:18">
      <c r="A22" t="s">
        <v>4</v>
      </c>
      <c r="B22">
        <v>1623.7</v>
      </c>
      <c r="C22">
        <v>1620.5</v>
      </c>
      <c r="D22">
        <v>1618.5</v>
      </c>
      <c r="E22">
        <v>1617.4</v>
      </c>
      <c r="F22">
        <v>1616.5</v>
      </c>
      <c r="G22">
        <v>1616.3</v>
      </c>
      <c r="I22">
        <f t="shared" si="0"/>
        <v>-0.94107395899262702</v>
      </c>
      <c r="K22" t="str">
        <f t="shared" si="2"/>
        <v>+</v>
      </c>
      <c r="L22" t="str">
        <f t="shared" si="3"/>
        <v>+</v>
      </c>
      <c r="M22" t="str">
        <f t="shared" si="4"/>
        <v>+</v>
      </c>
      <c r="N22" t="str">
        <f t="shared" si="5"/>
        <v>+</v>
      </c>
      <c r="O22" t="str">
        <f t="shared" si="6"/>
        <v>+</v>
      </c>
      <c r="P22" t="str">
        <f t="shared" si="7"/>
        <v>+</v>
      </c>
    </row>
    <row r="23" spans="1:18">
      <c r="A23" t="s">
        <v>5</v>
      </c>
      <c r="B23">
        <v>1857.1</v>
      </c>
      <c r="C23">
        <v>1743.6</v>
      </c>
      <c r="D23">
        <v>1686.5</v>
      </c>
      <c r="E23">
        <v>1596.1</v>
      </c>
      <c r="F23">
        <v>1552.5</v>
      </c>
      <c r="G23">
        <v>1537.4</v>
      </c>
      <c r="I23">
        <f t="shared" si="0"/>
        <v>-0.97325656104626979</v>
      </c>
      <c r="K23" t="str">
        <f t="shared" si="2"/>
        <v>+</v>
      </c>
      <c r="L23" t="str">
        <f t="shared" si="3"/>
        <v>+</v>
      </c>
      <c r="M23" t="str">
        <f t="shared" si="4"/>
        <v>+</v>
      </c>
      <c r="N23" t="str">
        <f t="shared" si="5"/>
        <v>+</v>
      </c>
      <c r="O23" t="str">
        <f t="shared" si="6"/>
        <v>+</v>
      </c>
      <c r="P23" t="str">
        <f t="shared" si="7"/>
        <v>+</v>
      </c>
    </row>
    <row r="26" spans="1:18">
      <c r="A26" t="s">
        <v>6</v>
      </c>
      <c r="B26" s="1">
        <v>2761100000</v>
      </c>
      <c r="C26" s="1">
        <v>1299100000</v>
      </c>
      <c r="D26" s="1">
        <v>638080000</v>
      </c>
      <c r="E26" s="1">
        <v>269930000</v>
      </c>
      <c r="F26" s="1">
        <v>82562000</v>
      </c>
      <c r="G26" s="1">
        <v>36865000</v>
      </c>
      <c r="H26" s="1"/>
      <c r="I26">
        <f t="shared" si="0"/>
        <v>-0.9001501424816275</v>
      </c>
      <c r="K26" t="str">
        <f t="shared" ref="K26:K31" si="8">IF(B10 &gt; B26, "+", IF(B10 &lt; B26, "-", "同じ"))</f>
        <v>+</v>
      </c>
      <c r="L26" t="str">
        <f t="shared" ref="L26:L31" si="9">IF(C10 &gt; C26, "+", IF(C10 &lt; C26, "-", "同じ"))</f>
        <v>+</v>
      </c>
      <c r="M26" t="str">
        <f t="shared" ref="M26:M31" si="10">IF(D10 &gt; D26, "+", IF(D10 &lt; D26, "-", "同じ"))</f>
        <v>+</v>
      </c>
      <c r="N26" t="str">
        <f t="shared" ref="N26:N31" si="11">IF(E10 &gt; E26, "+", IF(E10 &lt; E26, "-", "同じ"))</f>
        <v>+</v>
      </c>
      <c r="O26" t="str">
        <f t="shared" ref="O26:O31" si="12">IF(F10 &gt; F26, "+", IF(F10 &lt; F26, "-", "同じ"))</f>
        <v>+</v>
      </c>
      <c r="P26" t="str">
        <f t="shared" ref="P26:P31" si="13">IF(G10 &gt; G26, "+", IF(G10 &lt; G26, "-", "同じ"))</f>
        <v>+</v>
      </c>
    </row>
    <row r="27" spans="1:18">
      <c r="A27" t="s">
        <v>1</v>
      </c>
      <c r="B27" s="1">
        <v>114170</v>
      </c>
      <c r="C27" s="1">
        <v>113810</v>
      </c>
      <c r="D27">
        <v>96002</v>
      </c>
      <c r="E27">
        <v>94407</v>
      </c>
      <c r="F27">
        <v>85464</v>
      </c>
      <c r="G27">
        <v>703.02</v>
      </c>
      <c r="I27">
        <f t="shared" si="0"/>
        <v>-0.82430241535160043</v>
      </c>
      <c r="K27" t="str">
        <f>IF(B11 &gt; B27, "+", IF(B11 &lt; B27, "-", "同じ"))</f>
        <v>-</v>
      </c>
      <c r="L27" t="str">
        <f t="shared" si="9"/>
        <v>-</v>
      </c>
      <c r="M27" t="str">
        <f t="shared" si="10"/>
        <v>+</v>
      </c>
      <c r="N27" t="str">
        <f t="shared" si="11"/>
        <v>+</v>
      </c>
      <c r="O27" t="str">
        <f t="shared" si="12"/>
        <v>+</v>
      </c>
      <c r="P27" t="str">
        <f t="shared" si="13"/>
        <v>+</v>
      </c>
    </row>
    <row r="28" spans="1:18">
      <c r="A28" t="s">
        <v>2</v>
      </c>
      <c r="B28">
        <v>7352</v>
      </c>
      <c r="C28">
        <v>7238.1</v>
      </c>
      <c r="D28">
        <v>6899.2</v>
      </c>
      <c r="E28">
        <v>6478.4</v>
      </c>
      <c r="F28">
        <v>5927.3</v>
      </c>
      <c r="G28">
        <v>1216.4000000000001</v>
      </c>
      <c r="I28">
        <f t="shared" si="0"/>
        <v>-0.80349505211487571</v>
      </c>
      <c r="K28" t="str">
        <f t="shared" si="8"/>
        <v>+</v>
      </c>
      <c r="L28" t="str">
        <f t="shared" si="9"/>
        <v>+</v>
      </c>
      <c r="M28" t="str">
        <f t="shared" si="10"/>
        <v>+</v>
      </c>
      <c r="N28" t="str">
        <f t="shared" si="11"/>
        <v>+</v>
      </c>
      <c r="O28" t="str">
        <f t="shared" si="12"/>
        <v>+</v>
      </c>
      <c r="P28" t="str">
        <f t="shared" si="13"/>
        <v>+</v>
      </c>
    </row>
    <row r="29" spans="1:18">
      <c r="A29" t="s">
        <v>3</v>
      </c>
      <c r="B29">
        <v>10405</v>
      </c>
      <c r="C29">
        <v>1702.5</v>
      </c>
      <c r="D29">
        <v>945.34</v>
      </c>
      <c r="E29">
        <v>836.78</v>
      </c>
      <c r="F29">
        <v>825.96</v>
      </c>
      <c r="G29">
        <v>810.94</v>
      </c>
      <c r="I29">
        <f t="shared" si="0"/>
        <v>-0.70494972410070256</v>
      </c>
      <c r="K29" t="str">
        <f t="shared" si="8"/>
        <v>+</v>
      </c>
      <c r="L29" t="str">
        <f t="shared" si="9"/>
        <v>+</v>
      </c>
      <c r="M29" t="str">
        <f t="shared" si="10"/>
        <v>+</v>
      </c>
      <c r="N29" t="str">
        <f t="shared" si="11"/>
        <v>+</v>
      </c>
      <c r="O29" t="str">
        <f t="shared" si="12"/>
        <v>+</v>
      </c>
      <c r="P29" t="str">
        <f t="shared" si="13"/>
        <v>+</v>
      </c>
    </row>
    <row r="30" spans="1:18">
      <c r="A30" t="s">
        <v>4</v>
      </c>
      <c r="B30">
        <v>1739.2</v>
      </c>
      <c r="C30">
        <v>1700.1</v>
      </c>
      <c r="D30">
        <v>1674.2</v>
      </c>
      <c r="E30">
        <v>1655.7</v>
      </c>
      <c r="F30">
        <v>1645.6</v>
      </c>
      <c r="G30">
        <v>1636.5</v>
      </c>
      <c r="I30">
        <f t="shared" si="0"/>
        <v>-0.96173538968264727</v>
      </c>
      <c r="K30" t="str">
        <f t="shared" si="8"/>
        <v>+</v>
      </c>
      <c r="L30" t="str">
        <f t="shared" si="9"/>
        <v>+</v>
      </c>
      <c r="M30" t="str">
        <f t="shared" si="10"/>
        <v>+</v>
      </c>
      <c r="N30" t="str">
        <f t="shared" si="11"/>
        <v>+</v>
      </c>
      <c r="O30" t="str">
        <f t="shared" si="12"/>
        <v>+</v>
      </c>
      <c r="P30" t="str">
        <f t="shared" si="13"/>
        <v>+</v>
      </c>
    </row>
    <row r="31" spans="1:18">
      <c r="A31" t="s">
        <v>5</v>
      </c>
      <c r="B31">
        <v>2567</v>
      </c>
      <c r="C31">
        <v>2420.1</v>
      </c>
      <c r="D31">
        <v>2330</v>
      </c>
      <c r="E31">
        <v>2201</v>
      </c>
      <c r="F31">
        <v>2074.6</v>
      </c>
      <c r="G31">
        <v>1994.7</v>
      </c>
      <c r="I31">
        <f t="shared" si="0"/>
        <v>-0.99736318937642932</v>
      </c>
      <c r="K31" t="str">
        <f t="shared" si="8"/>
        <v>+</v>
      </c>
      <c r="L31" t="str">
        <f t="shared" si="9"/>
        <v>+</v>
      </c>
      <c r="M31" t="str">
        <f t="shared" si="10"/>
        <v>+</v>
      </c>
      <c r="N31" t="str">
        <f t="shared" si="11"/>
        <v>+</v>
      </c>
      <c r="O31" t="str">
        <f t="shared" si="12"/>
        <v>+</v>
      </c>
      <c r="P31" t="str">
        <f t="shared" si="13"/>
        <v>+</v>
      </c>
    </row>
    <row r="33" spans="1:18">
      <c r="A33" t="s">
        <v>10</v>
      </c>
    </row>
    <row r="34" spans="1:18">
      <c r="A34" t="s">
        <v>0</v>
      </c>
      <c r="B34" s="1">
        <v>5234400000</v>
      </c>
      <c r="C34" s="1">
        <v>599450000</v>
      </c>
      <c r="D34">
        <v>8227.2999999999993</v>
      </c>
      <c r="E34">
        <v>6718.5</v>
      </c>
      <c r="F34">
        <v>7162.6</v>
      </c>
      <c r="G34">
        <v>7087.6</v>
      </c>
      <c r="I34">
        <f t="shared" ref="I34:I39" si="14">CORREL($B$1:$G$1,B34:G34)</f>
        <v>-0.71136126748938622</v>
      </c>
      <c r="K34" t="str">
        <f>IF(B2 &gt; B34, "+", IF(B2 &lt; B34, "-", "同じ"))</f>
        <v>-</v>
      </c>
      <c r="L34" t="str">
        <f t="shared" ref="L34:P34" si="15">IF(C2 &gt; C34, "+", IF(C2 &lt; C34, "-", "同じ"))</f>
        <v>+</v>
      </c>
      <c r="M34" t="str">
        <f>IF(D2 &gt; D34, "+", IF(D2 &lt; D34, "-", "同じ"))</f>
        <v>+</v>
      </c>
      <c r="N34" t="str">
        <f t="shared" si="15"/>
        <v>+</v>
      </c>
      <c r="O34" t="str">
        <f t="shared" si="15"/>
        <v>+</v>
      </c>
      <c r="P34" t="str">
        <f t="shared" si="15"/>
        <v>+</v>
      </c>
      <c r="Q34" t="s">
        <v>11</v>
      </c>
      <c r="R34">
        <v>24</v>
      </c>
    </row>
    <row r="35" spans="1:18">
      <c r="A35" t="s">
        <v>1</v>
      </c>
      <c r="B35">
        <v>33280</v>
      </c>
      <c r="C35">
        <v>21168</v>
      </c>
      <c r="D35">
        <v>16396</v>
      </c>
      <c r="E35">
        <v>23248</v>
      </c>
      <c r="F35">
        <v>28400</v>
      </c>
      <c r="G35">
        <v>1084.5999999999999</v>
      </c>
      <c r="I35">
        <f t="shared" si="14"/>
        <v>-0.6318786611572238</v>
      </c>
      <c r="K35" t="str">
        <f t="shared" ref="K35:K39" si="16">IF(B3 &gt; B35, "+", IF(B3 &lt; B35, "-", "同じ"))</f>
        <v>-</v>
      </c>
      <c r="L35" t="str">
        <f t="shared" ref="L35:L39" si="17">IF(C3 &gt; C35, "+", IF(C3 &lt; C35, "-", "同じ"))</f>
        <v>-</v>
      </c>
      <c r="M35" t="str">
        <f t="shared" ref="M35:M39" si="18">IF(D3 &gt; D35, "+", IF(D3 &lt; D35, "-", "同じ"))</f>
        <v>+</v>
      </c>
      <c r="N35" t="str">
        <f t="shared" ref="N35:N39" si="19">IF(E3 &gt; E35, "+", IF(E3 &lt; E35, "-", "同じ"))</f>
        <v>-</v>
      </c>
      <c r="O35" t="str">
        <f t="shared" ref="O35:O39" si="20">IF(F3 &gt; F35, "+", IF(F3 &lt; F35, "-", "同じ"))</f>
        <v>-</v>
      </c>
      <c r="P35" t="str">
        <f t="shared" ref="P35:P39" si="21">IF(G3 &gt; G35, "+", IF(G3 &lt; G35, "-", "同じ"))</f>
        <v>+</v>
      </c>
      <c r="R35">
        <v>12</v>
      </c>
    </row>
    <row r="36" spans="1:18">
      <c r="A36" t="s">
        <v>2</v>
      </c>
      <c r="B36">
        <v>2248</v>
      </c>
      <c r="C36">
        <v>2002.8</v>
      </c>
      <c r="D36">
        <v>1713.1</v>
      </c>
      <c r="E36">
        <v>430.09</v>
      </c>
      <c r="F36">
        <v>407.72</v>
      </c>
      <c r="G36">
        <v>400</v>
      </c>
      <c r="I36">
        <f t="shared" si="14"/>
        <v>-0.93049859866701856</v>
      </c>
      <c r="K36" t="str">
        <f t="shared" si="16"/>
        <v>-</v>
      </c>
      <c r="L36" t="str">
        <f t="shared" si="17"/>
        <v>-</v>
      </c>
      <c r="M36" t="str">
        <f t="shared" si="18"/>
        <v>-</v>
      </c>
      <c r="N36" t="str">
        <f>IF(E4 &gt; E36, "+", IF(E4 &lt; E36, "-", "同じ"))</f>
        <v>+</v>
      </c>
      <c r="O36" t="str">
        <f t="shared" si="20"/>
        <v>+</v>
      </c>
      <c r="P36" t="str">
        <f t="shared" si="21"/>
        <v>+</v>
      </c>
    </row>
    <row r="37" spans="1:18">
      <c r="A37" t="s">
        <v>3</v>
      </c>
      <c r="B37">
        <v>5687.4</v>
      </c>
      <c r="C37">
        <v>813.08</v>
      </c>
      <c r="D37">
        <v>801.17</v>
      </c>
      <c r="E37">
        <v>801.34</v>
      </c>
      <c r="F37">
        <v>801.55</v>
      </c>
      <c r="G37">
        <v>801.31</v>
      </c>
      <c r="I37">
        <f t="shared" si="14"/>
        <v>-0.65589367561723122</v>
      </c>
      <c r="K37" t="str">
        <f t="shared" si="16"/>
        <v>-</v>
      </c>
      <c r="L37" t="str">
        <f t="shared" si="17"/>
        <v>+</v>
      </c>
      <c r="M37" t="str">
        <f t="shared" si="18"/>
        <v>+</v>
      </c>
      <c r="N37" t="str">
        <f t="shared" si="19"/>
        <v>+</v>
      </c>
      <c r="O37" t="str">
        <f t="shared" si="20"/>
        <v>+</v>
      </c>
      <c r="P37" t="str">
        <f t="shared" si="21"/>
        <v>+</v>
      </c>
    </row>
    <row r="38" spans="1:18">
      <c r="A38" t="s">
        <v>4</v>
      </c>
      <c r="B38">
        <v>1729</v>
      </c>
      <c r="C38">
        <v>1634.4</v>
      </c>
      <c r="D38">
        <v>1616.2</v>
      </c>
      <c r="E38">
        <v>1615.8</v>
      </c>
      <c r="F38">
        <v>1615.6</v>
      </c>
      <c r="G38">
        <v>1615.5</v>
      </c>
      <c r="I38">
        <f t="shared" si="14"/>
        <v>-0.73631892847259406</v>
      </c>
      <c r="K38" t="str">
        <f t="shared" si="16"/>
        <v>-</v>
      </c>
      <c r="L38" t="str">
        <f t="shared" si="17"/>
        <v>+</v>
      </c>
      <c r="M38" t="str">
        <f t="shared" si="18"/>
        <v>+</v>
      </c>
      <c r="N38" t="str">
        <f t="shared" si="19"/>
        <v>+</v>
      </c>
      <c r="O38" t="str">
        <f t="shared" si="20"/>
        <v>+</v>
      </c>
      <c r="P38" t="str">
        <f t="shared" si="21"/>
        <v>+</v>
      </c>
    </row>
    <row r="39" spans="1:18">
      <c r="A39" t="s">
        <v>5</v>
      </c>
      <c r="B39">
        <v>1905.9</v>
      </c>
      <c r="C39">
        <v>1972.1</v>
      </c>
      <c r="D39">
        <v>1862</v>
      </c>
      <c r="E39">
        <v>1855.1</v>
      </c>
      <c r="F39">
        <v>1722.3</v>
      </c>
      <c r="G39">
        <v>1593.3</v>
      </c>
      <c r="I39">
        <f t="shared" si="14"/>
        <v>-0.90208201871425642</v>
      </c>
      <c r="K39" t="str">
        <f t="shared" si="16"/>
        <v>-</v>
      </c>
      <c r="L39" t="str">
        <f t="shared" si="17"/>
        <v>-</v>
      </c>
      <c r="M39" t="str">
        <f t="shared" si="18"/>
        <v>+</v>
      </c>
      <c r="N39" t="str">
        <f t="shared" si="19"/>
        <v>+</v>
      </c>
      <c r="O39" t="str">
        <f t="shared" si="20"/>
        <v>+</v>
      </c>
      <c r="P39" t="str">
        <f t="shared" si="21"/>
        <v>+</v>
      </c>
    </row>
    <row r="42" spans="1:18">
      <c r="A42" t="s">
        <v>6</v>
      </c>
      <c r="B42" s="1">
        <v>60411000000</v>
      </c>
      <c r="C42" s="1">
        <v>20048000000</v>
      </c>
      <c r="D42" s="1">
        <v>248340</v>
      </c>
      <c r="E42" s="1">
        <v>428330</v>
      </c>
      <c r="F42" s="1">
        <v>8365700</v>
      </c>
      <c r="G42" s="1">
        <v>31203000</v>
      </c>
      <c r="H42" s="1"/>
      <c r="I42">
        <f t="shared" ref="I42:I47" si="22">CORREL($B$1:$G$1,B42:G42)</f>
        <v>-0.79378137288461759</v>
      </c>
      <c r="K42" t="str">
        <f>IF(B10 &gt; B42, "+", IF(B10 &lt; B42, "-", "同じ"))</f>
        <v>-</v>
      </c>
      <c r="L42" t="str">
        <f t="shared" ref="L42:P42" si="23">IF(C10 &gt; C42, "+", IF(C10 &lt; C42, "-", "同じ"))</f>
        <v>+</v>
      </c>
      <c r="M42" t="str">
        <f t="shared" si="23"/>
        <v>+</v>
      </c>
      <c r="N42" t="str">
        <f t="shared" si="23"/>
        <v>+</v>
      </c>
      <c r="O42" t="str">
        <f t="shared" si="23"/>
        <v>+</v>
      </c>
      <c r="P42" t="str">
        <f t="shared" si="23"/>
        <v>+</v>
      </c>
      <c r="R42">
        <v>29</v>
      </c>
    </row>
    <row r="43" spans="1:18">
      <c r="A43" t="s">
        <v>1</v>
      </c>
      <c r="B43" s="1">
        <v>110140</v>
      </c>
      <c r="C43">
        <v>97368</v>
      </c>
      <c r="D43">
        <v>99633</v>
      </c>
      <c r="E43">
        <v>89732</v>
      </c>
      <c r="F43">
        <v>90454</v>
      </c>
      <c r="G43">
        <v>9215.1</v>
      </c>
      <c r="I43">
        <f t="shared" si="22"/>
        <v>-0.77786948878912932</v>
      </c>
      <c r="K43" t="str">
        <f t="shared" ref="K43:K47" si="24">IF(B11 &gt; B43, "+", IF(B11 &lt; B43, "-", "同じ"))</f>
        <v>-</v>
      </c>
      <c r="L43" t="str">
        <f t="shared" ref="L43:L47" si="25">IF(C11 &gt; C43, "+", IF(C11 &lt; C43, "-", "同じ"))</f>
        <v>+</v>
      </c>
      <c r="M43" t="str">
        <f t="shared" ref="M43:M47" si="26">IF(D11 &gt; D43, "+", IF(D11 &lt; D43, "-", "同じ"))</f>
        <v>+</v>
      </c>
      <c r="N43" t="str">
        <f t="shared" ref="N43:N47" si="27">IF(E11 &gt; E43, "+", IF(E11 &lt; E43, "-", "同じ"))</f>
        <v>+</v>
      </c>
      <c r="O43" t="str">
        <f t="shared" ref="O43:O47" si="28">IF(F11 &gt; F43, "+", IF(F11 &lt; F43, "-", "同じ"))</f>
        <v>+</v>
      </c>
      <c r="P43" t="str">
        <f t="shared" ref="P43:P47" si="29">IF(G11 &gt; G43, "+", IF(G11 &lt; G43, "-", "同じ"))</f>
        <v>+</v>
      </c>
      <c r="R43">
        <v>7</v>
      </c>
    </row>
    <row r="44" spans="1:18">
      <c r="A44" t="s">
        <v>2</v>
      </c>
      <c r="B44">
        <v>8377.7999999999993</v>
      </c>
      <c r="C44">
        <v>7955</v>
      </c>
      <c r="D44">
        <v>7711.4</v>
      </c>
      <c r="E44">
        <v>690.3</v>
      </c>
      <c r="F44">
        <v>720.43</v>
      </c>
      <c r="G44">
        <v>602.23</v>
      </c>
      <c r="I44">
        <f t="shared" si="22"/>
        <v>-0.8970604571838241</v>
      </c>
      <c r="K44" t="str">
        <f t="shared" si="24"/>
        <v>-</v>
      </c>
      <c r="L44" t="str">
        <f t="shared" si="25"/>
        <v>+</v>
      </c>
      <c r="M44" t="str">
        <f t="shared" si="26"/>
        <v>-</v>
      </c>
      <c r="N44" t="str">
        <f t="shared" si="27"/>
        <v>+</v>
      </c>
      <c r="O44" t="str">
        <f t="shared" si="28"/>
        <v>+</v>
      </c>
      <c r="P44" t="str">
        <f t="shared" si="29"/>
        <v>+</v>
      </c>
    </row>
    <row r="45" spans="1:18">
      <c r="A45" t="s">
        <v>3</v>
      </c>
      <c r="B45" s="1">
        <v>19842000</v>
      </c>
      <c r="C45" s="1">
        <v>506280</v>
      </c>
      <c r="D45">
        <v>807.4</v>
      </c>
      <c r="E45">
        <v>847.72</v>
      </c>
      <c r="F45">
        <v>818.57</v>
      </c>
      <c r="G45">
        <v>816.68</v>
      </c>
      <c r="I45">
        <f t="shared" si="22"/>
        <v>-0.66785378896970038</v>
      </c>
      <c r="K45" t="str">
        <f t="shared" si="24"/>
        <v>-</v>
      </c>
      <c r="L45" t="str">
        <f t="shared" si="25"/>
        <v>+</v>
      </c>
      <c r="M45" t="str">
        <f t="shared" si="26"/>
        <v>+</v>
      </c>
      <c r="N45" t="str">
        <f t="shared" si="27"/>
        <v>+</v>
      </c>
      <c r="O45" t="str">
        <f t="shared" si="28"/>
        <v>+</v>
      </c>
      <c r="P45" t="str">
        <f t="shared" si="29"/>
        <v>+</v>
      </c>
    </row>
    <row r="46" spans="1:18">
      <c r="A46" t="s">
        <v>4</v>
      </c>
      <c r="B46">
        <v>2574.1</v>
      </c>
      <c r="C46">
        <v>1898.7</v>
      </c>
      <c r="D46">
        <v>1627.7</v>
      </c>
      <c r="E46">
        <v>1627.9</v>
      </c>
      <c r="F46">
        <v>1628.7</v>
      </c>
      <c r="G46">
        <v>1631.2</v>
      </c>
      <c r="I46">
        <f t="shared" si="22"/>
        <v>-0.77803639569828531</v>
      </c>
      <c r="K46" t="str">
        <f t="shared" si="24"/>
        <v>-</v>
      </c>
      <c r="L46" t="str">
        <f t="shared" si="25"/>
        <v>+</v>
      </c>
      <c r="M46" t="str">
        <f t="shared" si="26"/>
        <v>+</v>
      </c>
      <c r="N46" t="str">
        <f t="shared" si="27"/>
        <v>+</v>
      </c>
      <c r="O46" t="str">
        <f t="shared" si="28"/>
        <v>+</v>
      </c>
      <c r="P46" t="str">
        <f t="shared" si="29"/>
        <v>+</v>
      </c>
    </row>
    <row r="47" spans="1:18">
      <c r="A47" t="s">
        <v>5</v>
      </c>
      <c r="B47">
        <v>3152.6</v>
      </c>
      <c r="C47">
        <v>2719.2</v>
      </c>
      <c r="D47">
        <v>2104.6</v>
      </c>
      <c r="E47">
        <v>2176.1</v>
      </c>
      <c r="F47">
        <v>2090.9</v>
      </c>
      <c r="G47">
        <v>2080.8000000000002</v>
      </c>
      <c r="I47">
        <f t="shared" si="22"/>
        <v>-0.85634072861495913</v>
      </c>
      <c r="K47" t="str">
        <f t="shared" si="24"/>
        <v>-</v>
      </c>
      <c r="L47" t="str">
        <f t="shared" si="25"/>
        <v>+</v>
      </c>
      <c r="M47" t="str">
        <f t="shared" si="26"/>
        <v>+</v>
      </c>
      <c r="N47" t="str">
        <f t="shared" si="27"/>
        <v>+</v>
      </c>
      <c r="O47" t="str">
        <f t="shared" si="28"/>
        <v>+</v>
      </c>
      <c r="P47" t="str">
        <f t="shared" si="29"/>
        <v>+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DD38-EEBD-E74D-8C07-A85AE20818A3}">
  <dimension ref="A1:I47"/>
  <sheetViews>
    <sheetView topLeftCell="A8" zoomScaleNormal="100" workbookViewId="0">
      <selection activeCell="H29" sqref="H29"/>
    </sheetView>
  </sheetViews>
  <sheetFormatPr baseColWidth="10" defaultRowHeight="20"/>
  <sheetData>
    <row r="1" spans="1:9">
      <c r="A1" t="s">
        <v>7</v>
      </c>
      <c r="B1">
        <v>6</v>
      </c>
      <c r="C1">
        <v>5</v>
      </c>
      <c r="D1">
        <v>4</v>
      </c>
      <c r="E1">
        <v>3</v>
      </c>
      <c r="F1">
        <v>2</v>
      </c>
      <c r="G1">
        <v>1</v>
      </c>
    </row>
    <row r="2" spans="1:9">
      <c r="A2" t="s">
        <v>0</v>
      </c>
      <c r="B2">
        <f>_xlfn.RANK.EQ(Sheet1!B2,Sheet1!$B2:$G2,1)</f>
        <v>6</v>
      </c>
      <c r="C2">
        <f>_xlfn.RANK.EQ(Sheet1!C2,Sheet1!$B2:$G2,1)</f>
        <v>5</v>
      </c>
      <c r="D2">
        <f>_xlfn.RANK.EQ(Sheet1!D2,Sheet1!$B2:$G2,1)</f>
        <v>4</v>
      </c>
      <c r="E2">
        <f>_xlfn.RANK.EQ(Sheet1!E2,Sheet1!$B2:$G2,1)</f>
        <v>3</v>
      </c>
      <c r="F2">
        <f>_xlfn.RANK.EQ(Sheet1!F2,Sheet1!$B2:$G2,1)</f>
        <v>2</v>
      </c>
      <c r="G2">
        <f>_xlfn.RANK.EQ(Sheet1!G2,Sheet1!$B2:$G2,1)</f>
        <v>1</v>
      </c>
      <c r="I2">
        <v>1</v>
      </c>
    </row>
    <row r="3" spans="1:9">
      <c r="A3" t="s">
        <v>1</v>
      </c>
      <c r="B3">
        <f>_xlfn.RANK.EQ(Sheet1!B3,Sheet1!$B3:$G3,1)</f>
        <v>6</v>
      </c>
      <c r="C3">
        <f>_xlfn.RANK.EQ(Sheet1!C3,Sheet1!$B3:$G3,1)</f>
        <v>3</v>
      </c>
      <c r="D3">
        <f>_xlfn.RANK.EQ(Sheet1!D3,Sheet1!$B3:$G3,1)</f>
        <v>4</v>
      </c>
      <c r="E3">
        <f>_xlfn.RANK.EQ(Sheet1!E3,Sheet1!$B3:$G3,1)</f>
        <v>1</v>
      </c>
      <c r="F3">
        <f>_xlfn.RANK.EQ(Sheet1!F3,Sheet1!$B3:$G3,1)</f>
        <v>2</v>
      </c>
      <c r="G3">
        <f>_xlfn.RANK.EQ(Sheet1!G3,Sheet1!$B3:$G3,1)</f>
        <v>5</v>
      </c>
      <c r="I3">
        <v>0.2</v>
      </c>
    </row>
    <row r="4" spans="1:9">
      <c r="A4" t="s">
        <v>2</v>
      </c>
      <c r="B4">
        <f>_xlfn.RANK.EQ(Sheet1!B4,Sheet1!$B4:$G4,1)</f>
        <v>6</v>
      </c>
      <c r="C4">
        <f>_xlfn.RANK.EQ(Sheet1!C4,Sheet1!$B4:$G4,1)</f>
        <v>5</v>
      </c>
      <c r="D4">
        <f>_xlfn.RANK.EQ(Sheet1!D4,Sheet1!$B4:$G4,1)</f>
        <v>4</v>
      </c>
      <c r="E4">
        <f>_xlfn.RANK.EQ(Sheet1!E4,Sheet1!$B4:$G4,1)</f>
        <v>3</v>
      </c>
      <c r="F4">
        <f>_xlfn.RANK.EQ(Sheet1!F4,Sheet1!$B4:$G4,1)</f>
        <v>2</v>
      </c>
      <c r="G4">
        <f>_xlfn.RANK.EQ(Sheet1!G4,Sheet1!$B4:$G4,1)</f>
        <v>1</v>
      </c>
      <c r="I4">
        <v>1</v>
      </c>
    </row>
    <row r="5" spans="1:9">
      <c r="A5" t="s">
        <v>3</v>
      </c>
      <c r="B5">
        <f>_xlfn.RANK.EQ(Sheet1!B5,Sheet1!$B5:$G5,1)</f>
        <v>6</v>
      </c>
      <c r="C5">
        <f>_xlfn.RANK.EQ(Sheet1!C5,Sheet1!$B5:$G5,1)</f>
        <v>5</v>
      </c>
      <c r="D5">
        <f>_xlfn.RANK.EQ(Sheet1!D5,Sheet1!$B5:$G5,1)</f>
        <v>4</v>
      </c>
      <c r="E5">
        <f>_xlfn.RANK.EQ(Sheet1!E5,Sheet1!$B5:$G5,1)</f>
        <v>3</v>
      </c>
      <c r="F5">
        <f>_xlfn.RANK.EQ(Sheet1!F5,Sheet1!$B5:$G5,1)</f>
        <v>1</v>
      </c>
      <c r="G5">
        <f>_xlfn.RANK.EQ(Sheet1!G5,Sheet1!$B5:$G5,1)</f>
        <v>2</v>
      </c>
      <c r="I5">
        <v>0.86699999999999999</v>
      </c>
    </row>
    <row r="6" spans="1:9">
      <c r="A6" t="s">
        <v>4</v>
      </c>
      <c r="B6">
        <f>_xlfn.RANK.EQ(Sheet1!B6,Sheet1!$B6:$G6,1)</f>
        <v>6</v>
      </c>
      <c r="C6">
        <f>_xlfn.RANK.EQ(Sheet1!C6,Sheet1!$B6:$G6,1)</f>
        <v>5</v>
      </c>
      <c r="D6">
        <f>_xlfn.RANK.EQ(Sheet1!D6,Sheet1!$B6:$G6,1)</f>
        <v>4</v>
      </c>
      <c r="E6">
        <f>_xlfn.RANK.EQ(Sheet1!E6,Sheet1!$B6:$G6,1)</f>
        <v>3</v>
      </c>
      <c r="F6">
        <f>_xlfn.RANK.EQ(Sheet1!F6,Sheet1!$B6:$G6,1)</f>
        <v>2</v>
      </c>
      <c r="G6">
        <f>_xlfn.RANK.EQ(Sheet1!G6,Sheet1!$B6:$G6,1)</f>
        <v>1</v>
      </c>
      <c r="I6">
        <v>1</v>
      </c>
    </row>
    <row r="7" spans="1:9">
      <c r="A7" t="s">
        <v>5</v>
      </c>
      <c r="B7">
        <f>_xlfn.RANK.EQ(Sheet1!B7,Sheet1!$B7:$G7,1)</f>
        <v>3</v>
      </c>
      <c r="C7">
        <f>_xlfn.RANK.EQ(Sheet1!C7,Sheet1!$B7:$G7,1)</f>
        <v>5</v>
      </c>
      <c r="D7">
        <f>_xlfn.RANK.EQ(Sheet1!D7,Sheet1!$B7:$G7,1)</f>
        <v>6</v>
      </c>
      <c r="E7">
        <f>_xlfn.RANK.EQ(Sheet1!E7,Sheet1!$B7:$G7,1)</f>
        <v>4</v>
      </c>
      <c r="F7">
        <f>_xlfn.RANK.EQ(Sheet1!F7,Sheet1!$B7:$G7,1)</f>
        <v>2</v>
      </c>
      <c r="G7">
        <f>_xlfn.RANK.EQ(Sheet1!G7,Sheet1!$B7:$G7,1)</f>
        <v>1</v>
      </c>
      <c r="I7">
        <v>0.46700000000000003</v>
      </c>
    </row>
    <row r="10" spans="1:9">
      <c r="A10" t="s">
        <v>6</v>
      </c>
      <c r="B10">
        <f>_xlfn.RANK.EQ(Sheet1!B10,Sheet1!$B10:$G10,1)</f>
        <v>6</v>
      </c>
      <c r="C10">
        <f>_xlfn.RANK.EQ(Sheet1!C10,Sheet1!$B10:$G10,1)</f>
        <v>5</v>
      </c>
      <c r="D10">
        <f>_xlfn.RANK.EQ(Sheet1!D10,Sheet1!$B10:$G10,1)</f>
        <v>4</v>
      </c>
      <c r="E10">
        <f>_xlfn.RANK.EQ(Sheet1!E10,Sheet1!$B10:$G10,1)</f>
        <v>3</v>
      </c>
      <c r="F10">
        <f>_xlfn.RANK.EQ(Sheet1!F10,Sheet1!$B10:$G10,1)</f>
        <v>2</v>
      </c>
      <c r="G10">
        <f>_xlfn.RANK.EQ(Sheet1!G10,Sheet1!$B10:$G10,1)</f>
        <v>1</v>
      </c>
      <c r="I10">
        <v>1</v>
      </c>
    </row>
    <row r="11" spans="1:9">
      <c r="A11" t="s">
        <v>1</v>
      </c>
      <c r="B11">
        <f>_xlfn.RANK.EQ(Sheet1!B11,Sheet1!$B11:$G11,1)</f>
        <v>6</v>
      </c>
      <c r="C11">
        <f>_xlfn.RANK.EQ(Sheet1!C11,Sheet1!$B11:$G11,1)</f>
        <v>1</v>
      </c>
      <c r="D11">
        <f>_xlfn.RANK.EQ(Sheet1!D11,Sheet1!$B11:$G11,1)</f>
        <v>3</v>
      </c>
      <c r="E11">
        <f>_xlfn.RANK.EQ(Sheet1!E11,Sheet1!$B11:$G11,1)</f>
        <v>4</v>
      </c>
      <c r="F11">
        <f>_xlfn.RANK.EQ(Sheet1!F11,Sheet1!$B11:$G11,1)</f>
        <v>5</v>
      </c>
      <c r="G11">
        <f>_xlfn.RANK.EQ(Sheet1!G11,Sheet1!$B11:$G11,1)</f>
        <v>2</v>
      </c>
      <c r="I11">
        <v>6.7000000000000002E-3</v>
      </c>
    </row>
    <row r="12" spans="1:9">
      <c r="A12" t="s">
        <v>2</v>
      </c>
      <c r="B12">
        <f>_xlfn.RANK.EQ(Sheet1!B12,Sheet1!$B12:$G12,1)</f>
        <v>6</v>
      </c>
      <c r="C12">
        <f>_xlfn.RANK.EQ(Sheet1!C12,Sheet1!$B12:$G12,1)</f>
        <v>5</v>
      </c>
      <c r="D12">
        <f>_xlfn.RANK.EQ(Sheet1!D12,Sheet1!$B12:$G12,1)</f>
        <v>4</v>
      </c>
      <c r="E12">
        <f>_xlfn.RANK.EQ(Sheet1!E12,Sheet1!$B12:$G12,1)</f>
        <v>3</v>
      </c>
      <c r="F12">
        <f>_xlfn.RANK.EQ(Sheet1!F12,Sheet1!$B12:$G12,1)</f>
        <v>2</v>
      </c>
      <c r="G12">
        <f>_xlfn.RANK.EQ(Sheet1!G12,Sheet1!$B12:$G12,1)</f>
        <v>1</v>
      </c>
      <c r="I12">
        <v>1</v>
      </c>
    </row>
    <row r="13" spans="1:9">
      <c r="A13" t="s">
        <v>3</v>
      </c>
      <c r="B13">
        <f>_xlfn.RANK.EQ(Sheet1!B13,Sheet1!$B13:$G13,1)</f>
        <v>6</v>
      </c>
      <c r="C13">
        <f>_xlfn.RANK.EQ(Sheet1!C13,Sheet1!$B13:$G13,1)</f>
        <v>5</v>
      </c>
      <c r="D13">
        <f>_xlfn.RANK.EQ(Sheet1!D13,Sheet1!$B13:$G13,1)</f>
        <v>4</v>
      </c>
      <c r="E13">
        <f>_xlfn.RANK.EQ(Sheet1!E13,Sheet1!$B13:$G13,1)</f>
        <v>3</v>
      </c>
      <c r="F13">
        <f>_xlfn.RANK.EQ(Sheet1!F13,Sheet1!$B13:$G13,1)</f>
        <v>2</v>
      </c>
      <c r="G13">
        <f>_xlfn.RANK.EQ(Sheet1!G13,Sheet1!$B13:$G13,1)</f>
        <v>1</v>
      </c>
      <c r="I13">
        <v>1</v>
      </c>
    </row>
    <row r="14" spans="1:9">
      <c r="A14" t="s">
        <v>4</v>
      </c>
      <c r="B14">
        <f>_xlfn.RANK.EQ(Sheet1!B14,Sheet1!$B14:$G14,1)</f>
        <v>6</v>
      </c>
      <c r="C14">
        <f>_xlfn.RANK.EQ(Sheet1!C14,Sheet1!$B14:$G14,1)</f>
        <v>5</v>
      </c>
      <c r="D14">
        <f>_xlfn.RANK.EQ(Sheet1!D14,Sheet1!$B14:$G14,1)</f>
        <v>4</v>
      </c>
      <c r="E14">
        <f>_xlfn.RANK.EQ(Sheet1!E14,Sheet1!$B14:$G14,1)</f>
        <v>3</v>
      </c>
      <c r="F14">
        <f>_xlfn.RANK.EQ(Sheet1!F14,Sheet1!$B14:$G14,1)</f>
        <v>2</v>
      </c>
      <c r="G14">
        <f>_xlfn.RANK.EQ(Sheet1!G14,Sheet1!$B14:$G14,1)</f>
        <v>1</v>
      </c>
      <c r="I14">
        <v>1</v>
      </c>
    </row>
    <row r="15" spans="1:9">
      <c r="A15" t="s">
        <v>5</v>
      </c>
      <c r="B15">
        <f>_xlfn.RANK.EQ(Sheet1!B15,Sheet1!$B15:$G15,1)</f>
        <v>6</v>
      </c>
      <c r="C15">
        <f>_xlfn.RANK.EQ(Sheet1!C15,Sheet1!$B15:$G15,1)</f>
        <v>5</v>
      </c>
      <c r="D15">
        <f>_xlfn.RANK.EQ(Sheet1!D15,Sheet1!$B15:$G15,1)</f>
        <v>4</v>
      </c>
      <c r="E15">
        <f>_xlfn.RANK.EQ(Sheet1!E15,Sheet1!$B15:$G15,1)</f>
        <v>3</v>
      </c>
      <c r="F15">
        <f>_xlfn.RANK.EQ(Sheet1!F15,Sheet1!$B15:$G15,1)</f>
        <v>2</v>
      </c>
      <c r="G15">
        <f>_xlfn.RANK.EQ(Sheet1!G15,Sheet1!$B15:$G15,1)</f>
        <v>1</v>
      </c>
      <c r="I15">
        <v>1</v>
      </c>
    </row>
    <row r="17" spans="1:9">
      <c r="A17" t="s">
        <v>8</v>
      </c>
    </row>
    <row r="18" spans="1:9">
      <c r="A18" t="s">
        <v>0</v>
      </c>
      <c r="B18">
        <f>_xlfn.RANK.EQ(Sheet1!B18,Sheet1!$B18:$G18,1)</f>
        <v>6</v>
      </c>
      <c r="C18">
        <f>_xlfn.RANK.EQ(Sheet1!C18,Sheet1!$B18:$G18,1)</f>
        <v>5</v>
      </c>
      <c r="D18">
        <f>_xlfn.RANK.EQ(Sheet1!D18,Sheet1!$B18:$G18,1)</f>
        <v>4</v>
      </c>
      <c r="E18">
        <f>_xlfn.RANK.EQ(Sheet1!E18,Sheet1!$B18:$G18,1)</f>
        <v>3</v>
      </c>
      <c r="F18">
        <f>_xlfn.RANK.EQ(Sheet1!F18,Sheet1!$B18:$G18,1)</f>
        <v>2</v>
      </c>
      <c r="G18">
        <f>_xlfn.RANK.EQ(Sheet1!G18,Sheet1!$B18:$G18,1)</f>
        <v>1</v>
      </c>
      <c r="I18">
        <v>1</v>
      </c>
    </row>
    <row r="19" spans="1:9">
      <c r="A19" t="s">
        <v>1</v>
      </c>
      <c r="B19">
        <f>_xlfn.RANK.EQ(Sheet1!B19,Sheet1!$B19:$G19,1)</f>
        <v>6</v>
      </c>
      <c r="C19">
        <f>_xlfn.RANK.EQ(Sheet1!C19,Sheet1!$B19:$G19,1)</f>
        <v>5</v>
      </c>
      <c r="D19">
        <f>_xlfn.RANK.EQ(Sheet1!D19,Sheet1!$B19:$G19,1)</f>
        <v>4</v>
      </c>
      <c r="E19">
        <f>_xlfn.RANK.EQ(Sheet1!E19,Sheet1!$B19:$G19,1)</f>
        <v>3</v>
      </c>
      <c r="F19">
        <f>_xlfn.RANK.EQ(Sheet1!F19,Sheet1!$B19:$G19,1)</f>
        <v>2</v>
      </c>
      <c r="G19">
        <f>_xlfn.RANK.EQ(Sheet1!G19,Sheet1!$B19:$G19,1)</f>
        <v>1</v>
      </c>
      <c r="I19">
        <v>1</v>
      </c>
    </row>
    <row r="20" spans="1:9">
      <c r="A20" t="s">
        <v>2</v>
      </c>
      <c r="B20">
        <f>_xlfn.RANK.EQ(Sheet1!B20,Sheet1!$B20:$G20,1)</f>
        <v>6</v>
      </c>
      <c r="C20">
        <f>_xlfn.RANK.EQ(Sheet1!C20,Sheet1!$B20:$G20,1)</f>
        <v>5</v>
      </c>
      <c r="D20">
        <f>_xlfn.RANK.EQ(Sheet1!D20,Sheet1!$B20:$G20,1)</f>
        <v>4</v>
      </c>
      <c r="E20">
        <f>_xlfn.RANK.EQ(Sheet1!E20,Sheet1!$B20:$G20,1)</f>
        <v>3</v>
      </c>
      <c r="F20">
        <f>_xlfn.RANK.EQ(Sheet1!F20,Sheet1!$B20:$G20,1)</f>
        <v>2</v>
      </c>
      <c r="G20">
        <f>_xlfn.RANK.EQ(Sheet1!G20,Sheet1!$B20:$G20,1)</f>
        <v>1</v>
      </c>
      <c r="I20">
        <v>1</v>
      </c>
    </row>
    <row r="21" spans="1:9">
      <c r="A21" t="s">
        <v>3</v>
      </c>
      <c r="B21">
        <f>_xlfn.RANK.EQ(Sheet1!B21,Sheet1!$B21:$G21,1)</f>
        <v>6</v>
      </c>
      <c r="C21">
        <f>_xlfn.RANK.EQ(Sheet1!C21,Sheet1!$B21:$G21,1)</f>
        <v>5</v>
      </c>
      <c r="D21">
        <f>_xlfn.RANK.EQ(Sheet1!D21,Sheet1!$B21:$G21,1)</f>
        <v>4</v>
      </c>
      <c r="E21">
        <f>_xlfn.RANK.EQ(Sheet1!E21,Sheet1!$B21:$G21,1)</f>
        <v>3</v>
      </c>
      <c r="F21">
        <f>_xlfn.RANK.EQ(Sheet1!F21,Sheet1!$B21:$G21,1)</f>
        <v>2</v>
      </c>
      <c r="G21">
        <f>_xlfn.RANK.EQ(Sheet1!G21,Sheet1!$B21:$G21,1)</f>
        <v>1</v>
      </c>
      <c r="I21">
        <v>1</v>
      </c>
    </row>
    <row r="22" spans="1:9">
      <c r="A22" t="s">
        <v>4</v>
      </c>
      <c r="B22">
        <f>_xlfn.RANK.EQ(Sheet1!B22,Sheet1!$B22:$G22,1)</f>
        <v>6</v>
      </c>
      <c r="C22">
        <f>_xlfn.RANK.EQ(Sheet1!C22,Sheet1!$B22:$G22,1)</f>
        <v>5</v>
      </c>
      <c r="D22">
        <f>_xlfn.RANK.EQ(Sheet1!D22,Sheet1!$B22:$G22,1)</f>
        <v>4</v>
      </c>
      <c r="E22">
        <f>_xlfn.RANK.EQ(Sheet1!E22,Sheet1!$B22:$G22,1)</f>
        <v>3</v>
      </c>
      <c r="F22">
        <f>_xlfn.RANK.EQ(Sheet1!F22,Sheet1!$B22:$G22,1)</f>
        <v>2</v>
      </c>
      <c r="G22">
        <f>_xlfn.RANK.EQ(Sheet1!G22,Sheet1!$B22:$G22,1)</f>
        <v>1</v>
      </c>
      <c r="I22">
        <v>1</v>
      </c>
    </row>
    <row r="23" spans="1:9">
      <c r="A23" t="s">
        <v>5</v>
      </c>
      <c r="B23">
        <f>_xlfn.RANK.EQ(Sheet1!B23,Sheet1!$B23:$G23,1)</f>
        <v>6</v>
      </c>
      <c r="C23">
        <f>_xlfn.RANK.EQ(Sheet1!C23,Sheet1!$B23:$G23,1)</f>
        <v>5</v>
      </c>
      <c r="D23">
        <f>_xlfn.RANK.EQ(Sheet1!D23,Sheet1!$B23:$G23,1)</f>
        <v>4</v>
      </c>
      <c r="E23">
        <f>_xlfn.RANK.EQ(Sheet1!E23,Sheet1!$B23:$G23,1)</f>
        <v>3</v>
      </c>
      <c r="F23">
        <f>_xlfn.RANK.EQ(Sheet1!F23,Sheet1!$B23:$G23,1)</f>
        <v>2</v>
      </c>
      <c r="G23">
        <f>_xlfn.RANK.EQ(Sheet1!G23,Sheet1!$B23:$G23,1)</f>
        <v>1</v>
      </c>
      <c r="I23">
        <v>1</v>
      </c>
    </row>
    <row r="26" spans="1:9">
      <c r="A26" t="s">
        <v>6</v>
      </c>
      <c r="B26">
        <f>_xlfn.RANK.EQ(Sheet1!B26,Sheet1!$B26:$G26,1)</f>
        <v>6</v>
      </c>
      <c r="C26">
        <f>_xlfn.RANK.EQ(Sheet1!C26,Sheet1!$B26:$G26,1)</f>
        <v>5</v>
      </c>
      <c r="D26">
        <f>_xlfn.RANK.EQ(Sheet1!D26,Sheet1!$B26:$G26,1)</f>
        <v>4</v>
      </c>
      <c r="E26">
        <f>_xlfn.RANK.EQ(Sheet1!E26,Sheet1!$B26:$G26,1)</f>
        <v>3</v>
      </c>
      <c r="F26">
        <f>_xlfn.RANK.EQ(Sheet1!F26,Sheet1!$B26:$G26,1)</f>
        <v>2</v>
      </c>
      <c r="G26">
        <f>_xlfn.RANK.EQ(Sheet1!G26,Sheet1!$B26:$G26,1)</f>
        <v>1</v>
      </c>
      <c r="I26">
        <v>1</v>
      </c>
    </row>
    <row r="27" spans="1:9">
      <c r="A27" t="s">
        <v>1</v>
      </c>
      <c r="B27">
        <f>_xlfn.RANK.EQ(Sheet1!B27,Sheet1!$B27:$G27,1)</f>
        <v>6</v>
      </c>
      <c r="C27">
        <f>_xlfn.RANK.EQ(Sheet1!C27,Sheet1!$B27:$G27,1)</f>
        <v>5</v>
      </c>
      <c r="D27">
        <f>_xlfn.RANK.EQ(Sheet1!D27,Sheet1!$B27:$G27,1)</f>
        <v>4</v>
      </c>
      <c r="E27">
        <f>_xlfn.RANK.EQ(Sheet1!E27,Sheet1!$B27:$G27,1)</f>
        <v>3</v>
      </c>
      <c r="F27">
        <f>_xlfn.RANK.EQ(Sheet1!F27,Sheet1!$B27:$G27,1)</f>
        <v>2</v>
      </c>
      <c r="G27">
        <f>_xlfn.RANK.EQ(Sheet1!G27,Sheet1!$B27:$G27,1)</f>
        <v>1</v>
      </c>
      <c r="I27">
        <v>1</v>
      </c>
    </row>
    <row r="28" spans="1:9">
      <c r="A28" t="s">
        <v>2</v>
      </c>
      <c r="B28">
        <f>_xlfn.RANK.EQ(Sheet1!B28,Sheet1!$B28:$G28,1)</f>
        <v>6</v>
      </c>
      <c r="C28">
        <f>_xlfn.RANK.EQ(Sheet1!C28,Sheet1!$B28:$G28,1)</f>
        <v>5</v>
      </c>
      <c r="D28">
        <f>_xlfn.RANK.EQ(Sheet1!D28,Sheet1!$B28:$G28,1)</f>
        <v>4</v>
      </c>
      <c r="E28">
        <f>_xlfn.RANK.EQ(Sheet1!E28,Sheet1!$B28:$G28,1)</f>
        <v>3</v>
      </c>
      <c r="F28">
        <f>_xlfn.RANK.EQ(Sheet1!F28,Sheet1!$B28:$G28,1)</f>
        <v>2</v>
      </c>
      <c r="G28">
        <f>_xlfn.RANK.EQ(Sheet1!G28,Sheet1!$B28:$G28,1)</f>
        <v>1</v>
      </c>
      <c r="I28">
        <v>1</v>
      </c>
    </row>
    <row r="29" spans="1:9">
      <c r="A29" t="s">
        <v>3</v>
      </c>
      <c r="B29">
        <f>_xlfn.RANK.EQ(Sheet1!B29,Sheet1!$B29:$G29,1)</f>
        <v>6</v>
      </c>
      <c r="C29">
        <f>_xlfn.RANK.EQ(Sheet1!C29,Sheet1!$B29:$G29,1)</f>
        <v>5</v>
      </c>
      <c r="D29">
        <f>_xlfn.RANK.EQ(Sheet1!D29,Sheet1!$B29:$G29,1)</f>
        <v>4</v>
      </c>
      <c r="E29">
        <f>_xlfn.RANK.EQ(Sheet1!E29,Sheet1!$B29:$G29,1)</f>
        <v>3</v>
      </c>
      <c r="F29">
        <f>_xlfn.RANK.EQ(Sheet1!F29,Sheet1!$B29:$G29,1)</f>
        <v>2</v>
      </c>
      <c r="G29">
        <f>_xlfn.RANK.EQ(Sheet1!G29,Sheet1!$B29:$G29,1)</f>
        <v>1</v>
      </c>
      <c r="I29">
        <v>1</v>
      </c>
    </row>
    <row r="30" spans="1:9">
      <c r="A30" t="s">
        <v>4</v>
      </c>
      <c r="B30">
        <f>_xlfn.RANK.EQ(Sheet1!B30,Sheet1!$B30:$G30,1)</f>
        <v>6</v>
      </c>
      <c r="C30">
        <f>_xlfn.RANK.EQ(Sheet1!C30,Sheet1!$B30:$G30,1)</f>
        <v>5</v>
      </c>
      <c r="D30">
        <f>_xlfn.RANK.EQ(Sheet1!D30,Sheet1!$B30:$G30,1)</f>
        <v>4</v>
      </c>
      <c r="E30">
        <f>_xlfn.RANK.EQ(Sheet1!E30,Sheet1!$B30:$G30,1)</f>
        <v>3</v>
      </c>
      <c r="F30">
        <f>_xlfn.RANK.EQ(Sheet1!F30,Sheet1!$B30:$G30,1)</f>
        <v>2</v>
      </c>
      <c r="G30">
        <f>_xlfn.RANK.EQ(Sheet1!G30,Sheet1!$B30:$G30,1)</f>
        <v>1</v>
      </c>
      <c r="I30">
        <v>1</v>
      </c>
    </row>
    <row r="31" spans="1:9">
      <c r="A31" t="s">
        <v>5</v>
      </c>
      <c r="B31">
        <f>_xlfn.RANK.EQ(Sheet1!B31,Sheet1!$B31:$G31,1)</f>
        <v>6</v>
      </c>
      <c r="C31">
        <f>_xlfn.RANK.EQ(Sheet1!C31,Sheet1!$B31:$G31,1)</f>
        <v>5</v>
      </c>
      <c r="D31">
        <f>_xlfn.RANK.EQ(Sheet1!D31,Sheet1!$B31:$G31,1)</f>
        <v>4</v>
      </c>
      <c r="E31">
        <f>_xlfn.RANK.EQ(Sheet1!E31,Sheet1!$B31:$G31,1)</f>
        <v>3</v>
      </c>
      <c r="F31">
        <f>_xlfn.RANK.EQ(Sheet1!F31,Sheet1!$B31:$G31,1)</f>
        <v>2</v>
      </c>
      <c r="G31">
        <f>_xlfn.RANK.EQ(Sheet1!G31,Sheet1!$B31:$G31,1)</f>
        <v>1</v>
      </c>
      <c r="I31">
        <v>1</v>
      </c>
    </row>
    <row r="33" spans="1:9">
      <c r="A33" t="s">
        <v>10</v>
      </c>
    </row>
    <row r="34" spans="1:9">
      <c r="A34" t="s">
        <v>0</v>
      </c>
      <c r="B34">
        <f>_xlfn.RANK.EQ(Sheet1!B34,Sheet1!$B34:$G34,1)</f>
        <v>6</v>
      </c>
      <c r="C34">
        <f>_xlfn.RANK.EQ(Sheet1!C34,Sheet1!$B34:$G34,1)</f>
        <v>5</v>
      </c>
      <c r="D34">
        <f>_xlfn.RANK.EQ(Sheet1!D34,Sheet1!$B34:$G34,1)</f>
        <v>4</v>
      </c>
      <c r="E34">
        <f>_xlfn.RANK.EQ(Sheet1!E34,Sheet1!$B34:$G34,1)</f>
        <v>1</v>
      </c>
      <c r="F34">
        <f>_xlfn.RANK.EQ(Sheet1!F34,Sheet1!$B34:$G34,1)</f>
        <v>3</v>
      </c>
      <c r="G34">
        <f>_xlfn.RANK.EQ(Sheet1!G34,Sheet1!$B34:$G34,1)</f>
        <v>2</v>
      </c>
      <c r="I34">
        <v>0.73299999999999998</v>
      </c>
    </row>
    <row r="35" spans="1:9">
      <c r="A35" t="s">
        <v>1</v>
      </c>
      <c r="B35">
        <f>_xlfn.RANK.EQ(Sheet1!B35,Sheet1!$B35:$G35,1)</f>
        <v>6</v>
      </c>
      <c r="C35">
        <f>_xlfn.RANK.EQ(Sheet1!C35,Sheet1!$B35:$G35,1)</f>
        <v>3</v>
      </c>
      <c r="D35">
        <f>_xlfn.RANK.EQ(Sheet1!D35,Sheet1!$B35:$G35,1)</f>
        <v>2</v>
      </c>
      <c r="E35">
        <f>_xlfn.RANK.EQ(Sheet1!E35,Sheet1!$B35:$G35,1)</f>
        <v>4</v>
      </c>
      <c r="F35">
        <f>_xlfn.RANK.EQ(Sheet1!F35,Sheet1!$B35:$G35,1)</f>
        <v>5</v>
      </c>
      <c r="G35">
        <f>_xlfn.RANK.EQ(Sheet1!G35,Sheet1!$B35:$G35,1)</f>
        <v>1</v>
      </c>
      <c r="I35">
        <v>0.33300000000000002</v>
      </c>
    </row>
    <row r="36" spans="1:9">
      <c r="A36" t="s">
        <v>2</v>
      </c>
      <c r="B36">
        <f>_xlfn.RANK.EQ(Sheet1!B36,Sheet1!$B36:$G36,1)</f>
        <v>6</v>
      </c>
      <c r="C36">
        <f>_xlfn.RANK.EQ(Sheet1!C36,Sheet1!$B36:$G36,1)</f>
        <v>5</v>
      </c>
      <c r="D36">
        <f>_xlfn.RANK.EQ(Sheet1!D36,Sheet1!$B36:$G36,1)</f>
        <v>4</v>
      </c>
      <c r="E36">
        <f>_xlfn.RANK.EQ(Sheet1!E36,Sheet1!$B36:$G36,1)</f>
        <v>3</v>
      </c>
      <c r="F36">
        <f>_xlfn.RANK.EQ(Sheet1!F36,Sheet1!$B36:$G36,1)</f>
        <v>2</v>
      </c>
      <c r="G36">
        <f>_xlfn.RANK.EQ(Sheet1!G36,Sheet1!$B36:$G36,1)</f>
        <v>1</v>
      </c>
      <c r="I36">
        <v>1</v>
      </c>
    </row>
    <row r="37" spans="1:9">
      <c r="A37" t="s">
        <v>3</v>
      </c>
      <c r="B37">
        <f>_xlfn.RANK.EQ(Sheet1!B37,Sheet1!$B37:$G37,1)</f>
        <v>6</v>
      </c>
      <c r="C37">
        <f>_xlfn.RANK.EQ(Sheet1!C37,Sheet1!$B37:$G37,1)</f>
        <v>5</v>
      </c>
      <c r="D37">
        <f>_xlfn.RANK.EQ(Sheet1!D37,Sheet1!$B37:$G37,1)</f>
        <v>1</v>
      </c>
      <c r="E37">
        <f>_xlfn.RANK.EQ(Sheet1!E37,Sheet1!$B37:$G37,1)</f>
        <v>3</v>
      </c>
      <c r="F37">
        <f>_xlfn.RANK.EQ(Sheet1!F37,Sheet1!$B37:$G37,1)</f>
        <v>4</v>
      </c>
      <c r="G37">
        <f>_xlfn.RANK.EQ(Sheet1!G37,Sheet1!$B37:$G37,1)</f>
        <v>2</v>
      </c>
      <c r="I37">
        <v>0.46700000000000003</v>
      </c>
    </row>
    <row r="38" spans="1:9">
      <c r="A38" t="s">
        <v>4</v>
      </c>
      <c r="B38">
        <f>_xlfn.RANK.EQ(Sheet1!B38,Sheet1!$B38:$G38,1)</f>
        <v>6</v>
      </c>
      <c r="C38">
        <f>_xlfn.RANK.EQ(Sheet1!C38,Sheet1!$B38:$G38,1)</f>
        <v>5</v>
      </c>
      <c r="D38">
        <f>_xlfn.RANK.EQ(Sheet1!D38,Sheet1!$B38:$G38,1)</f>
        <v>4</v>
      </c>
      <c r="E38">
        <f>_xlfn.RANK.EQ(Sheet1!E38,Sheet1!$B38:$G38,1)</f>
        <v>3</v>
      </c>
      <c r="F38">
        <f>_xlfn.RANK.EQ(Sheet1!F38,Sheet1!$B38:$G38,1)</f>
        <v>2</v>
      </c>
      <c r="G38">
        <f>_xlfn.RANK.EQ(Sheet1!G38,Sheet1!$B38:$G38,1)</f>
        <v>1</v>
      </c>
      <c r="I38">
        <v>1</v>
      </c>
    </row>
    <row r="39" spans="1:9">
      <c r="A39" t="s">
        <v>5</v>
      </c>
      <c r="B39">
        <f>_xlfn.RANK.EQ(Sheet1!B39,Sheet1!$B39:$G39,1)</f>
        <v>5</v>
      </c>
      <c r="C39">
        <f>_xlfn.RANK.EQ(Sheet1!C39,Sheet1!$B39:$G39,1)</f>
        <v>6</v>
      </c>
      <c r="D39">
        <f>_xlfn.RANK.EQ(Sheet1!D39,Sheet1!$B39:$G39,1)</f>
        <v>4</v>
      </c>
      <c r="E39">
        <f>_xlfn.RANK.EQ(Sheet1!E39,Sheet1!$B39:$G39,1)</f>
        <v>3</v>
      </c>
      <c r="F39">
        <f>_xlfn.RANK.EQ(Sheet1!F39,Sheet1!$B39:$G39,1)</f>
        <v>2</v>
      </c>
      <c r="G39">
        <f>_xlfn.RANK.EQ(Sheet1!G39,Sheet1!$B39:$G39,1)</f>
        <v>1</v>
      </c>
      <c r="I39">
        <v>0.86699999999999999</v>
      </c>
    </row>
    <row r="42" spans="1:9">
      <c r="A42" t="s">
        <v>6</v>
      </c>
      <c r="B42">
        <f>_xlfn.RANK.EQ(Sheet1!B42,Sheet1!$B42:$G42,1)</f>
        <v>6</v>
      </c>
      <c r="C42">
        <f>_xlfn.RANK.EQ(Sheet1!C42,Sheet1!$B42:$G42,1)</f>
        <v>5</v>
      </c>
      <c r="D42">
        <f>_xlfn.RANK.EQ(Sheet1!D42,Sheet1!$B42:$G42,1)</f>
        <v>1</v>
      </c>
      <c r="E42">
        <f>_xlfn.RANK.EQ(Sheet1!E42,Sheet1!$B42:$G42,1)</f>
        <v>2</v>
      </c>
      <c r="F42">
        <f>_xlfn.RANK.EQ(Sheet1!F42,Sheet1!$B42:$G42,1)</f>
        <v>3</v>
      </c>
      <c r="G42">
        <f>_xlfn.RANK.EQ(Sheet1!G42,Sheet1!$B42:$G42,1)</f>
        <v>4</v>
      </c>
      <c r="I42">
        <v>0.2</v>
      </c>
    </row>
    <row r="43" spans="1:9">
      <c r="A43" t="s">
        <v>1</v>
      </c>
      <c r="B43">
        <f>_xlfn.RANK.EQ(Sheet1!B43,Sheet1!$B43:$G43,1)</f>
        <v>6</v>
      </c>
      <c r="C43">
        <f>_xlfn.RANK.EQ(Sheet1!C43,Sheet1!$B43:$G43,1)</f>
        <v>4</v>
      </c>
      <c r="D43">
        <f>_xlfn.RANK.EQ(Sheet1!D43,Sheet1!$B43:$G43,1)</f>
        <v>5</v>
      </c>
      <c r="E43">
        <f>_xlfn.RANK.EQ(Sheet1!E43,Sheet1!$B43:$G43,1)</f>
        <v>2</v>
      </c>
      <c r="F43">
        <f>_xlfn.RANK.EQ(Sheet1!F43,Sheet1!$B43:$G43,1)</f>
        <v>3</v>
      </c>
      <c r="G43">
        <f>_xlfn.RANK.EQ(Sheet1!G43,Sheet1!$B43:$G43,1)</f>
        <v>1</v>
      </c>
      <c r="I43">
        <v>0.73299999999999998</v>
      </c>
    </row>
    <row r="44" spans="1:9">
      <c r="A44" t="s">
        <v>2</v>
      </c>
      <c r="B44">
        <f>_xlfn.RANK.EQ(Sheet1!B44,Sheet1!$B44:$G44,1)</f>
        <v>6</v>
      </c>
      <c r="C44">
        <f>_xlfn.RANK.EQ(Sheet1!C44,Sheet1!$B44:$G44,1)</f>
        <v>5</v>
      </c>
      <c r="D44">
        <f>_xlfn.RANK.EQ(Sheet1!D44,Sheet1!$B44:$G44,1)</f>
        <v>4</v>
      </c>
      <c r="E44">
        <f>_xlfn.RANK.EQ(Sheet1!E44,Sheet1!$B44:$G44,1)</f>
        <v>2</v>
      </c>
      <c r="F44">
        <f>_xlfn.RANK.EQ(Sheet1!F44,Sheet1!$B44:$G44,1)</f>
        <v>3</v>
      </c>
      <c r="G44">
        <f>_xlfn.RANK.EQ(Sheet1!G44,Sheet1!$B44:$G44,1)</f>
        <v>1</v>
      </c>
      <c r="I44">
        <v>0.86699999999999999</v>
      </c>
    </row>
    <row r="45" spans="1:9">
      <c r="A45" t="s">
        <v>3</v>
      </c>
      <c r="B45">
        <f>_xlfn.RANK.EQ(Sheet1!B45,Sheet1!$B45:$G45,1)</f>
        <v>6</v>
      </c>
      <c r="C45">
        <f>_xlfn.RANK.EQ(Sheet1!C45,Sheet1!$B45:$G45,1)</f>
        <v>5</v>
      </c>
      <c r="D45">
        <f>_xlfn.RANK.EQ(Sheet1!D45,Sheet1!$B45:$G45,1)</f>
        <v>1</v>
      </c>
      <c r="E45">
        <f>_xlfn.RANK.EQ(Sheet1!E45,Sheet1!$B45:$G45,1)</f>
        <v>4</v>
      </c>
      <c r="F45">
        <f>_xlfn.RANK.EQ(Sheet1!F45,Sheet1!$B45:$G45,1)</f>
        <v>3</v>
      </c>
      <c r="G45">
        <f>_xlfn.RANK.EQ(Sheet1!G45,Sheet1!$B45:$G45,1)</f>
        <v>2</v>
      </c>
      <c r="I45">
        <v>0.6</v>
      </c>
    </row>
    <row r="46" spans="1:9">
      <c r="A46" t="s">
        <v>4</v>
      </c>
      <c r="B46">
        <f>_xlfn.RANK.EQ(Sheet1!B46,Sheet1!$B46:$G46,1)</f>
        <v>6</v>
      </c>
      <c r="C46">
        <f>_xlfn.RANK.EQ(Sheet1!C46,Sheet1!$B46:$G46,1)</f>
        <v>5</v>
      </c>
      <c r="D46">
        <f>_xlfn.RANK.EQ(Sheet1!D46,Sheet1!$B46:$G46,1)</f>
        <v>1</v>
      </c>
      <c r="E46">
        <f>_xlfn.RANK.EQ(Sheet1!E46,Sheet1!$B46:$G46,1)</f>
        <v>2</v>
      </c>
      <c r="F46">
        <f>_xlfn.RANK.EQ(Sheet1!F46,Sheet1!$B46:$G46,1)</f>
        <v>3</v>
      </c>
      <c r="G46">
        <f>_xlfn.RANK.EQ(Sheet1!G46,Sheet1!$B46:$G46,1)</f>
        <v>4</v>
      </c>
      <c r="I46">
        <v>0.2</v>
      </c>
    </row>
    <row r="47" spans="1:9">
      <c r="A47" t="s">
        <v>5</v>
      </c>
      <c r="B47">
        <f>_xlfn.RANK.EQ(Sheet1!B47,Sheet1!$B47:$G47,1)</f>
        <v>6</v>
      </c>
      <c r="C47">
        <f>_xlfn.RANK.EQ(Sheet1!C47,Sheet1!$B47:$G47,1)</f>
        <v>5</v>
      </c>
      <c r="D47">
        <f>_xlfn.RANK.EQ(Sheet1!D47,Sheet1!$B47:$G47,1)</f>
        <v>3</v>
      </c>
      <c r="E47">
        <f>_xlfn.RANK.EQ(Sheet1!E47,Sheet1!$B47:$G47,1)</f>
        <v>4</v>
      </c>
      <c r="F47">
        <f>_xlfn.RANK.EQ(Sheet1!F47,Sheet1!$B47:$G47,1)</f>
        <v>2</v>
      </c>
      <c r="G47">
        <f>_xlfn.RANK.EQ(Sheet1!G47,Sheet1!$B47:$G47,1)</f>
        <v>1</v>
      </c>
      <c r="I47">
        <v>0.86699999999999999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AF738-A955-FB4A-8CC9-957E794BFCC3}">
  <dimension ref="A1:R47"/>
  <sheetViews>
    <sheetView topLeftCell="A16" workbookViewId="0">
      <selection activeCell="D41" sqref="D41"/>
    </sheetView>
  </sheetViews>
  <sheetFormatPr baseColWidth="10" defaultRowHeight="20"/>
  <sheetData>
    <row r="1" spans="1:9">
      <c r="A1" t="s">
        <v>7</v>
      </c>
      <c r="B1">
        <v>0.5</v>
      </c>
      <c r="C1">
        <v>0.6</v>
      </c>
      <c r="D1">
        <v>0.7</v>
      </c>
      <c r="E1">
        <v>0.8</v>
      </c>
      <c r="F1">
        <v>0.9</v>
      </c>
      <c r="G1">
        <v>1</v>
      </c>
      <c r="I1" t="s">
        <v>9</v>
      </c>
    </row>
    <row r="2" spans="1:9">
      <c r="A2" t="s">
        <v>0</v>
      </c>
      <c r="B2" s="1">
        <v>5211800</v>
      </c>
      <c r="C2" s="1">
        <v>1194000</v>
      </c>
      <c r="D2" s="1">
        <v>678970</v>
      </c>
      <c r="E2" s="1">
        <v>222120</v>
      </c>
      <c r="F2">
        <v>71082</v>
      </c>
      <c r="G2" s="1">
        <v>3034600</v>
      </c>
      <c r="I2">
        <f>CORREL($B$1:$G$1,B2:G2)</f>
        <v>-0.39082283749561014</v>
      </c>
    </row>
    <row r="3" spans="1:9">
      <c r="A3" t="s">
        <v>1</v>
      </c>
      <c r="B3">
        <v>23476</v>
      </c>
      <c r="C3">
        <v>25399</v>
      </c>
      <c r="D3">
        <v>25457</v>
      </c>
      <c r="E3">
        <v>24436</v>
      </c>
      <c r="F3">
        <v>20721</v>
      </c>
      <c r="G3">
        <v>23038</v>
      </c>
      <c r="I3">
        <f>CORREL($B$1:$G$1,B3:G3)</f>
        <v>-0.51755595410811417</v>
      </c>
    </row>
    <row r="4" spans="1:9">
      <c r="A4" t="s">
        <v>2</v>
      </c>
      <c r="B4">
        <v>767.78</v>
      </c>
      <c r="C4">
        <v>659.74</v>
      </c>
      <c r="D4">
        <v>668.67</v>
      </c>
      <c r="E4">
        <v>593.84</v>
      </c>
      <c r="F4">
        <v>593.16999999999996</v>
      </c>
      <c r="G4">
        <v>616.98</v>
      </c>
      <c r="I4">
        <f t="shared" ref="I4:I31" si="0">CORREL($B$1:$G$1,B4:G4)</f>
        <v>-0.83281547967854896</v>
      </c>
    </row>
    <row r="5" spans="1:9">
      <c r="A5" t="s">
        <v>3</v>
      </c>
      <c r="B5">
        <v>803.46</v>
      </c>
      <c r="C5">
        <v>802.83</v>
      </c>
      <c r="D5">
        <v>802.66</v>
      </c>
      <c r="E5">
        <v>802.81</v>
      </c>
      <c r="F5">
        <v>802.59</v>
      </c>
      <c r="G5">
        <v>802.74</v>
      </c>
      <c r="I5">
        <f>CORREL($B$1:$G$1,B5:G5)</f>
        <v>-0.71209953607587184</v>
      </c>
    </row>
    <row r="6" spans="1:9">
      <c r="A6" t="s">
        <v>4</v>
      </c>
      <c r="B6">
        <v>1619.3</v>
      </c>
      <c r="C6">
        <v>1619.3</v>
      </c>
      <c r="D6">
        <v>1618.7</v>
      </c>
      <c r="E6">
        <v>1618.6</v>
      </c>
      <c r="F6">
        <v>1618.1</v>
      </c>
      <c r="G6">
        <v>1618.1</v>
      </c>
      <c r="I6">
        <f>CORREL($B$1:$G$1,B6:G6)</f>
        <v>-0.96335964810974739</v>
      </c>
    </row>
    <row r="7" spans="1:9">
      <c r="A7" t="s">
        <v>5</v>
      </c>
      <c r="B7">
        <v>1807.1</v>
      </c>
      <c r="C7">
        <v>1709.4</v>
      </c>
      <c r="D7">
        <v>1786.6</v>
      </c>
      <c r="E7">
        <v>1717.1</v>
      </c>
      <c r="F7">
        <v>1712.2</v>
      </c>
      <c r="G7">
        <v>1684.7</v>
      </c>
      <c r="I7">
        <f t="shared" si="0"/>
        <v>-0.73816594380005562</v>
      </c>
    </row>
    <row r="10" spans="1:9">
      <c r="A10" t="s">
        <v>6</v>
      </c>
      <c r="B10" s="1">
        <v>613300000</v>
      </c>
      <c r="C10" s="1">
        <v>364890000</v>
      </c>
      <c r="D10" s="1">
        <v>181750000</v>
      </c>
      <c r="E10" s="1">
        <v>122020000</v>
      </c>
      <c r="F10" s="1">
        <v>135550000</v>
      </c>
      <c r="G10" s="1">
        <v>91460000</v>
      </c>
      <c r="I10">
        <f t="shared" si="0"/>
        <v>-0.88737830596870593</v>
      </c>
    </row>
    <row r="11" spans="1:9">
      <c r="A11" t="s">
        <v>1</v>
      </c>
      <c r="B11" s="1">
        <v>112600</v>
      </c>
      <c r="C11" s="1">
        <v>108240</v>
      </c>
      <c r="D11" s="1">
        <v>107400</v>
      </c>
      <c r="E11" s="1">
        <v>107150</v>
      </c>
      <c r="F11" s="1">
        <v>101260</v>
      </c>
      <c r="G11" s="1">
        <v>105160</v>
      </c>
      <c r="I11">
        <f t="shared" si="0"/>
        <v>-0.83769694617603951</v>
      </c>
    </row>
    <row r="12" spans="1:9">
      <c r="A12" t="s">
        <v>2</v>
      </c>
      <c r="B12">
        <v>5766.1</v>
      </c>
      <c r="C12">
        <v>4679.7</v>
      </c>
      <c r="D12">
        <v>4598.7</v>
      </c>
      <c r="E12">
        <v>4526.6000000000004</v>
      </c>
      <c r="F12">
        <v>3883.7</v>
      </c>
      <c r="G12">
        <v>4010.3</v>
      </c>
      <c r="I12">
        <f t="shared" si="0"/>
        <v>-0.899695194097891</v>
      </c>
    </row>
    <row r="13" spans="1:9">
      <c r="A13" t="s">
        <v>3</v>
      </c>
      <c r="B13">
        <v>900.74</v>
      </c>
      <c r="C13">
        <v>869.12</v>
      </c>
      <c r="D13">
        <v>840.65</v>
      </c>
      <c r="E13">
        <v>845.62</v>
      </c>
      <c r="F13">
        <v>848.55</v>
      </c>
      <c r="G13">
        <v>844.34</v>
      </c>
      <c r="I13">
        <f t="shared" si="0"/>
        <v>-0.78202348810433642</v>
      </c>
    </row>
    <row r="14" spans="1:9">
      <c r="A14" t="s">
        <v>4</v>
      </c>
      <c r="B14">
        <v>1677.3</v>
      </c>
      <c r="C14">
        <v>1661.9</v>
      </c>
      <c r="D14">
        <v>1658.6</v>
      </c>
      <c r="E14">
        <v>1655.2</v>
      </c>
      <c r="F14">
        <v>1657.7</v>
      </c>
      <c r="G14">
        <v>1654.2</v>
      </c>
      <c r="I14">
        <f t="shared" si="0"/>
        <v>-0.82513714083538037</v>
      </c>
    </row>
    <row r="15" spans="1:9">
      <c r="A15" t="s">
        <v>5</v>
      </c>
      <c r="B15">
        <v>2248.5</v>
      </c>
      <c r="C15">
        <v>2168.1999999999998</v>
      </c>
      <c r="D15">
        <v>2149.6</v>
      </c>
      <c r="E15">
        <v>2163.4</v>
      </c>
      <c r="F15">
        <v>2140.1</v>
      </c>
      <c r="G15">
        <v>2185.1</v>
      </c>
      <c r="I15">
        <f t="shared" si="0"/>
        <v>-0.53323085881881971</v>
      </c>
    </row>
    <row r="17" spans="1:18">
      <c r="A17" t="s">
        <v>8</v>
      </c>
    </row>
    <row r="18" spans="1:18">
      <c r="A18" t="s">
        <v>0</v>
      </c>
      <c r="B18" s="1"/>
      <c r="C18" s="1"/>
      <c r="D18" s="1"/>
      <c r="I18" t="e">
        <f t="shared" si="0"/>
        <v>#DIV/0!</v>
      </c>
      <c r="K18" t="str">
        <f>IF(B2 &gt; B18, "+", IF(B2 &lt; B18, "-", "同じ"))</f>
        <v>+</v>
      </c>
      <c r="L18" t="str">
        <f t="shared" ref="L18:P23" si="1">IF(C2 &gt; C18, "+", IF(C2 &lt; C18, "-", "同じ"))</f>
        <v>+</v>
      </c>
      <c r="M18" t="str">
        <f t="shared" si="1"/>
        <v>+</v>
      </c>
      <c r="N18" t="str">
        <f t="shared" si="1"/>
        <v>+</v>
      </c>
      <c r="O18" t="str">
        <f t="shared" si="1"/>
        <v>+</v>
      </c>
      <c r="P18" t="str">
        <f t="shared" si="1"/>
        <v>+</v>
      </c>
      <c r="R18" t="s">
        <v>12</v>
      </c>
    </row>
    <row r="19" spans="1:18">
      <c r="A19" t="s">
        <v>1</v>
      </c>
      <c r="I19" t="e">
        <f t="shared" si="0"/>
        <v>#DIV/0!</v>
      </c>
      <c r="K19" t="str">
        <f t="shared" ref="K19:K23" si="2">IF(B3 &gt; B19, "+", IF(B3 &lt; B19, "-", "同じ"))</f>
        <v>+</v>
      </c>
      <c r="L19" t="str">
        <f t="shared" si="1"/>
        <v>+</v>
      </c>
      <c r="M19" t="str">
        <f t="shared" si="1"/>
        <v>+</v>
      </c>
      <c r="N19" t="str">
        <f t="shared" si="1"/>
        <v>+</v>
      </c>
      <c r="O19" t="str">
        <f t="shared" si="1"/>
        <v>+</v>
      </c>
      <c r="P19" t="str">
        <f t="shared" si="1"/>
        <v>+</v>
      </c>
    </row>
    <row r="20" spans="1:18">
      <c r="A20" t="s">
        <v>2</v>
      </c>
      <c r="I20" t="e">
        <f t="shared" si="0"/>
        <v>#DIV/0!</v>
      </c>
      <c r="K20" t="str">
        <f t="shared" si="2"/>
        <v>+</v>
      </c>
      <c r="L20" t="str">
        <f t="shared" si="1"/>
        <v>+</v>
      </c>
      <c r="M20" t="str">
        <f t="shared" si="1"/>
        <v>+</v>
      </c>
      <c r="N20" t="str">
        <f t="shared" si="1"/>
        <v>+</v>
      </c>
      <c r="O20" t="str">
        <f t="shared" si="1"/>
        <v>+</v>
      </c>
      <c r="P20" t="str">
        <f t="shared" si="1"/>
        <v>+</v>
      </c>
    </row>
    <row r="21" spans="1:18">
      <c r="A21" t="s">
        <v>3</v>
      </c>
      <c r="I21" t="e">
        <f t="shared" si="0"/>
        <v>#DIV/0!</v>
      </c>
      <c r="K21" t="str">
        <f t="shared" si="2"/>
        <v>+</v>
      </c>
      <c r="L21" t="str">
        <f t="shared" si="1"/>
        <v>+</v>
      </c>
      <c r="M21" t="str">
        <f t="shared" si="1"/>
        <v>+</v>
      </c>
      <c r="N21" t="str">
        <f t="shared" si="1"/>
        <v>+</v>
      </c>
      <c r="O21" t="str">
        <f t="shared" si="1"/>
        <v>+</v>
      </c>
      <c r="P21" t="str">
        <f t="shared" si="1"/>
        <v>+</v>
      </c>
    </row>
    <row r="22" spans="1:18">
      <c r="A22" t="s">
        <v>4</v>
      </c>
      <c r="I22" t="e">
        <f t="shared" si="0"/>
        <v>#DIV/0!</v>
      </c>
      <c r="K22" t="str">
        <f t="shared" si="2"/>
        <v>+</v>
      </c>
      <c r="L22" t="str">
        <f t="shared" si="1"/>
        <v>+</v>
      </c>
      <c r="M22" t="str">
        <f t="shared" si="1"/>
        <v>+</v>
      </c>
      <c r="N22" t="str">
        <f t="shared" si="1"/>
        <v>+</v>
      </c>
      <c r="O22" t="str">
        <f t="shared" si="1"/>
        <v>+</v>
      </c>
      <c r="P22" t="str">
        <f t="shared" si="1"/>
        <v>+</v>
      </c>
    </row>
    <row r="23" spans="1:18">
      <c r="A23" t="s">
        <v>5</v>
      </c>
      <c r="I23" t="e">
        <f t="shared" si="0"/>
        <v>#DIV/0!</v>
      </c>
      <c r="K23" t="str">
        <f t="shared" si="2"/>
        <v>+</v>
      </c>
      <c r="L23" t="str">
        <f t="shared" si="1"/>
        <v>+</v>
      </c>
      <c r="M23" t="str">
        <f t="shared" si="1"/>
        <v>+</v>
      </c>
      <c r="N23" t="str">
        <f t="shared" si="1"/>
        <v>+</v>
      </c>
      <c r="O23" t="str">
        <f t="shared" si="1"/>
        <v>+</v>
      </c>
      <c r="P23" t="str">
        <f t="shared" si="1"/>
        <v>+</v>
      </c>
    </row>
    <row r="26" spans="1:18">
      <c r="A26" t="s">
        <v>6</v>
      </c>
      <c r="B26" s="1"/>
      <c r="C26" s="1"/>
      <c r="D26" s="1"/>
      <c r="E26" s="1"/>
      <c r="F26" s="1"/>
      <c r="G26" s="1"/>
      <c r="H26" s="1"/>
      <c r="I26" t="e">
        <f t="shared" si="0"/>
        <v>#DIV/0!</v>
      </c>
      <c r="K26" t="str">
        <f t="shared" ref="K26:P31" si="3">IF(B10 &gt; B26, "+", IF(B10 &lt; B26, "-", "同じ"))</f>
        <v>+</v>
      </c>
      <c r="L26" t="str">
        <f t="shared" si="3"/>
        <v>+</v>
      </c>
      <c r="M26" t="str">
        <f t="shared" si="3"/>
        <v>+</v>
      </c>
      <c r="N26" t="str">
        <f t="shared" si="3"/>
        <v>+</v>
      </c>
      <c r="O26" t="str">
        <f t="shared" si="3"/>
        <v>+</v>
      </c>
      <c r="P26" t="str">
        <f t="shared" si="3"/>
        <v>+</v>
      </c>
    </row>
    <row r="27" spans="1:18">
      <c r="A27" t="s">
        <v>1</v>
      </c>
      <c r="B27" s="1"/>
      <c r="C27" s="1"/>
      <c r="I27" t="e">
        <f t="shared" si="0"/>
        <v>#DIV/0!</v>
      </c>
      <c r="K27" t="str">
        <f>IF(B11 &gt; B27, "+", IF(B11 &lt; B27, "-", "同じ"))</f>
        <v>+</v>
      </c>
      <c r="L27" t="str">
        <f t="shared" si="3"/>
        <v>+</v>
      </c>
      <c r="M27" t="str">
        <f t="shared" si="3"/>
        <v>+</v>
      </c>
      <c r="N27" t="str">
        <f t="shared" si="3"/>
        <v>+</v>
      </c>
      <c r="O27" t="str">
        <f t="shared" si="3"/>
        <v>+</v>
      </c>
      <c r="P27" t="str">
        <f t="shared" si="3"/>
        <v>+</v>
      </c>
    </row>
    <row r="28" spans="1:18">
      <c r="A28" t="s">
        <v>2</v>
      </c>
      <c r="I28" t="e">
        <f t="shared" si="0"/>
        <v>#DIV/0!</v>
      </c>
      <c r="K28" t="str">
        <f t="shared" si="3"/>
        <v>+</v>
      </c>
      <c r="L28" t="str">
        <f t="shared" si="3"/>
        <v>+</v>
      </c>
      <c r="M28" t="str">
        <f t="shared" si="3"/>
        <v>+</v>
      </c>
      <c r="N28" t="str">
        <f t="shared" si="3"/>
        <v>+</v>
      </c>
      <c r="O28" t="str">
        <f t="shared" si="3"/>
        <v>+</v>
      </c>
      <c r="P28" t="str">
        <f t="shared" si="3"/>
        <v>+</v>
      </c>
    </row>
    <row r="29" spans="1:18">
      <c r="A29" t="s">
        <v>3</v>
      </c>
      <c r="I29" t="e">
        <f t="shared" si="0"/>
        <v>#DIV/0!</v>
      </c>
      <c r="K29" t="str">
        <f t="shared" si="3"/>
        <v>+</v>
      </c>
      <c r="L29" t="str">
        <f t="shared" si="3"/>
        <v>+</v>
      </c>
      <c r="M29" t="str">
        <f t="shared" si="3"/>
        <v>+</v>
      </c>
      <c r="N29" t="str">
        <f t="shared" si="3"/>
        <v>+</v>
      </c>
      <c r="O29" t="str">
        <f t="shared" si="3"/>
        <v>+</v>
      </c>
      <c r="P29" t="str">
        <f t="shared" si="3"/>
        <v>+</v>
      </c>
    </row>
    <row r="30" spans="1:18">
      <c r="A30" t="s">
        <v>4</v>
      </c>
      <c r="I30" t="e">
        <f t="shared" si="0"/>
        <v>#DIV/0!</v>
      </c>
      <c r="K30" t="str">
        <f t="shared" si="3"/>
        <v>+</v>
      </c>
      <c r="L30" t="str">
        <f t="shared" si="3"/>
        <v>+</v>
      </c>
      <c r="M30" t="str">
        <f t="shared" si="3"/>
        <v>+</v>
      </c>
      <c r="N30" t="str">
        <f t="shared" si="3"/>
        <v>+</v>
      </c>
      <c r="O30" t="str">
        <f t="shared" si="3"/>
        <v>+</v>
      </c>
      <c r="P30" t="str">
        <f t="shared" si="3"/>
        <v>+</v>
      </c>
    </row>
    <row r="31" spans="1:18">
      <c r="A31" t="s">
        <v>5</v>
      </c>
      <c r="I31" t="e">
        <f t="shared" si="0"/>
        <v>#DIV/0!</v>
      </c>
      <c r="K31" t="str">
        <f t="shared" si="3"/>
        <v>+</v>
      </c>
      <c r="L31" t="str">
        <f t="shared" si="3"/>
        <v>+</v>
      </c>
      <c r="M31" t="str">
        <f t="shared" si="3"/>
        <v>+</v>
      </c>
      <c r="N31" t="str">
        <f t="shared" si="3"/>
        <v>+</v>
      </c>
      <c r="O31" t="str">
        <f t="shared" si="3"/>
        <v>+</v>
      </c>
      <c r="P31" t="str">
        <f t="shared" si="3"/>
        <v>+</v>
      </c>
    </row>
    <row r="33" spans="1:18">
      <c r="A33" t="s">
        <v>10</v>
      </c>
    </row>
    <row r="34" spans="1:18">
      <c r="A34" t="s">
        <v>0</v>
      </c>
      <c r="B34" s="1">
        <v>8557200000</v>
      </c>
      <c r="C34">
        <v>8589.5</v>
      </c>
      <c r="D34">
        <v>7452</v>
      </c>
      <c r="E34">
        <v>6574.5</v>
      </c>
      <c r="F34">
        <v>8110.6</v>
      </c>
      <c r="G34">
        <v>6578</v>
      </c>
      <c r="I34">
        <f t="shared" ref="I34:I39" si="4">CORREL($B$1:$G$1,B34:G34)</f>
        <v>-0.65465377366307254</v>
      </c>
      <c r="K34" t="str">
        <f>IF(B2 &gt; B34, "+", IF(B2 &lt; B34, "-", "同じ"))</f>
        <v>-</v>
      </c>
      <c r="L34" t="str">
        <f t="shared" ref="L34:P39" si="5">IF(C2 &gt; C34, "+", IF(C2 &lt; C34, "-", "同じ"))</f>
        <v>+</v>
      </c>
      <c r="M34" t="str">
        <f>IF(D2 &gt; D34, "+", IF(D2 &lt; D34, "-", "同じ"))</f>
        <v>+</v>
      </c>
      <c r="N34" t="str">
        <f t="shared" si="5"/>
        <v>+</v>
      </c>
      <c r="O34" t="str">
        <f t="shared" si="5"/>
        <v>+</v>
      </c>
      <c r="P34" t="str">
        <f t="shared" si="5"/>
        <v>+</v>
      </c>
      <c r="Q34" t="s">
        <v>11</v>
      </c>
      <c r="R34">
        <v>24</v>
      </c>
    </row>
    <row r="35" spans="1:18">
      <c r="A35" t="s">
        <v>1</v>
      </c>
      <c r="B35">
        <v>65812</v>
      </c>
      <c r="C35">
        <v>8768.7000000000007</v>
      </c>
      <c r="D35">
        <v>1524.2</v>
      </c>
      <c r="E35">
        <v>1197.5999999999999</v>
      </c>
      <c r="F35">
        <v>1064.7</v>
      </c>
      <c r="G35">
        <v>1139.8</v>
      </c>
      <c r="I35">
        <f t="shared" si="4"/>
        <v>-0.71501008707830405</v>
      </c>
      <c r="K35" t="str">
        <f t="shared" ref="K35:K39" si="6">IF(B3 &gt; B35, "+", IF(B3 &lt; B35, "-", "同じ"))</f>
        <v>-</v>
      </c>
      <c r="L35" t="str">
        <f t="shared" si="5"/>
        <v>+</v>
      </c>
      <c r="M35" t="str">
        <f t="shared" si="5"/>
        <v>+</v>
      </c>
      <c r="N35" t="str">
        <f t="shared" si="5"/>
        <v>+</v>
      </c>
      <c r="O35" t="str">
        <f t="shared" si="5"/>
        <v>+</v>
      </c>
      <c r="P35" t="str">
        <f t="shared" si="5"/>
        <v>+</v>
      </c>
      <c r="R35">
        <v>12</v>
      </c>
    </row>
    <row r="36" spans="1:18">
      <c r="A36" t="s">
        <v>2</v>
      </c>
      <c r="B36">
        <v>2486.5</v>
      </c>
      <c r="C36">
        <v>400.29</v>
      </c>
      <c r="D36">
        <v>400.06</v>
      </c>
      <c r="E36">
        <v>400.01</v>
      </c>
      <c r="F36">
        <v>400.01</v>
      </c>
      <c r="G36">
        <v>400.01</v>
      </c>
      <c r="I36">
        <f t="shared" si="4"/>
        <v>-0.65473022483329535</v>
      </c>
      <c r="K36" t="str">
        <f t="shared" si="6"/>
        <v>-</v>
      </c>
      <c r="L36" t="str">
        <f t="shared" si="5"/>
        <v>+</v>
      </c>
      <c r="M36" t="str">
        <f t="shared" si="5"/>
        <v>+</v>
      </c>
      <c r="N36" t="str">
        <f>IF(E4 &gt; E36, "+", IF(E4 &lt; E36, "-", "同じ"))</f>
        <v>+</v>
      </c>
      <c r="O36" t="str">
        <f t="shared" si="5"/>
        <v>+</v>
      </c>
      <c r="P36" t="str">
        <f t="shared" si="5"/>
        <v>+</v>
      </c>
    </row>
    <row r="37" spans="1:18">
      <c r="A37" t="s">
        <v>3</v>
      </c>
      <c r="B37">
        <v>29459</v>
      </c>
      <c r="C37">
        <v>801.35</v>
      </c>
      <c r="D37">
        <v>801.32</v>
      </c>
      <c r="E37">
        <v>801.32</v>
      </c>
      <c r="F37">
        <v>801.4</v>
      </c>
      <c r="G37">
        <v>801.28</v>
      </c>
      <c r="I37">
        <f t="shared" si="4"/>
        <v>-0.65465421895847098</v>
      </c>
      <c r="K37" t="str">
        <f t="shared" si="6"/>
        <v>-</v>
      </c>
      <c r="L37" t="str">
        <f t="shared" si="5"/>
        <v>+</v>
      </c>
      <c r="M37" t="str">
        <f t="shared" si="5"/>
        <v>+</v>
      </c>
      <c r="N37" t="str">
        <f t="shared" si="5"/>
        <v>+</v>
      </c>
      <c r="O37" t="str">
        <f t="shared" si="5"/>
        <v>+</v>
      </c>
      <c r="P37" t="str">
        <f t="shared" si="5"/>
        <v>+</v>
      </c>
    </row>
    <row r="38" spans="1:18">
      <c r="A38" t="s">
        <v>4</v>
      </c>
      <c r="B38">
        <v>2001.2</v>
      </c>
      <c r="C38">
        <v>1616.3</v>
      </c>
      <c r="D38">
        <v>1615.9</v>
      </c>
      <c r="E38">
        <v>1615.3</v>
      </c>
      <c r="F38">
        <v>1615.4</v>
      </c>
      <c r="G38">
        <v>1615.3</v>
      </c>
      <c r="I38">
        <f t="shared" si="4"/>
        <v>-0.65634950203341536</v>
      </c>
      <c r="K38" t="str">
        <f t="shared" si="6"/>
        <v>-</v>
      </c>
      <c r="L38" t="str">
        <f t="shared" si="5"/>
        <v>+</v>
      </c>
      <c r="M38" t="str">
        <f t="shared" si="5"/>
        <v>+</v>
      </c>
      <c r="N38" t="str">
        <f t="shared" si="5"/>
        <v>+</v>
      </c>
      <c r="O38" t="str">
        <f t="shared" si="5"/>
        <v>+</v>
      </c>
      <c r="P38" t="str">
        <f t="shared" si="5"/>
        <v>+</v>
      </c>
    </row>
    <row r="39" spans="1:18">
      <c r="A39" t="s">
        <v>5</v>
      </c>
      <c r="B39">
        <v>2088.3000000000002</v>
      </c>
      <c r="C39">
        <v>1657.2</v>
      </c>
      <c r="D39">
        <v>1611.4</v>
      </c>
      <c r="E39">
        <v>1557.1</v>
      </c>
      <c r="F39">
        <v>1544.6</v>
      </c>
      <c r="G39">
        <v>1543.2</v>
      </c>
      <c r="I39">
        <f t="shared" si="4"/>
        <v>-0.78895716379842129</v>
      </c>
      <c r="K39" t="str">
        <f t="shared" si="6"/>
        <v>-</v>
      </c>
      <c r="L39" t="str">
        <f t="shared" si="5"/>
        <v>+</v>
      </c>
      <c r="M39" t="str">
        <f t="shared" si="5"/>
        <v>+</v>
      </c>
      <c r="N39" t="str">
        <f t="shared" si="5"/>
        <v>+</v>
      </c>
      <c r="O39" t="str">
        <f t="shared" si="5"/>
        <v>+</v>
      </c>
      <c r="P39" t="str">
        <f t="shared" si="5"/>
        <v>+</v>
      </c>
    </row>
    <row r="42" spans="1:18">
      <c r="A42" t="s">
        <v>6</v>
      </c>
      <c r="B42" s="1"/>
      <c r="C42" s="1"/>
      <c r="D42" s="1"/>
      <c r="E42" s="1"/>
      <c r="F42" s="1"/>
      <c r="G42" s="1"/>
      <c r="H42" s="1"/>
      <c r="I42" t="e">
        <f t="shared" ref="I42:I47" si="7">CORREL($B$1:$G$1,B42:G42)</f>
        <v>#DIV/0!</v>
      </c>
      <c r="K42" t="str">
        <f>IF(B10 &gt; B42, "+", IF(B10 &lt; B42, "-", "同じ"))</f>
        <v>+</v>
      </c>
      <c r="L42" t="str">
        <f t="shared" ref="L42:P47" si="8">IF(C10 &gt; C42, "+", IF(C10 &lt; C42, "-", "同じ"))</f>
        <v>+</v>
      </c>
      <c r="M42" t="str">
        <f t="shared" si="8"/>
        <v>+</v>
      </c>
      <c r="N42" t="str">
        <f t="shared" si="8"/>
        <v>+</v>
      </c>
      <c r="O42" t="str">
        <f t="shared" si="8"/>
        <v>+</v>
      </c>
      <c r="P42" t="str">
        <f t="shared" si="8"/>
        <v>+</v>
      </c>
      <c r="R42">
        <v>29</v>
      </c>
    </row>
    <row r="43" spans="1:18">
      <c r="A43" t="s">
        <v>1</v>
      </c>
      <c r="B43" s="1"/>
      <c r="I43" t="e">
        <f t="shared" si="7"/>
        <v>#DIV/0!</v>
      </c>
      <c r="K43" t="str">
        <f t="shared" ref="K43:K47" si="9">IF(B11 &gt; B43, "+", IF(B11 &lt; B43, "-", "同じ"))</f>
        <v>+</v>
      </c>
      <c r="L43" t="str">
        <f t="shared" si="8"/>
        <v>+</v>
      </c>
      <c r="M43" t="str">
        <f t="shared" si="8"/>
        <v>+</v>
      </c>
      <c r="N43" t="str">
        <f t="shared" si="8"/>
        <v>+</v>
      </c>
      <c r="O43" t="str">
        <f t="shared" si="8"/>
        <v>+</v>
      </c>
      <c r="P43" t="str">
        <f t="shared" si="8"/>
        <v>+</v>
      </c>
      <c r="R43">
        <v>7</v>
      </c>
    </row>
    <row r="44" spans="1:18">
      <c r="A44" t="s">
        <v>2</v>
      </c>
      <c r="I44" t="e">
        <f t="shared" si="7"/>
        <v>#DIV/0!</v>
      </c>
      <c r="K44" t="str">
        <f t="shared" si="9"/>
        <v>+</v>
      </c>
      <c r="L44" t="str">
        <f t="shared" si="8"/>
        <v>+</v>
      </c>
      <c r="M44" t="str">
        <f t="shared" si="8"/>
        <v>+</v>
      </c>
      <c r="N44" t="str">
        <f t="shared" si="8"/>
        <v>+</v>
      </c>
      <c r="O44" t="str">
        <f t="shared" si="8"/>
        <v>+</v>
      </c>
      <c r="P44" t="str">
        <f t="shared" si="8"/>
        <v>+</v>
      </c>
    </row>
    <row r="45" spans="1:18">
      <c r="A45" t="s">
        <v>3</v>
      </c>
      <c r="B45" s="1"/>
      <c r="C45" s="1"/>
      <c r="I45" t="e">
        <f t="shared" si="7"/>
        <v>#DIV/0!</v>
      </c>
      <c r="K45" t="str">
        <f t="shared" si="9"/>
        <v>+</v>
      </c>
      <c r="L45" t="str">
        <f t="shared" si="8"/>
        <v>+</v>
      </c>
      <c r="M45" t="str">
        <f t="shared" si="8"/>
        <v>+</v>
      </c>
      <c r="N45" t="str">
        <f t="shared" si="8"/>
        <v>+</v>
      </c>
      <c r="O45" t="str">
        <f t="shared" si="8"/>
        <v>+</v>
      </c>
      <c r="P45" t="str">
        <f t="shared" si="8"/>
        <v>+</v>
      </c>
    </row>
    <row r="46" spans="1:18">
      <c r="A46" t="s">
        <v>4</v>
      </c>
      <c r="I46" t="e">
        <f t="shared" si="7"/>
        <v>#DIV/0!</v>
      </c>
      <c r="K46" t="str">
        <f t="shared" si="9"/>
        <v>+</v>
      </c>
      <c r="L46" t="str">
        <f t="shared" si="8"/>
        <v>+</v>
      </c>
      <c r="M46" t="str">
        <f t="shared" si="8"/>
        <v>+</v>
      </c>
      <c r="N46" t="str">
        <f t="shared" si="8"/>
        <v>+</v>
      </c>
      <c r="O46" t="str">
        <f t="shared" si="8"/>
        <v>+</v>
      </c>
      <c r="P46" t="str">
        <f t="shared" si="8"/>
        <v>+</v>
      </c>
    </row>
    <row r="47" spans="1:18">
      <c r="A47" t="s">
        <v>5</v>
      </c>
      <c r="I47" t="e">
        <f t="shared" si="7"/>
        <v>#DIV/0!</v>
      </c>
      <c r="K47" t="str">
        <f t="shared" si="9"/>
        <v>+</v>
      </c>
      <c r="L47" t="str">
        <f t="shared" si="8"/>
        <v>+</v>
      </c>
      <c r="M47" t="str">
        <f t="shared" si="8"/>
        <v>+</v>
      </c>
      <c r="N47" t="str">
        <f t="shared" si="8"/>
        <v>+</v>
      </c>
      <c r="O47" t="str">
        <f t="shared" si="8"/>
        <v>+</v>
      </c>
      <c r="P47" t="str">
        <f t="shared" si="8"/>
        <v>+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C4387-EE7D-F04F-B21F-41D3A426B044}">
  <dimension ref="A1:I47"/>
  <sheetViews>
    <sheetView tabSelected="1" zoomScaleNormal="100" workbookViewId="0">
      <selection activeCell="L11" sqref="L11"/>
    </sheetView>
  </sheetViews>
  <sheetFormatPr baseColWidth="10" defaultRowHeight="20"/>
  <sheetData>
    <row r="1" spans="1:9">
      <c r="A1" t="s">
        <v>7</v>
      </c>
      <c r="B1">
        <v>6</v>
      </c>
      <c r="C1">
        <v>5</v>
      </c>
      <c r="D1">
        <v>4</v>
      </c>
      <c r="E1">
        <v>3</v>
      </c>
      <c r="F1">
        <v>2</v>
      </c>
      <c r="G1">
        <v>1</v>
      </c>
    </row>
    <row r="2" spans="1:9">
      <c r="A2" t="s">
        <v>0</v>
      </c>
      <c r="B2">
        <f>_xlfn.RANK.EQ(bubbleソート導入後１!B2,bubbleソート導入後１!$B2:$G2,1)</f>
        <v>6</v>
      </c>
      <c r="C2">
        <f>_xlfn.RANK.EQ(bubbleソート導入後１!C2,bubbleソート導入後１!$B2:$G2,1)</f>
        <v>4</v>
      </c>
      <c r="D2">
        <f>_xlfn.RANK.EQ(bubbleソート導入後１!D2,bubbleソート導入後１!$B2:$G2,1)</f>
        <v>3</v>
      </c>
      <c r="E2">
        <f>_xlfn.RANK.EQ(bubbleソート導入後１!E2,bubbleソート導入後１!$B2:$G2,1)</f>
        <v>2</v>
      </c>
      <c r="F2">
        <f>_xlfn.RANK.EQ(bubbleソート導入後１!F2,bubbleソート導入後１!$B2:$G2,1)</f>
        <v>1</v>
      </c>
      <c r="G2">
        <f>_xlfn.RANK.EQ(bubbleソート導入後１!G2,bubbleソート導入後１!$B2:$G2,1)</f>
        <v>5</v>
      </c>
      <c r="I2">
        <v>0.46700000000000003</v>
      </c>
    </row>
    <row r="3" spans="1:9">
      <c r="A3" t="s">
        <v>1</v>
      </c>
      <c r="B3">
        <f>_xlfn.RANK.EQ(bubbleソート導入後１!B3,bubbleソート導入後１!$B3:$G3,1)</f>
        <v>3</v>
      </c>
      <c r="C3">
        <f>_xlfn.RANK.EQ(bubbleソート導入後１!C3,bubbleソート導入後１!$B3:$G3,1)</f>
        <v>5</v>
      </c>
      <c r="D3">
        <f>_xlfn.RANK.EQ(bubbleソート導入後１!D3,bubbleソート導入後１!$B3:$G3,1)</f>
        <v>6</v>
      </c>
      <c r="E3">
        <f>_xlfn.RANK.EQ(bubbleソート導入後１!E3,bubbleソート導入後１!$B3:$G3,1)</f>
        <v>4</v>
      </c>
      <c r="F3">
        <f>_xlfn.RANK.EQ(bubbleソート導入後１!F3,bubbleソート導入後１!$B3:$G3,1)</f>
        <v>1</v>
      </c>
      <c r="G3">
        <f>_xlfn.RANK.EQ(bubbleソート導入後１!G3,bubbleソート導入後１!$B3:$G3,1)</f>
        <v>2</v>
      </c>
      <c r="I3">
        <v>0.33300000000000002</v>
      </c>
    </row>
    <row r="4" spans="1:9">
      <c r="A4" t="s">
        <v>2</v>
      </c>
      <c r="B4">
        <f>_xlfn.RANK.EQ(bubbleソート導入後１!B4,bubbleソート導入後１!$B4:$G4,1)</f>
        <v>6</v>
      </c>
      <c r="C4">
        <f>_xlfn.RANK.EQ(bubbleソート導入後１!C4,bubbleソート導入後１!$B4:$G4,1)</f>
        <v>4</v>
      </c>
      <c r="D4">
        <f>_xlfn.RANK.EQ(bubbleソート導入後１!D4,bubbleソート導入後１!$B4:$G4,1)</f>
        <v>5</v>
      </c>
      <c r="E4">
        <f>_xlfn.RANK.EQ(bubbleソート導入後１!E4,bubbleソート導入後１!$B4:$G4,1)</f>
        <v>2</v>
      </c>
      <c r="F4">
        <f>_xlfn.RANK.EQ(bubbleソート導入後１!F4,bubbleソート導入後１!$B4:$G4,1)</f>
        <v>1</v>
      </c>
      <c r="G4">
        <f>_xlfn.RANK.EQ(bubbleソート導入後１!G4,bubbleソート導入後１!$B4:$G4,1)</f>
        <v>3</v>
      </c>
      <c r="I4">
        <v>0.6</v>
      </c>
    </row>
    <row r="5" spans="1:9">
      <c r="A5" t="s">
        <v>3</v>
      </c>
      <c r="B5">
        <f>_xlfn.RANK.EQ(bubbleソート導入後１!B5,bubbleソート導入後１!$B5:$G5,1)</f>
        <v>6</v>
      </c>
      <c r="C5">
        <f>_xlfn.RANK.EQ(bubbleソート導入後１!C5,bubbleソート導入後１!$B5:$G5,1)</f>
        <v>5</v>
      </c>
      <c r="D5">
        <f>_xlfn.RANK.EQ(bubbleソート導入後１!D5,bubbleソート導入後１!$B5:$G5,1)</f>
        <v>2</v>
      </c>
      <c r="E5">
        <f>_xlfn.RANK.EQ(bubbleソート導入後１!E5,bubbleソート導入後１!$B5:$G5,1)</f>
        <v>4</v>
      </c>
      <c r="F5">
        <f>_xlfn.RANK.EQ(bubbleソート導入後１!F5,bubbleソート導入後１!$B5:$G5,1)</f>
        <v>1</v>
      </c>
      <c r="G5">
        <f>_xlfn.RANK.EQ(bubbleソート導入後１!G5,bubbleソート導入後１!$B5:$G5,1)</f>
        <v>3</v>
      </c>
      <c r="I5">
        <v>0.6</v>
      </c>
    </row>
    <row r="6" spans="1:9">
      <c r="A6" t="s">
        <v>4</v>
      </c>
      <c r="B6">
        <f>_xlfn.RANK.EQ(bubbleソート導入後１!B6,bubbleソート導入後１!$B6:$G6,1)</f>
        <v>5</v>
      </c>
      <c r="C6">
        <f>_xlfn.RANK.EQ(bubbleソート導入後１!C6,bubbleソート導入後１!$B6:$G6,1)</f>
        <v>5</v>
      </c>
      <c r="D6">
        <f>_xlfn.RANK.EQ(bubbleソート導入後１!D6,bubbleソート導入後１!$B6:$G6,1)</f>
        <v>4</v>
      </c>
      <c r="E6">
        <f>_xlfn.RANK.EQ(bubbleソート導入後１!E6,bubbleソート導入後１!$B6:$G6,1)</f>
        <v>3</v>
      </c>
      <c r="F6">
        <f>_xlfn.RANK.EQ(bubbleソート導入後１!F6,bubbleソート導入後１!$B6:$G6,1)</f>
        <v>1</v>
      </c>
      <c r="G6">
        <f>_xlfn.RANK.EQ(bubbleソート導入後１!G6,bubbleソート導入後１!$B6:$G6,1)</f>
        <v>1</v>
      </c>
      <c r="I6">
        <v>0.82799999999999996</v>
      </c>
    </row>
    <row r="7" spans="1:9">
      <c r="A7" t="s">
        <v>5</v>
      </c>
      <c r="B7">
        <f>_xlfn.RANK.EQ(bubbleソート導入後１!B7,bubbleソート導入後１!$B7:$G7,1)</f>
        <v>6</v>
      </c>
      <c r="C7">
        <f>_xlfn.RANK.EQ(bubbleソート導入後１!C7,bubbleソート導入後１!$B7:$G7,1)</f>
        <v>2</v>
      </c>
      <c r="D7">
        <f>_xlfn.RANK.EQ(bubbleソート導入後１!D7,bubbleソート導入後１!$B7:$G7,1)</f>
        <v>5</v>
      </c>
      <c r="E7">
        <f>_xlfn.RANK.EQ(bubbleソート導入後１!E7,bubbleソート導入後１!$B7:$G7,1)</f>
        <v>4</v>
      </c>
      <c r="F7">
        <f>_xlfn.RANK.EQ(bubbleソート導入後１!F7,bubbleソート導入後１!$B7:$G7,1)</f>
        <v>3</v>
      </c>
      <c r="G7">
        <f>_xlfn.RANK.EQ(bubbleソート導入後１!G7,bubbleソート導入後１!$B7:$G7,1)</f>
        <v>1</v>
      </c>
      <c r="I7">
        <v>0.6</v>
      </c>
    </row>
    <row r="9" spans="1:9">
      <c r="B9">
        <v>6</v>
      </c>
      <c r="C9">
        <v>5</v>
      </c>
      <c r="D9">
        <v>4</v>
      </c>
      <c r="E9">
        <v>3</v>
      </c>
      <c r="F9">
        <v>2</v>
      </c>
      <c r="G9">
        <v>1</v>
      </c>
    </row>
    <row r="10" spans="1:9">
      <c r="A10" t="s">
        <v>6</v>
      </c>
      <c r="B10">
        <f>_xlfn.RANK.EQ(bubbleソート導入後１!B10,bubbleソート導入後１!$B10:$G10,1)</f>
        <v>6</v>
      </c>
      <c r="C10">
        <f>_xlfn.RANK.EQ(bubbleソート導入後１!C10,bubbleソート導入後１!$B10:$G10,1)</f>
        <v>5</v>
      </c>
      <c r="D10">
        <f>_xlfn.RANK.EQ(bubbleソート導入後１!D10,bubbleソート導入後１!$B10:$G10,1)</f>
        <v>4</v>
      </c>
      <c r="E10">
        <f>_xlfn.RANK.EQ(bubbleソート導入後１!E10,bubbleソート導入後１!$B10:$G10,1)</f>
        <v>2</v>
      </c>
      <c r="F10">
        <f>_xlfn.RANK.EQ(bubbleソート導入後１!F10,bubbleソート導入後１!$B10:$G10,1)</f>
        <v>3</v>
      </c>
      <c r="G10">
        <f>_xlfn.RANK.EQ(bubbleソート導入後１!G10,bubbleソート導入後１!$B10:$G10,1)</f>
        <v>1</v>
      </c>
      <c r="I10">
        <v>0.86599999999999999</v>
      </c>
    </row>
    <row r="11" spans="1:9">
      <c r="A11" t="s">
        <v>1</v>
      </c>
      <c r="B11">
        <f>_xlfn.RANK.EQ(bubbleソート導入後１!B11,bubbleソート導入後１!$B11:$G11,1)</f>
        <v>6</v>
      </c>
      <c r="C11">
        <f>_xlfn.RANK.EQ(bubbleソート導入後１!C11,bubbleソート導入後１!$B11:$G11,1)</f>
        <v>5</v>
      </c>
      <c r="D11">
        <f>_xlfn.RANK.EQ(bubbleソート導入後１!D11,bubbleソート導入後１!$B11:$G11,1)</f>
        <v>4</v>
      </c>
      <c r="E11">
        <f>_xlfn.RANK.EQ(bubbleソート導入後１!E11,bubbleソート導入後１!$B11:$G11,1)</f>
        <v>3</v>
      </c>
      <c r="F11">
        <f>_xlfn.RANK.EQ(bubbleソート導入後１!F11,bubbleソート導入後１!$B11:$G11,1)</f>
        <v>1</v>
      </c>
      <c r="G11">
        <f>_xlfn.RANK.EQ(bubbleソート導入後１!G11,bubbleソート導入後１!$B11:$G11,1)</f>
        <v>2</v>
      </c>
      <c r="I11">
        <v>0.86599999999999999</v>
      </c>
    </row>
    <row r="12" spans="1:9">
      <c r="A12" t="s">
        <v>2</v>
      </c>
      <c r="B12">
        <f>_xlfn.RANK.EQ(bubbleソート導入後１!B12,bubbleソート導入後１!$B12:$G12,1)</f>
        <v>6</v>
      </c>
      <c r="C12">
        <f>_xlfn.RANK.EQ(bubbleソート導入後１!C12,bubbleソート導入後１!$B12:$G12,1)</f>
        <v>5</v>
      </c>
      <c r="D12">
        <f>_xlfn.RANK.EQ(bubbleソート導入後１!D12,bubbleソート導入後１!$B12:$G12,1)</f>
        <v>4</v>
      </c>
      <c r="E12">
        <f>_xlfn.RANK.EQ(bubbleソート導入後１!E12,bubbleソート導入後１!$B12:$G12,1)</f>
        <v>3</v>
      </c>
      <c r="F12">
        <f>_xlfn.RANK.EQ(bubbleソート導入後１!F12,bubbleソート導入後１!$B12:$G12,1)</f>
        <v>1</v>
      </c>
      <c r="G12">
        <f>_xlfn.RANK.EQ(bubbleソート導入後１!G12,bubbleソート導入後１!$B12:$G12,1)</f>
        <v>2</v>
      </c>
      <c r="I12">
        <v>0.86599999999999999</v>
      </c>
    </row>
    <row r="13" spans="1:9">
      <c r="A13" t="s">
        <v>3</v>
      </c>
      <c r="B13">
        <f>_xlfn.RANK.EQ(bubbleソート導入後１!B13,bubbleソート導入後１!$B13:$G13,1)</f>
        <v>6</v>
      </c>
      <c r="C13">
        <f>_xlfn.RANK.EQ(bubbleソート導入後１!C13,bubbleソート導入後１!$B13:$G13,1)</f>
        <v>5</v>
      </c>
      <c r="D13">
        <f>_xlfn.RANK.EQ(bubbleソート導入後１!D13,bubbleソート導入後１!$B13:$G13,1)</f>
        <v>1</v>
      </c>
      <c r="E13">
        <f>_xlfn.RANK.EQ(bubbleソート導入後１!E13,bubbleソート導入後１!$B13:$G13,1)</f>
        <v>3</v>
      </c>
      <c r="F13">
        <f>_xlfn.RANK.EQ(bubbleソート導入後１!F13,bubbleソート導入後１!$B13:$G13,1)</f>
        <v>4</v>
      </c>
      <c r="G13">
        <f>_xlfn.RANK.EQ(bubbleソート導入後１!G13,bubbleソート導入後１!$B13:$G13,1)</f>
        <v>2</v>
      </c>
      <c r="I13">
        <v>0.46600000000000003</v>
      </c>
    </row>
    <row r="14" spans="1:9">
      <c r="A14" t="s">
        <v>4</v>
      </c>
      <c r="B14">
        <f>_xlfn.RANK.EQ(bubbleソート導入後１!B14,bubbleソート導入後１!$B14:$G14,1)</f>
        <v>6</v>
      </c>
      <c r="C14">
        <f>_xlfn.RANK.EQ(bubbleソート導入後１!C14,bubbleソート導入後１!$B14:$G14,1)</f>
        <v>5</v>
      </c>
      <c r="D14">
        <f>_xlfn.RANK.EQ(bubbleソート導入後１!D14,bubbleソート導入後１!$B14:$G14,1)</f>
        <v>4</v>
      </c>
      <c r="E14">
        <f>_xlfn.RANK.EQ(bubbleソート導入後１!E14,bubbleソート導入後１!$B14:$G14,1)</f>
        <v>2</v>
      </c>
      <c r="F14">
        <f>_xlfn.RANK.EQ(bubbleソート導入後１!F14,bubbleソート導入後１!$B14:$G14,1)</f>
        <v>3</v>
      </c>
      <c r="G14">
        <f>_xlfn.RANK.EQ(bubbleソート導入後１!G14,bubbleソート導入後１!$B14:$G14,1)</f>
        <v>1</v>
      </c>
      <c r="I14">
        <v>0.86599999999999999</v>
      </c>
    </row>
    <row r="15" spans="1:9">
      <c r="A15" t="s">
        <v>5</v>
      </c>
      <c r="B15">
        <f>_xlfn.RANK.EQ(bubbleソート導入後１!B15,bubbleソート導入後１!$B15:$G15,1)</f>
        <v>6</v>
      </c>
      <c r="C15">
        <f>_xlfn.RANK.EQ(bubbleソート導入後１!C15,bubbleソート導入後１!$B15:$G15,1)</f>
        <v>4</v>
      </c>
      <c r="D15">
        <f>_xlfn.RANK.EQ(bubbleソート導入後１!D15,bubbleソート導入後１!$B15:$G15,1)</f>
        <v>2</v>
      </c>
      <c r="E15">
        <f>_xlfn.RANK.EQ(bubbleソート導入後１!E15,bubbleソート導入後１!$B15:$G15,1)</f>
        <v>3</v>
      </c>
      <c r="F15">
        <f>_xlfn.RANK.EQ(bubbleソート導入後１!F15,bubbleソート導入後１!$B15:$G15,1)</f>
        <v>1</v>
      </c>
      <c r="G15">
        <f>_xlfn.RANK.EQ(bubbleソート導入後１!G15,bubbleソート導入後１!$B15:$G15,1)</f>
        <v>5</v>
      </c>
      <c r="I15">
        <v>0.33300000000000002</v>
      </c>
    </row>
    <row r="17" spans="1:9">
      <c r="A17" t="s">
        <v>8</v>
      </c>
    </row>
    <row r="18" spans="1:9">
      <c r="A18" t="s">
        <v>0</v>
      </c>
      <c r="I18">
        <v>1</v>
      </c>
    </row>
    <row r="19" spans="1:9">
      <c r="A19" t="s">
        <v>1</v>
      </c>
      <c r="I19">
        <v>1</v>
      </c>
    </row>
    <row r="20" spans="1:9">
      <c r="A20" t="s">
        <v>2</v>
      </c>
      <c r="I20">
        <v>1</v>
      </c>
    </row>
    <row r="21" spans="1:9">
      <c r="A21" t="s">
        <v>3</v>
      </c>
      <c r="I21">
        <v>1</v>
      </c>
    </row>
    <row r="22" spans="1:9">
      <c r="A22" t="s">
        <v>4</v>
      </c>
      <c r="I22">
        <v>1</v>
      </c>
    </row>
    <row r="23" spans="1:9">
      <c r="A23" t="s">
        <v>5</v>
      </c>
      <c r="I23">
        <v>1</v>
      </c>
    </row>
    <row r="26" spans="1:9">
      <c r="A26" t="s">
        <v>6</v>
      </c>
      <c r="I26">
        <v>1</v>
      </c>
    </row>
    <row r="27" spans="1:9">
      <c r="A27" t="s">
        <v>1</v>
      </c>
      <c r="I27">
        <v>1</v>
      </c>
    </row>
    <row r="28" spans="1:9">
      <c r="A28" t="s">
        <v>2</v>
      </c>
      <c r="I28">
        <v>1</v>
      </c>
    </row>
    <row r="29" spans="1:9">
      <c r="A29" t="s">
        <v>3</v>
      </c>
      <c r="I29">
        <v>1</v>
      </c>
    </row>
    <row r="30" spans="1:9">
      <c r="A30" t="s">
        <v>4</v>
      </c>
      <c r="I30">
        <v>1</v>
      </c>
    </row>
    <row r="31" spans="1:9">
      <c r="A31" t="s">
        <v>5</v>
      </c>
      <c r="I31">
        <v>1</v>
      </c>
    </row>
    <row r="33" spans="1:9">
      <c r="A33" t="s">
        <v>10</v>
      </c>
    </row>
    <row r="34" spans="1:9">
      <c r="A34" t="s">
        <v>0</v>
      </c>
      <c r="B34">
        <f>_xlfn.RANK.EQ(bubbleソート導入後１!B34,bubbleソート導入後１!$B34:$G34,1)</f>
        <v>6</v>
      </c>
      <c r="C34">
        <f>_xlfn.RANK.EQ(bubbleソート導入後１!C34,bubbleソート導入後１!$B34:$G34,1)</f>
        <v>5</v>
      </c>
      <c r="D34">
        <f>_xlfn.RANK.EQ(bubbleソート導入後１!D34,bubbleソート導入後１!$B34:$G34,1)</f>
        <v>3</v>
      </c>
      <c r="E34">
        <f>_xlfn.RANK.EQ(bubbleソート導入後１!E34,bubbleソート導入後１!$B34:$G34,1)</f>
        <v>1</v>
      </c>
      <c r="F34">
        <f>_xlfn.RANK.EQ(bubbleソート導入後１!F34,bubbleソート導入後１!$B34:$G34,1)</f>
        <v>4</v>
      </c>
      <c r="G34">
        <f>_xlfn.RANK.EQ(bubbleソート導入後１!G34,bubbleソート導入後１!$B34:$G34,1)</f>
        <v>2</v>
      </c>
      <c r="I34">
        <v>0.6</v>
      </c>
    </row>
    <row r="35" spans="1:9">
      <c r="A35" t="s">
        <v>1</v>
      </c>
      <c r="B35">
        <f>_xlfn.RANK.EQ(bubbleソート導入後１!B35,bubbleソート導入後１!$B35:$G35,1)</f>
        <v>6</v>
      </c>
      <c r="C35">
        <f>_xlfn.RANK.EQ(bubbleソート導入後１!C35,bubbleソート導入後１!$B35:$G35,1)</f>
        <v>5</v>
      </c>
      <c r="D35">
        <f>_xlfn.RANK.EQ(bubbleソート導入後１!D35,bubbleソート導入後１!$B35:$G35,1)</f>
        <v>4</v>
      </c>
      <c r="E35">
        <f>_xlfn.RANK.EQ(bubbleソート導入後１!E35,bubbleソート導入後１!$B35:$G35,1)</f>
        <v>3</v>
      </c>
      <c r="F35">
        <f>_xlfn.RANK.EQ(bubbleソート導入後１!F35,bubbleソート導入後１!$B35:$G35,1)</f>
        <v>1</v>
      </c>
      <c r="G35">
        <f>_xlfn.RANK.EQ(bubbleソート導入後１!G35,bubbleソート導入後１!$B35:$G35,1)</f>
        <v>2</v>
      </c>
      <c r="I35">
        <v>0.86599999999999999</v>
      </c>
    </row>
    <row r="36" spans="1:9">
      <c r="A36" t="s">
        <v>2</v>
      </c>
      <c r="B36">
        <f>_xlfn.RANK.EQ(bubbleソート導入後１!B36,bubbleソート導入後１!$B36:$G36,1)</f>
        <v>6</v>
      </c>
      <c r="C36">
        <f>_xlfn.RANK.EQ(bubbleソート導入後１!C36,bubbleソート導入後１!$B36:$G36,1)</f>
        <v>5</v>
      </c>
      <c r="D36">
        <f>_xlfn.RANK.EQ(bubbleソート導入後１!D36,bubbleソート導入後１!$B36:$G36,1)</f>
        <v>4</v>
      </c>
      <c r="E36">
        <f>_xlfn.RANK.EQ(bubbleソート導入後１!E36,bubbleソート導入後１!$B36:$G36,1)</f>
        <v>1</v>
      </c>
      <c r="F36">
        <f>_xlfn.RANK.EQ(bubbleソート導入後１!F36,bubbleソート導入後１!$B36:$G36,1)</f>
        <v>1</v>
      </c>
      <c r="G36">
        <f>_xlfn.RANK.EQ(bubbleソート導入後１!G36,bubbleソート導入後１!$B36:$G36,1)</f>
        <v>1</v>
      </c>
      <c r="I36">
        <v>0.89400000000000002</v>
      </c>
    </row>
    <row r="37" spans="1:9">
      <c r="A37" t="s">
        <v>3</v>
      </c>
      <c r="B37">
        <f>_xlfn.RANK.EQ(bubbleソート導入後１!B37,bubbleソート導入後１!$B37:$G37,1)</f>
        <v>6</v>
      </c>
      <c r="C37">
        <f>_xlfn.RANK.EQ(bubbleソート導入後１!C37,bubbleソート導入後１!$B37:$G37,1)</f>
        <v>4</v>
      </c>
      <c r="D37">
        <f>_xlfn.RANK.EQ(bubbleソート導入後１!D37,bubbleソート導入後１!$B37:$G37,1)</f>
        <v>2</v>
      </c>
      <c r="E37">
        <f>_xlfn.RANK.EQ(bubbleソート導入後１!E37,bubbleソート導入後１!$B37:$G37,1)</f>
        <v>2</v>
      </c>
      <c r="F37">
        <f>_xlfn.RANK.EQ(bubbleソート導入後１!F37,bubbleソート導入後１!$B37:$G37,1)</f>
        <v>5</v>
      </c>
      <c r="G37">
        <f>_xlfn.RANK.EQ(bubbleソート導入後１!G37,bubbleソート導入後１!$B37:$G37,1)</f>
        <v>1</v>
      </c>
      <c r="I37">
        <v>0.55200000000000005</v>
      </c>
    </row>
    <row r="38" spans="1:9">
      <c r="A38" t="s">
        <v>4</v>
      </c>
      <c r="B38">
        <f>_xlfn.RANK.EQ(bubbleソート導入後１!B38,bubbleソート導入後１!$B38:$G38,1)</f>
        <v>6</v>
      </c>
      <c r="C38">
        <f>_xlfn.RANK.EQ(bubbleソート導入後１!C38,bubbleソート導入後１!$B38:$G38,1)</f>
        <v>5</v>
      </c>
      <c r="D38">
        <f>_xlfn.RANK.EQ(bubbleソート導入後１!D38,bubbleソート導入後１!$B38:$G38,1)</f>
        <v>4</v>
      </c>
      <c r="E38">
        <f>_xlfn.RANK.EQ(bubbleソート導入後１!E38,bubbleソート導入後１!$B38:$G38,1)</f>
        <v>1</v>
      </c>
      <c r="F38">
        <f>_xlfn.RANK.EQ(bubbleソート導入後１!F38,bubbleソート導入後１!$B38:$G38,1)</f>
        <v>3</v>
      </c>
      <c r="G38">
        <f>_xlfn.RANK.EQ(bubbleソート導入後１!G38,bubbleソート導入後１!$B38:$G38,1)</f>
        <v>1</v>
      </c>
      <c r="I38">
        <v>0.82799999999999996</v>
      </c>
    </row>
    <row r="39" spans="1:9">
      <c r="A39" t="s">
        <v>5</v>
      </c>
      <c r="B39">
        <f>_xlfn.RANK.EQ(bubbleソート導入後１!B39,bubbleソート導入後１!$B39:$G39,1)</f>
        <v>6</v>
      </c>
      <c r="C39">
        <f>_xlfn.RANK.EQ(bubbleソート導入後１!C39,bubbleソート導入後１!$B39:$G39,1)</f>
        <v>5</v>
      </c>
      <c r="D39">
        <f>_xlfn.RANK.EQ(bubbleソート導入後１!D39,bubbleソート導入後１!$B39:$G39,1)</f>
        <v>4</v>
      </c>
      <c r="E39">
        <f>_xlfn.RANK.EQ(bubbleソート導入後１!E39,bubbleソート導入後１!$B39:$G39,1)</f>
        <v>3</v>
      </c>
      <c r="F39">
        <f>_xlfn.RANK.EQ(bubbleソート導入後１!F39,bubbleソート導入後１!$B39:$G39,1)</f>
        <v>2</v>
      </c>
      <c r="G39">
        <f>_xlfn.RANK.EQ(bubbleソート導入後１!G39,bubbleソート導入後１!$B39:$G39,1)</f>
        <v>1</v>
      </c>
      <c r="I39">
        <v>1</v>
      </c>
    </row>
    <row r="42" spans="1:9">
      <c r="A42" t="s">
        <v>6</v>
      </c>
      <c r="I42">
        <v>0.2</v>
      </c>
    </row>
    <row r="43" spans="1:9">
      <c r="A43" t="s">
        <v>1</v>
      </c>
      <c r="I43">
        <v>0.73299999999999998</v>
      </c>
    </row>
    <row r="44" spans="1:9">
      <c r="A44" t="s">
        <v>2</v>
      </c>
      <c r="I44">
        <v>0.86699999999999999</v>
      </c>
    </row>
    <row r="45" spans="1:9">
      <c r="A45" t="s">
        <v>3</v>
      </c>
      <c r="I45">
        <v>0.6</v>
      </c>
    </row>
    <row r="46" spans="1:9">
      <c r="A46" t="s">
        <v>4</v>
      </c>
      <c r="I46">
        <v>0.2</v>
      </c>
    </row>
    <row r="47" spans="1:9">
      <c r="A47" t="s">
        <v>5</v>
      </c>
      <c r="I47">
        <v>0.86699999999999999</v>
      </c>
    </row>
  </sheetData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bubbleソート導入後１</vt:lpstr>
      <vt:lpstr>bubbleソート導入後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塙　裕貴</dc:creator>
  <cp:lastModifiedBy>塙　裕貴</cp:lastModifiedBy>
  <dcterms:created xsi:type="dcterms:W3CDTF">2023-12-03T08:34:16Z</dcterms:created>
  <dcterms:modified xsi:type="dcterms:W3CDTF">2024-09-16T11:07:39Z</dcterms:modified>
</cp:coreProperties>
</file>