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45" yWindow="180" windowWidth="11550" windowHeight="9075" tabRatio="845" firstSheet="1" activeTab="6"/>
  </bookViews>
  <sheets>
    <sheet name="23" sheetId="20" state="hidden" r:id="rId1"/>
    <sheet name="表一覧" sheetId="119" r:id="rId2"/>
    <sheet name="第１表(身長）" sheetId="101" r:id="rId3"/>
    <sheet name="第１表（体重）" sheetId="102" r:id="rId4"/>
    <sheet name="第1表（座高）" sheetId="103" r:id="rId5"/>
    <sheet name="第２表" sheetId="104" r:id="rId6"/>
    <sheet name="第３表" sheetId="105" r:id="rId7"/>
  </sheets>
  <definedNames>
    <definedName name="_xlnm.Print_Area" localSheetId="0">'23'!$B$2:$O$46</definedName>
    <definedName name="_xlnm.Print_Area" localSheetId="4">'第1表（座高）'!$B$2:$Q$87</definedName>
    <definedName name="_xlnm.Print_Area" localSheetId="2">'第１表(身長）'!$B$2:$Q$87</definedName>
    <definedName name="_xlnm.Print_Area" localSheetId="3">'第１表（体重）'!$B$2:$Q$87</definedName>
    <definedName name="_xlnm.Print_Area" localSheetId="5">第２表!$B$2:$U$65</definedName>
    <definedName name="_xlnm.Print_Area" localSheetId="6">第３表!$B$2:$U$64</definedName>
    <definedName name="ひょう8">#REF!</definedName>
    <definedName name="表８">#REF!</definedName>
  </definedNames>
  <calcPr calcId="145621"/>
</workbook>
</file>

<file path=xl/calcChain.xml><?xml version="1.0" encoding="utf-8"?>
<calcChain xmlns="http://schemas.openxmlformats.org/spreadsheetml/2006/main">
  <c r="T18" i="20" l="1"/>
  <c r="U18" i="20"/>
  <c r="V18" i="20"/>
  <c r="W18" i="20"/>
  <c r="X18" i="20"/>
  <c r="Y18" i="20"/>
  <c r="Z18" i="20"/>
  <c r="AA18" i="20"/>
  <c r="AB18" i="20"/>
  <c r="AC18" i="20"/>
  <c r="S18" i="20"/>
  <c r="T13" i="20"/>
  <c r="U13" i="20"/>
  <c r="V13" i="20"/>
  <c r="W13" i="20"/>
  <c r="X13" i="20"/>
  <c r="Y13" i="20"/>
  <c r="Z13" i="20"/>
  <c r="AA13" i="20"/>
  <c r="AB13" i="20"/>
  <c r="AC13" i="20"/>
  <c r="S13" i="20"/>
  <c r="Y36" i="20" l="1"/>
  <c r="Z32" i="20" s="1"/>
  <c r="T36" i="20"/>
  <c r="U32" i="20" s="1"/>
  <c r="AL32" i="20"/>
  <c r="AG32" i="20"/>
  <c r="U25" i="20" l="1"/>
  <c r="U29" i="20"/>
  <c r="U33" i="20"/>
  <c r="Z25" i="20"/>
  <c r="Z29" i="20"/>
  <c r="Z33" i="20"/>
  <c r="U26" i="20"/>
  <c r="U30" i="20"/>
  <c r="U34" i="20"/>
  <c r="Z26" i="20"/>
  <c r="Z30" i="20"/>
  <c r="Z34" i="20"/>
  <c r="U27" i="20"/>
  <c r="U31" i="20"/>
  <c r="Z27" i="20"/>
  <c r="Z31" i="20"/>
  <c r="U28" i="20"/>
  <c r="Z28" i="20"/>
  <c r="U36" i="20" l="1"/>
  <c r="Z36" i="20"/>
  <c r="C19" i="20" l="1"/>
  <c r="C18" i="20"/>
  <c r="N16" i="20"/>
  <c r="M16" i="20"/>
  <c r="L16" i="20"/>
  <c r="K16" i="20"/>
  <c r="J16" i="20"/>
  <c r="I16" i="20"/>
  <c r="H16" i="20"/>
  <c r="G16" i="20"/>
  <c r="F16" i="20"/>
  <c r="E16" i="20"/>
  <c r="D16" i="20"/>
  <c r="R18" i="20" l="1"/>
  <c r="AB19" i="20" s="1"/>
  <c r="AB16" i="20"/>
  <c r="Z16" i="20"/>
  <c r="X16" i="20"/>
  <c r="V16" i="20"/>
  <c r="T16" i="20"/>
  <c r="AC16" i="20"/>
  <c r="AA16" i="20"/>
  <c r="Y16" i="20"/>
  <c r="W16" i="20"/>
  <c r="U16" i="20"/>
  <c r="S16" i="20"/>
  <c r="C16" i="20"/>
  <c r="AC11" i="20"/>
  <c r="AA11" i="20"/>
  <c r="Y11" i="20"/>
  <c r="W11" i="20"/>
  <c r="U11" i="20"/>
  <c r="S11" i="20"/>
  <c r="V11" i="20"/>
  <c r="AB11" i="20"/>
  <c r="Z11" i="20"/>
  <c r="X11" i="20"/>
  <c r="T11" i="20"/>
  <c r="R13" i="20"/>
  <c r="X14" i="20" s="1"/>
  <c r="W19" i="20" l="1"/>
  <c r="V19" i="20"/>
  <c r="S19" i="20"/>
  <c r="AA19" i="20"/>
  <c r="Z19" i="20"/>
  <c r="Y19" i="20"/>
  <c r="X19" i="20"/>
  <c r="U19" i="20"/>
  <c r="T19" i="20"/>
  <c r="AA14" i="20"/>
  <c r="Z14" i="20"/>
  <c r="AC19" i="20"/>
  <c r="Y14" i="20"/>
  <c r="AH26" i="20"/>
  <c r="AG30" i="20"/>
  <c r="AH29" i="20"/>
  <c r="AH25" i="20"/>
  <c r="AH28" i="20"/>
  <c r="AH27" i="20"/>
  <c r="T14" i="20"/>
  <c r="W14" i="20"/>
  <c r="V14" i="20"/>
  <c r="U14" i="20"/>
  <c r="S14" i="20"/>
  <c r="AM28" i="20"/>
  <c r="AM27" i="20"/>
  <c r="AM26" i="20"/>
  <c r="AM29" i="20"/>
  <c r="AM25" i="20"/>
  <c r="AL30" i="20"/>
  <c r="AC14" i="20"/>
  <c r="AB14" i="20"/>
  <c r="AL34" i="20" l="1"/>
  <c r="AM30" i="20"/>
  <c r="AM34" i="20" s="1"/>
  <c r="AG34" i="20"/>
  <c r="AH30" i="20"/>
  <c r="AH34" i="20" s="1"/>
</calcChain>
</file>

<file path=xl/sharedStrings.xml><?xml version="1.0" encoding="utf-8"?>
<sst xmlns="http://schemas.openxmlformats.org/spreadsheetml/2006/main" count="883" uniqueCount="317">
  <si>
    <t>男</t>
    <rPh sb="0" eb="1">
      <t>オトコ</t>
    </rPh>
    <phoneticPr fontId="4"/>
  </si>
  <si>
    <t>女</t>
    <rPh sb="0" eb="1">
      <t>オンナ</t>
    </rPh>
    <phoneticPr fontId="4"/>
  </si>
  <si>
    <t>生徒数</t>
    <rPh sb="0" eb="3">
      <t>セイトスウ</t>
    </rPh>
    <phoneticPr fontId="4"/>
  </si>
  <si>
    <t>平　成</t>
    <phoneticPr fontId="4"/>
  </si>
  <si>
    <t>（高等学校）</t>
    <rPh sb="1" eb="3">
      <t>コウトウ</t>
    </rPh>
    <rPh sb="3" eb="5">
      <t>ガッコウ</t>
    </rPh>
    <phoneticPr fontId="4"/>
  </si>
  <si>
    <t>女</t>
    <rPh sb="0" eb="1">
      <t>ジョ</t>
    </rPh>
    <phoneticPr fontId="4"/>
  </si>
  <si>
    <t>普通科</t>
  </si>
  <si>
    <t>工業科</t>
  </si>
  <si>
    <t>商業科</t>
  </si>
  <si>
    <t>家庭科</t>
  </si>
  <si>
    <t>※男子</t>
    <rPh sb="1" eb="3">
      <t>ダンシ</t>
    </rPh>
    <phoneticPr fontId="4"/>
  </si>
  <si>
    <t>普　通</t>
    <rPh sb="0" eb="3">
      <t>フツウ</t>
    </rPh>
    <phoneticPr fontId="4"/>
  </si>
  <si>
    <t>農　業</t>
    <rPh sb="0" eb="3">
      <t>ノウギョウ</t>
    </rPh>
    <phoneticPr fontId="4"/>
  </si>
  <si>
    <t>工　業</t>
    <rPh sb="0" eb="3">
      <t>コウギョウ</t>
    </rPh>
    <phoneticPr fontId="4"/>
  </si>
  <si>
    <t>商　業</t>
    <rPh sb="0" eb="3">
      <t>ショウギョウ</t>
    </rPh>
    <phoneticPr fontId="4"/>
  </si>
  <si>
    <t>水　産</t>
    <rPh sb="0" eb="3">
      <t>スイサン</t>
    </rPh>
    <phoneticPr fontId="4"/>
  </si>
  <si>
    <t>家　庭</t>
    <rPh sb="0" eb="3">
      <t>カテイ</t>
    </rPh>
    <phoneticPr fontId="4"/>
  </si>
  <si>
    <t>看　護</t>
    <rPh sb="0" eb="3">
      <t>カンゴ</t>
    </rPh>
    <phoneticPr fontId="4"/>
  </si>
  <si>
    <t>構成順位</t>
    <rPh sb="0" eb="2">
      <t>コウセイ</t>
    </rPh>
    <rPh sb="2" eb="4">
      <t>ジュンイ</t>
    </rPh>
    <phoneticPr fontId="4"/>
  </si>
  <si>
    <t>学科名</t>
    <rPh sb="0" eb="3">
      <t>ガッカメイ</t>
    </rPh>
    <phoneticPr fontId="4"/>
  </si>
  <si>
    <t>総合学科</t>
    <rPh sb="0" eb="2">
      <t>ソウゴウ</t>
    </rPh>
    <rPh sb="2" eb="4">
      <t>ガッカ</t>
    </rPh>
    <phoneticPr fontId="4"/>
  </si>
  <si>
    <t>比率（％）</t>
    <rPh sb="0" eb="2">
      <t>ヒリツ</t>
    </rPh>
    <phoneticPr fontId="4"/>
  </si>
  <si>
    <t>※女子</t>
    <rPh sb="1" eb="3">
      <t>ジョシ</t>
    </rPh>
    <phoneticPr fontId="4"/>
  </si>
  <si>
    <t>男</t>
    <rPh sb="0" eb="1">
      <t>ダンシ</t>
    </rPh>
    <phoneticPr fontId="4"/>
  </si>
  <si>
    <t>その他</t>
    <rPh sb="0" eb="3">
      <t>ソノタ</t>
    </rPh>
    <phoneticPr fontId="4"/>
  </si>
  <si>
    <t>（高等学校）</t>
    <rPh sb="1" eb="3">
      <t>コウトウ</t>
    </rPh>
    <phoneticPr fontId="4"/>
  </si>
  <si>
    <t>情　報</t>
    <rPh sb="0" eb="1">
      <t>ジョウ</t>
    </rPh>
    <rPh sb="2" eb="3">
      <t>ホウ</t>
    </rPh>
    <phoneticPr fontId="4"/>
  </si>
  <si>
    <t>福　祉</t>
    <rPh sb="0" eb="1">
      <t>フク</t>
    </rPh>
    <rPh sb="2" eb="3">
      <t>シ</t>
    </rPh>
    <phoneticPr fontId="4"/>
  </si>
  <si>
    <t>　</t>
    <phoneticPr fontId="4"/>
  </si>
  <si>
    <t>　　　</t>
    <phoneticPr fontId="4"/>
  </si>
  <si>
    <t xml:space="preserve"> </t>
    <phoneticPr fontId="4"/>
  </si>
  <si>
    <t>計</t>
    <rPh sb="0" eb="1">
      <t>ケイ</t>
    </rPh>
    <phoneticPr fontId="4"/>
  </si>
  <si>
    <t>　　</t>
    <phoneticPr fontId="4"/>
  </si>
  <si>
    <t>農業科</t>
    <rPh sb="0" eb="2">
      <t>ノウギョウ</t>
    </rPh>
    <rPh sb="2" eb="3">
      <t>カ</t>
    </rPh>
    <phoneticPr fontId="4"/>
  </si>
  <si>
    <t>計</t>
  </si>
  <si>
    <t>男</t>
  </si>
  <si>
    <t>女</t>
  </si>
  <si>
    <t>…</t>
  </si>
  <si>
    <t>（３）外国人生徒数</t>
    <rPh sb="6" eb="8">
      <t>セイト</t>
    </rPh>
    <phoneticPr fontId="4"/>
  </si>
  <si>
    <t>区　　　分</t>
  </si>
  <si>
    <t>平　成</t>
  </si>
  <si>
    <t>その他</t>
    <rPh sb="2" eb="3">
      <t>タ</t>
    </rPh>
    <phoneticPr fontId="4"/>
  </si>
  <si>
    <t>総　合</t>
    <rPh sb="0" eb="1">
      <t>フサ</t>
    </rPh>
    <rPh sb="2" eb="3">
      <t>ゴウ</t>
    </rPh>
    <phoneticPr fontId="4"/>
  </si>
  <si>
    <t>　</t>
    <phoneticPr fontId="4"/>
  </si>
  <si>
    <t>　</t>
    <phoneticPr fontId="4"/>
  </si>
  <si>
    <t xml:space="preserve"> </t>
    <phoneticPr fontId="4"/>
  </si>
  <si>
    <t xml:space="preserve"> </t>
    <phoneticPr fontId="4"/>
  </si>
  <si>
    <t xml:space="preserve"> </t>
    <phoneticPr fontId="4"/>
  </si>
  <si>
    <t xml:space="preserve"> </t>
    <phoneticPr fontId="4"/>
  </si>
  <si>
    <t>表３８　学科別本科の生徒数</t>
    <rPh sb="0" eb="1">
      <t>ヒョウ</t>
    </rPh>
    <rPh sb="4" eb="7">
      <t>ガッカベツ</t>
    </rPh>
    <rPh sb="7" eb="9">
      <t>ホンカ</t>
    </rPh>
    <rPh sb="10" eb="13">
      <t>セイトスウ</t>
    </rPh>
    <phoneticPr fontId="4"/>
  </si>
  <si>
    <t>表３９　外国人生徒数</t>
    <rPh sb="0" eb="1">
      <t>ヒョウ</t>
    </rPh>
    <rPh sb="4" eb="7">
      <t>ガイコクジン</t>
    </rPh>
    <rPh sb="7" eb="10">
      <t>セイトスウ</t>
    </rPh>
    <phoneticPr fontId="4"/>
  </si>
  <si>
    <t>23年度</t>
  </si>
  <si>
    <t>（注）　外国人とは、日本の国籍を持たない者をいい、日本と外国の両方に国籍を有する者は日本人とする。</t>
    <rPh sb="16" eb="17">
      <t>モ</t>
    </rPh>
    <rPh sb="37" eb="38">
      <t>ユウ</t>
    </rPh>
    <phoneticPr fontId="4"/>
  </si>
  <si>
    <t>区　分</t>
    <rPh sb="0" eb="1">
      <t>ク</t>
    </rPh>
    <rPh sb="2" eb="3">
      <t>ブン</t>
    </rPh>
    <phoneticPr fontId="4"/>
  </si>
  <si>
    <t>外国人生徒数</t>
    <rPh sb="0" eb="3">
      <t>ガイコクジン</t>
    </rPh>
    <rPh sb="3" eb="6">
      <t>セイトスウ</t>
    </rPh>
    <phoneticPr fontId="4"/>
  </si>
  <si>
    <t>24年度</t>
  </si>
  <si>
    <t>計</t>
    <rPh sb="0" eb="1">
      <t>ケイ</t>
    </rPh>
    <phoneticPr fontId="4"/>
  </si>
  <si>
    <t>説明・図７の参考データ（表３８による）</t>
    <rPh sb="0" eb="2">
      <t>セツメイ</t>
    </rPh>
    <rPh sb="3" eb="4">
      <t>ズ</t>
    </rPh>
    <rPh sb="6" eb="8">
      <t>サンコウ</t>
    </rPh>
    <rPh sb="12" eb="13">
      <t>ヒョウ</t>
    </rPh>
    <phoneticPr fontId="4"/>
  </si>
  <si>
    <t>人数</t>
    <rPh sb="0" eb="2">
      <t>ニンズウ</t>
    </rPh>
    <phoneticPr fontId="4"/>
  </si>
  <si>
    <t>構成比</t>
    <rPh sb="0" eb="3">
      <t>コウセイヒ</t>
    </rPh>
    <phoneticPr fontId="4"/>
  </si>
  <si>
    <t>1～5</t>
    <phoneticPr fontId="4"/>
  </si>
  <si>
    <t>看護科</t>
    <rPh sb="0" eb="3">
      <t>カンゴカ</t>
    </rPh>
    <phoneticPr fontId="4"/>
  </si>
  <si>
    <t>水産科</t>
    <rPh sb="0" eb="3">
      <t>スイサンカ</t>
    </rPh>
    <phoneticPr fontId="4"/>
  </si>
  <si>
    <t>福祉科</t>
    <rPh sb="0" eb="2">
      <t>フクシ</t>
    </rPh>
    <rPh sb="2" eb="3">
      <t>カ</t>
    </rPh>
    <phoneticPr fontId="4"/>
  </si>
  <si>
    <t>看護科</t>
    <rPh sb="0" eb="2">
      <t>カンゴ</t>
    </rPh>
    <rPh sb="2" eb="3">
      <t>カ</t>
    </rPh>
    <phoneticPr fontId="4"/>
  </si>
  <si>
    <t>家庭科</t>
    <rPh sb="0" eb="2">
      <t>カテイ</t>
    </rPh>
    <rPh sb="2" eb="3">
      <t>カ</t>
    </rPh>
    <phoneticPr fontId="4"/>
  </si>
  <si>
    <t>工業科</t>
    <rPh sb="0" eb="3">
      <t>コウギョウカ</t>
    </rPh>
    <phoneticPr fontId="4"/>
  </si>
  <si>
    <t>水産科</t>
    <rPh sb="0" eb="3">
      <t>スイサンカ</t>
    </rPh>
    <phoneticPr fontId="4"/>
  </si>
  <si>
    <t>その他</t>
    <rPh sb="2" eb="3">
      <t>タ</t>
    </rPh>
    <phoneticPr fontId="4"/>
  </si>
  <si>
    <t>変更前の図７のデータ（男女別に生徒数の多いものから５学科を入力し、それ以外はその他とする。）</t>
    <rPh sb="0" eb="3">
      <t>ヘンコウマエ</t>
    </rPh>
    <rPh sb="4" eb="5">
      <t>ズ</t>
    </rPh>
    <rPh sb="11" eb="13">
      <t>ダンジョ</t>
    </rPh>
    <rPh sb="13" eb="14">
      <t>ベツ</t>
    </rPh>
    <rPh sb="15" eb="18">
      <t>セイトスウ</t>
    </rPh>
    <rPh sb="19" eb="20">
      <t>オオ</t>
    </rPh>
    <rPh sb="26" eb="28">
      <t>ガッカ</t>
    </rPh>
    <rPh sb="29" eb="31">
      <t>ニュウリョク</t>
    </rPh>
    <rPh sb="35" eb="37">
      <t>イガイ</t>
    </rPh>
    <rPh sb="38" eb="41">
      <t>ソノタ</t>
    </rPh>
    <phoneticPr fontId="4"/>
  </si>
  <si>
    <t>その他</t>
    <rPh sb="2" eb="3">
      <t>ホカ</t>
    </rPh>
    <phoneticPr fontId="4"/>
  </si>
  <si>
    <t>図７のデータ（男女別に生徒数の多いもの（その他を除く）から入力する。（その他は最後）</t>
    <rPh sb="0" eb="1">
      <t>ズ</t>
    </rPh>
    <rPh sb="7" eb="9">
      <t>ダンジョ</t>
    </rPh>
    <rPh sb="9" eb="10">
      <t>ベツ</t>
    </rPh>
    <rPh sb="11" eb="14">
      <t>セイトスウ</t>
    </rPh>
    <rPh sb="15" eb="16">
      <t>オオ</t>
    </rPh>
    <rPh sb="22" eb="23">
      <t>タ</t>
    </rPh>
    <rPh sb="24" eb="25">
      <t>ノゾ</t>
    </rPh>
    <rPh sb="29" eb="31">
      <t>ニュウリョク</t>
    </rPh>
    <rPh sb="37" eb="38">
      <t>タ</t>
    </rPh>
    <rPh sb="39" eb="41">
      <t>サイゴ</t>
    </rPh>
    <phoneticPr fontId="4"/>
  </si>
  <si>
    <t>25年度</t>
  </si>
  <si>
    <t>図７　学科別生徒数（平成２６年度）（高等学校・本科）</t>
    <rPh sb="0" eb="1">
      <t>ズ</t>
    </rPh>
    <rPh sb="3" eb="6">
      <t>ガッカベツ</t>
    </rPh>
    <rPh sb="6" eb="9">
      <t>セイトスウ</t>
    </rPh>
    <rPh sb="10" eb="12">
      <t>ヘイセイ</t>
    </rPh>
    <rPh sb="14" eb="16">
      <t>ネンド</t>
    </rPh>
    <rPh sb="18" eb="20">
      <t>コウトウ</t>
    </rPh>
    <rPh sb="20" eb="22">
      <t>ガッコウ</t>
    </rPh>
    <rPh sb="23" eb="25">
      <t>ホンカ</t>
    </rPh>
    <phoneticPr fontId="4"/>
  </si>
  <si>
    <t>平成23年度</t>
    <rPh sb="0" eb="2">
      <t>ヘイセイ</t>
    </rPh>
    <rPh sb="4" eb="6">
      <t>ネンド</t>
    </rPh>
    <phoneticPr fontId="4"/>
  </si>
  <si>
    <t>26年度</t>
  </si>
  <si>
    <r>
      <t>　　　本科の生徒数を学科別にみると、普通科</t>
    </r>
    <r>
      <rPr>
        <sz val="11"/>
        <color rgb="FFFF0000"/>
        <rFont val="ＭＳ 明朝"/>
        <family val="1"/>
        <charset val="128"/>
      </rPr>
      <t>１９，９２６人</t>
    </r>
    <r>
      <rPr>
        <sz val="11"/>
        <rFont val="ＭＳ 明朝"/>
        <family val="1"/>
        <charset val="128"/>
      </rPr>
      <t>（全本科生徒数の</t>
    </r>
    <r>
      <rPr>
        <sz val="11"/>
        <color rgb="FFFF0000"/>
        <rFont val="ＭＳ 明朝"/>
        <family val="1"/>
        <charset val="128"/>
      </rPr>
      <t>５７．２</t>
    </r>
    <r>
      <rPr>
        <sz val="11"/>
        <rFont val="ＭＳ 明朝"/>
        <family val="1"/>
        <charset val="128"/>
      </rPr>
      <t>％）、工業科</t>
    </r>
    <rPh sb="3" eb="5">
      <t>ホンカ</t>
    </rPh>
    <rPh sb="6" eb="9">
      <t>セイトスウ</t>
    </rPh>
    <rPh sb="10" eb="13">
      <t>ガッカベツ</t>
    </rPh>
    <rPh sb="18" eb="21">
      <t>フツウカ</t>
    </rPh>
    <rPh sb="27" eb="28">
      <t>ニン</t>
    </rPh>
    <rPh sb="29" eb="30">
      <t>ゼン</t>
    </rPh>
    <rPh sb="30" eb="32">
      <t>ホンカ</t>
    </rPh>
    <rPh sb="32" eb="35">
      <t>セイトスウ</t>
    </rPh>
    <rPh sb="43" eb="46">
      <t>コウギョウカ</t>
    </rPh>
    <phoneticPr fontId="4"/>
  </si>
  <si>
    <r>
      <t>　　科女子生徒数の</t>
    </r>
    <r>
      <rPr>
        <sz val="11"/>
        <color rgb="FFFF0000"/>
        <rFont val="ＭＳ 明朝"/>
        <family val="1"/>
        <charset val="128"/>
      </rPr>
      <t>５９．３％</t>
    </r>
    <r>
      <rPr>
        <sz val="11"/>
        <rFont val="ＭＳ 明朝"/>
        <family val="1"/>
        <charset val="128"/>
      </rPr>
      <t>）、商業科</t>
    </r>
    <r>
      <rPr>
        <sz val="11"/>
        <color rgb="FFFF0000"/>
        <rFont val="ＭＳ 明朝"/>
        <family val="1"/>
        <charset val="128"/>
      </rPr>
      <t>２，５４７人（同１４．７％）</t>
    </r>
    <r>
      <rPr>
        <sz val="11"/>
        <rFont val="ＭＳ 明朝"/>
        <family val="1"/>
        <charset val="128"/>
      </rPr>
      <t>、総合学科</t>
    </r>
    <r>
      <rPr>
        <sz val="11"/>
        <color rgb="FFFF0000"/>
        <rFont val="ＭＳ 明朝"/>
        <family val="1"/>
        <charset val="128"/>
      </rPr>
      <t>１，５３８人（同</t>
    </r>
    <rPh sb="3" eb="5">
      <t>ジョシ</t>
    </rPh>
    <rPh sb="5" eb="8">
      <t>セイトスウ</t>
    </rPh>
    <rPh sb="16" eb="19">
      <t>ショウギョウカ</t>
    </rPh>
    <rPh sb="24" eb="25">
      <t>ニン</t>
    </rPh>
    <rPh sb="26" eb="27">
      <t>ドウ</t>
    </rPh>
    <rPh sb="34" eb="36">
      <t>ソウゴウ</t>
    </rPh>
    <rPh sb="43" eb="44">
      <t>ニン</t>
    </rPh>
    <rPh sb="45" eb="46">
      <t>ドウ</t>
    </rPh>
    <phoneticPr fontId="4"/>
  </si>
  <si>
    <r>
      <t>　　</t>
    </r>
    <r>
      <rPr>
        <sz val="11"/>
        <color rgb="FFFF0000"/>
        <rFont val="ＭＳ 明朝"/>
        <family val="1"/>
        <charset val="128"/>
      </rPr>
      <t>５，０２１人（同１４．４％）</t>
    </r>
    <r>
      <rPr>
        <sz val="11"/>
        <rFont val="ＭＳ 明朝"/>
        <family val="1"/>
        <charset val="128"/>
      </rPr>
      <t>、商業科</t>
    </r>
    <r>
      <rPr>
        <sz val="11"/>
        <color rgb="FFFF0000"/>
        <rFont val="ＭＳ 明朝"/>
        <family val="1"/>
        <charset val="128"/>
      </rPr>
      <t>３，７７１人（同１０．８％）</t>
    </r>
    <r>
      <rPr>
        <sz val="11"/>
        <rFont val="ＭＳ 明朝"/>
        <family val="1"/>
        <charset val="128"/>
      </rPr>
      <t>などとなっている。</t>
    </r>
    <rPh sb="7" eb="8">
      <t>ニン</t>
    </rPh>
    <rPh sb="9" eb="10">
      <t>ドウ</t>
    </rPh>
    <rPh sb="17" eb="20">
      <t>ショウギョウカ</t>
    </rPh>
    <rPh sb="25" eb="26">
      <t>ニン</t>
    </rPh>
    <rPh sb="27" eb="28">
      <t>ドウ</t>
    </rPh>
    <phoneticPr fontId="4"/>
  </si>
  <si>
    <r>
      <t>　　　男女別にみると、男子は普通科</t>
    </r>
    <r>
      <rPr>
        <sz val="11"/>
        <color rgb="FFFF0000"/>
        <rFont val="ＭＳ 明朝"/>
        <family val="1"/>
        <charset val="128"/>
      </rPr>
      <t>９，６２０</t>
    </r>
    <r>
      <rPr>
        <sz val="11"/>
        <rFont val="ＭＳ 明朝"/>
        <family val="1"/>
        <charset val="128"/>
      </rPr>
      <t>人(全本科男子生徒数の</t>
    </r>
    <r>
      <rPr>
        <sz val="11"/>
        <color rgb="FFFF0000"/>
        <rFont val="ＭＳ 明朝"/>
        <family val="1"/>
        <charset val="128"/>
      </rPr>
      <t>５５．１</t>
    </r>
    <r>
      <rPr>
        <sz val="11"/>
        <rFont val="ＭＳ 明朝"/>
        <family val="1"/>
        <charset val="128"/>
      </rPr>
      <t>％)、工業科</t>
    </r>
    <r>
      <rPr>
        <sz val="11"/>
        <color rgb="FFFF0000"/>
        <rFont val="ＭＳ 明朝"/>
        <family val="1"/>
        <charset val="128"/>
      </rPr>
      <t>４，７７６</t>
    </r>
    <rPh sb="3" eb="6">
      <t>ダンジョベツ</t>
    </rPh>
    <rPh sb="11" eb="13">
      <t>ダンシ</t>
    </rPh>
    <rPh sb="14" eb="17">
      <t>フツウカ</t>
    </rPh>
    <rPh sb="22" eb="23">
      <t>ニン</t>
    </rPh>
    <rPh sb="24" eb="25">
      <t>ゼン</t>
    </rPh>
    <rPh sb="25" eb="27">
      <t>ホンカ</t>
    </rPh>
    <rPh sb="27" eb="29">
      <t>ダンシ</t>
    </rPh>
    <rPh sb="29" eb="32">
      <t>セイトスウ</t>
    </rPh>
    <rPh sb="40" eb="43">
      <t>コウギョウカ</t>
    </rPh>
    <phoneticPr fontId="4"/>
  </si>
  <si>
    <r>
      <t>　　人（同</t>
    </r>
    <r>
      <rPr>
        <sz val="11"/>
        <color rgb="FFFF0000"/>
        <rFont val="ＭＳ 明朝"/>
        <family val="1"/>
        <charset val="128"/>
      </rPr>
      <t>２７．４％</t>
    </r>
    <r>
      <rPr>
        <sz val="11"/>
        <rFont val="ＭＳ 明朝"/>
        <family val="1"/>
        <charset val="128"/>
      </rPr>
      <t>）、商業科</t>
    </r>
    <r>
      <rPr>
        <sz val="11"/>
        <color rgb="FFFF0000"/>
        <rFont val="ＭＳ 明朝"/>
        <family val="1"/>
        <charset val="128"/>
      </rPr>
      <t>１，２２４</t>
    </r>
    <r>
      <rPr>
        <sz val="11"/>
        <rFont val="ＭＳ 明朝"/>
        <family val="1"/>
        <charset val="128"/>
      </rPr>
      <t>人（同</t>
    </r>
    <r>
      <rPr>
        <sz val="11"/>
        <color rgb="FFFF0000"/>
        <rFont val="ＭＳ 明朝"/>
        <family val="1"/>
        <charset val="128"/>
      </rPr>
      <t>７．０</t>
    </r>
    <r>
      <rPr>
        <sz val="11"/>
        <rFont val="ＭＳ 明朝"/>
        <family val="1"/>
        <charset val="128"/>
      </rPr>
      <t>％）など、女子は普通科</t>
    </r>
    <r>
      <rPr>
        <sz val="11"/>
        <color rgb="FFFF0000"/>
        <rFont val="ＭＳ 明朝"/>
        <family val="1"/>
        <charset val="128"/>
      </rPr>
      <t>１０，３０６</t>
    </r>
    <r>
      <rPr>
        <sz val="11"/>
        <rFont val="ＭＳ 明朝"/>
        <family val="1"/>
        <charset val="128"/>
      </rPr>
      <t>人（全本</t>
    </r>
    <rPh sb="2" eb="3">
      <t>ニン</t>
    </rPh>
    <rPh sb="4" eb="5">
      <t>ドウ</t>
    </rPh>
    <rPh sb="12" eb="15">
      <t>ショウギョウカ</t>
    </rPh>
    <rPh sb="20" eb="21">
      <t>ニン</t>
    </rPh>
    <rPh sb="22" eb="23">
      <t>ドウ</t>
    </rPh>
    <rPh sb="31" eb="33">
      <t>ジョシ</t>
    </rPh>
    <rPh sb="34" eb="37">
      <t>フツウカ</t>
    </rPh>
    <rPh sb="43" eb="44">
      <t>ニン</t>
    </rPh>
    <rPh sb="45" eb="46">
      <t>ゼン</t>
    </rPh>
    <rPh sb="46" eb="47">
      <t>ホン</t>
    </rPh>
    <phoneticPr fontId="4"/>
  </si>
  <si>
    <r>
      <t>　</t>
    </r>
    <r>
      <rPr>
        <sz val="11"/>
        <color rgb="FFFF0000"/>
        <rFont val="ＭＳ 明朝"/>
        <family val="1"/>
        <charset val="128"/>
      </rPr>
      <t>　８．９％）</t>
    </r>
    <r>
      <rPr>
        <sz val="11"/>
        <rFont val="ＭＳ 明朝"/>
        <family val="1"/>
        <charset val="128"/>
      </rPr>
      <t>などとなっている。　　　　　　　　　　　　　　　　　　　　　</t>
    </r>
    <r>
      <rPr>
        <sz val="11"/>
        <color rgb="FF7030A0"/>
        <rFont val="ＭＳ 明朝"/>
        <family val="1"/>
        <charset val="128"/>
      </rPr>
      <t>　　（表３８、図７）</t>
    </r>
    <rPh sb="40" eb="41">
      <t>ヒョウ</t>
    </rPh>
    <rPh sb="44" eb="45">
      <t>ズ</t>
    </rPh>
    <phoneticPr fontId="4"/>
  </si>
  <si>
    <t>27年度</t>
    <phoneticPr fontId="4"/>
  </si>
  <si>
    <r>
      <t>　　　外国人生徒数は</t>
    </r>
    <r>
      <rPr>
        <sz val="11"/>
        <color rgb="FFFF0000"/>
        <rFont val="ＭＳ 明朝"/>
        <family val="1"/>
        <charset val="128"/>
      </rPr>
      <t>３８人</t>
    </r>
    <r>
      <rPr>
        <sz val="11"/>
        <rFont val="ＭＳ 明朝"/>
        <family val="1"/>
        <charset val="128"/>
      </rPr>
      <t>で、前年度より</t>
    </r>
    <r>
      <rPr>
        <sz val="11"/>
        <color rgb="FFFF0000"/>
        <rFont val="ＭＳ 明朝"/>
        <family val="1"/>
        <charset val="128"/>
      </rPr>
      <t>７人（１３．６％）増加</t>
    </r>
    <r>
      <rPr>
        <sz val="11"/>
        <rFont val="ＭＳ 明朝"/>
        <family val="1"/>
        <charset val="128"/>
      </rPr>
      <t>している。（表３９）</t>
    </r>
    <rPh sb="6" eb="8">
      <t>セイト</t>
    </rPh>
    <rPh sb="29" eb="31">
      <t>ゾウカ</t>
    </rPh>
    <phoneticPr fontId="4"/>
  </si>
  <si>
    <t>（％）</t>
  </si>
  <si>
    <t>９</t>
    <phoneticPr fontId="4"/>
  </si>
  <si>
    <t>８</t>
    <phoneticPr fontId="4"/>
  </si>
  <si>
    <t>７</t>
    <phoneticPr fontId="4"/>
  </si>
  <si>
    <t>６</t>
    <phoneticPr fontId="4"/>
  </si>
  <si>
    <t>５</t>
    <phoneticPr fontId="4"/>
  </si>
  <si>
    <t>中　　学　　校</t>
  </si>
  <si>
    <t>小　　学　　校</t>
  </si>
  <si>
    <t>幼　　稚　　園</t>
  </si>
  <si>
    <t>５歳</t>
    <rPh sb="1" eb="2">
      <t>サイ</t>
    </rPh>
    <phoneticPr fontId="4"/>
  </si>
  <si>
    <t>24</t>
    <phoneticPr fontId="4"/>
  </si>
  <si>
    <t>（注）　昭和４５年度については、県教委調査資料による。</t>
    <phoneticPr fontId="3"/>
  </si>
  <si>
    <t>27</t>
  </si>
  <si>
    <t>26</t>
    <phoneticPr fontId="4"/>
  </si>
  <si>
    <t>25</t>
  </si>
  <si>
    <t>24</t>
  </si>
  <si>
    <t>23</t>
  </si>
  <si>
    <t>22</t>
  </si>
  <si>
    <t>21</t>
  </si>
  <si>
    <t>20</t>
  </si>
  <si>
    <t>19</t>
    <phoneticPr fontId="4"/>
  </si>
  <si>
    <t>18</t>
    <phoneticPr fontId="4"/>
  </si>
  <si>
    <t>17</t>
    <phoneticPr fontId="4"/>
  </si>
  <si>
    <t>16</t>
    <phoneticPr fontId="4"/>
  </si>
  <si>
    <t>15</t>
    <phoneticPr fontId="4"/>
  </si>
  <si>
    <t>14</t>
    <phoneticPr fontId="4"/>
  </si>
  <si>
    <t>13</t>
    <phoneticPr fontId="4"/>
  </si>
  <si>
    <t>12</t>
    <phoneticPr fontId="4"/>
  </si>
  <si>
    <t>11</t>
    <phoneticPr fontId="4"/>
  </si>
  <si>
    <t>長</t>
    <rPh sb="0" eb="1">
      <t>チョウ</t>
    </rPh>
    <phoneticPr fontId="4"/>
  </si>
  <si>
    <t>10</t>
    <phoneticPr fontId="4"/>
  </si>
  <si>
    <t>４</t>
    <phoneticPr fontId="37"/>
  </si>
  <si>
    <t>３</t>
    <phoneticPr fontId="37"/>
  </si>
  <si>
    <t>２</t>
    <phoneticPr fontId="37"/>
  </si>
  <si>
    <t>平成元年度</t>
    <rPh sb="0" eb="2">
      <t>ヘイセイ</t>
    </rPh>
    <rPh sb="2" eb="3">
      <t>ガン</t>
    </rPh>
    <rPh sb="3" eb="5">
      <t>ネンド</t>
    </rPh>
    <phoneticPr fontId="37"/>
  </si>
  <si>
    <t>63</t>
    <phoneticPr fontId="37"/>
  </si>
  <si>
    <t>62</t>
    <phoneticPr fontId="37"/>
  </si>
  <si>
    <t>61</t>
    <phoneticPr fontId="37"/>
  </si>
  <si>
    <t>60</t>
    <phoneticPr fontId="37"/>
  </si>
  <si>
    <t>55</t>
    <phoneticPr fontId="37"/>
  </si>
  <si>
    <t>50</t>
    <phoneticPr fontId="37"/>
  </si>
  <si>
    <t>45</t>
    <phoneticPr fontId="37"/>
  </si>
  <si>
    <t>40</t>
    <phoneticPr fontId="37"/>
  </si>
  <si>
    <t>35</t>
    <phoneticPr fontId="37"/>
  </si>
  <si>
    <t>30</t>
    <phoneticPr fontId="4"/>
  </si>
  <si>
    <t>昭和25年度</t>
    <rPh sb="0" eb="2">
      <t>ショウワ</t>
    </rPh>
    <rPh sb="4" eb="6">
      <t>ネンド</t>
    </rPh>
    <phoneticPr fontId="37"/>
  </si>
  <si>
    <t>26</t>
  </si>
  <si>
    <t>21</t>
    <phoneticPr fontId="4"/>
  </si>
  <si>
    <t>18</t>
    <phoneticPr fontId="4"/>
  </si>
  <si>
    <t>身</t>
    <rPh sb="0" eb="1">
      <t>シン</t>
    </rPh>
    <phoneticPr fontId="4"/>
  </si>
  <si>
    <t>３</t>
    <phoneticPr fontId="37"/>
  </si>
  <si>
    <t>２</t>
    <phoneticPr fontId="37"/>
  </si>
  <si>
    <t>63</t>
    <phoneticPr fontId="37"/>
  </si>
  <si>
    <t>62</t>
    <phoneticPr fontId="37"/>
  </si>
  <si>
    <t>61</t>
    <phoneticPr fontId="37"/>
  </si>
  <si>
    <t>60</t>
    <phoneticPr fontId="37"/>
  </si>
  <si>
    <t>55</t>
    <phoneticPr fontId="37"/>
  </si>
  <si>
    <t>50</t>
    <phoneticPr fontId="37"/>
  </si>
  <si>
    <t>45</t>
    <phoneticPr fontId="37"/>
  </si>
  <si>
    <t>40</t>
    <phoneticPr fontId="37"/>
  </si>
  <si>
    <t>35</t>
    <phoneticPr fontId="37"/>
  </si>
  <si>
    <t>30</t>
    <phoneticPr fontId="4"/>
  </si>
  <si>
    <t>　</t>
    <phoneticPr fontId="37"/>
  </si>
  <si>
    <t>９</t>
    <phoneticPr fontId="4"/>
  </si>
  <si>
    <t>８</t>
    <phoneticPr fontId="4"/>
  </si>
  <si>
    <t>７</t>
    <phoneticPr fontId="4"/>
  </si>
  <si>
    <t>６</t>
    <phoneticPr fontId="4"/>
  </si>
  <si>
    <t>(cm)</t>
    <phoneticPr fontId="4"/>
  </si>
  <si>
    <t>発 育 状 態</t>
  </si>
  <si>
    <t>（注）　昭和４５年度については、県教委調査資料による。</t>
    <phoneticPr fontId="3"/>
  </si>
  <si>
    <t>重</t>
    <rPh sb="0" eb="1">
      <t>ジュウ</t>
    </rPh>
    <phoneticPr fontId="4"/>
  </si>
  <si>
    <t>10</t>
    <phoneticPr fontId="4"/>
  </si>
  <si>
    <t>９</t>
    <phoneticPr fontId="4"/>
  </si>
  <si>
    <t>８</t>
    <phoneticPr fontId="4"/>
  </si>
  <si>
    <t>７</t>
    <phoneticPr fontId="4"/>
  </si>
  <si>
    <t>６</t>
    <phoneticPr fontId="4"/>
  </si>
  <si>
    <t>５</t>
    <phoneticPr fontId="4"/>
  </si>
  <si>
    <t>４</t>
    <phoneticPr fontId="37"/>
  </si>
  <si>
    <t>３</t>
    <phoneticPr fontId="37"/>
  </si>
  <si>
    <t>２</t>
    <phoneticPr fontId="37"/>
  </si>
  <si>
    <t>63</t>
    <phoneticPr fontId="37"/>
  </si>
  <si>
    <t>62</t>
    <phoneticPr fontId="37"/>
  </si>
  <si>
    <t>61</t>
    <phoneticPr fontId="37"/>
  </si>
  <si>
    <t>60</t>
    <phoneticPr fontId="37"/>
  </si>
  <si>
    <t>55</t>
    <phoneticPr fontId="37"/>
  </si>
  <si>
    <t>50</t>
    <phoneticPr fontId="37"/>
  </si>
  <si>
    <t>45</t>
    <phoneticPr fontId="37"/>
  </si>
  <si>
    <t>40</t>
    <phoneticPr fontId="37"/>
  </si>
  <si>
    <t>35</t>
    <phoneticPr fontId="37"/>
  </si>
  <si>
    <t>30</t>
    <phoneticPr fontId="4"/>
  </si>
  <si>
    <t>19</t>
    <phoneticPr fontId="4"/>
  </si>
  <si>
    <t>18</t>
    <phoneticPr fontId="4"/>
  </si>
  <si>
    <t>17</t>
    <phoneticPr fontId="4"/>
  </si>
  <si>
    <t>16</t>
    <phoneticPr fontId="4"/>
  </si>
  <si>
    <t>15</t>
    <phoneticPr fontId="4"/>
  </si>
  <si>
    <t>14</t>
    <phoneticPr fontId="4"/>
  </si>
  <si>
    <t>13</t>
    <phoneticPr fontId="4"/>
  </si>
  <si>
    <t>12</t>
    <phoneticPr fontId="4"/>
  </si>
  <si>
    <t>11</t>
    <phoneticPr fontId="4"/>
  </si>
  <si>
    <t>10</t>
    <phoneticPr fontId="4"/>
  </si>
  <si>
    <t>９</t>
    <phoneticPr fontId="4"/>
  </si>
  <si>
    <t>８</t>
    <phoneticPr fontId="4"/>
  </si>
  <si>
    <t>７</t>
    <phoneticPr fontId="4"/>
  </si>
  <si>
    <t>体</t>
    <rPh sb="0" eb="1">
      <t>タイ</t>
    </rPh>
    <phoneticPr fontId="4"/>
  </si>
  <si>
    <t>３</t>
    <phoneticPr fontId="37"/>
  </si>
  <si>
    <t>２</t>
    <phoneticPr fontId="37"/>
  </si>
  <si>
    <t>63</t>
    <phoneticPr fontId="37"/>
  </si>
  <si>
    <t>62</t>
    <phoneticPr fontId="37"/>
  </si>
  <si>
    <t>61</t>
    <phoneticPr fontId="37"/>
  </si>
  <si>
    <t>60</t>
    <phoneticPr fontId="37"/>
  </si>
  <si>
    <t>55</t>
    <phoneticPr fontId="37"/>
  </si>
  <si>
    <t>50</t>
    <phoneticPr fontId="37"/>
  </si>
  <si>
    <t>45</t>
    <phoneticPr fontId="37"/>
  </si>
  <si>
    <t>40</t>
    <phoneticPr fontId="37"/>
  </si>
  <si>
    <t>35</t>
    <phoneticPr fontId="37"/>
  </si>
  <si>
    <t>30</t>
    <phoneticPr fontId="4"/>
  </si>
  <si>
    <t>　</t>
    <phoneticPr fontId="37"/>
  </si>
  <si>
    <t>９</t>
    <phoneticPr fontId="4"/>
  </si>
  <si>
    <t>８</t>
    <phoneticPr fontId="4"/>
  </si>
  <si>
    <t>７</t>
    <phoneticPr fontId="4"/>
  </si>
  <si>
    <t>６</t>
    <phoneticPr fontId="4"/>
  </si>
  <si>
    <t>(kg)</t>
    <phoneticPr fontId="4"/>
  </si>
  <si>
    <t>高</t>
    <rPh sb="0" eb="1">
      <t>コウ</t>
    </rPh>
    <phoneticPr fontId="4"/>
  </si>
  <si>
    <t>10</t>
    <phoneticPr fontId="4"/>
  </si>
  <si>
    <t>９</t>
    <phoneticPr fontId="4"/>
  </si>
  <si>
    <t>８</t>
    <phoneticPr fontId="4"/>
  </si>
  <si>
    <t>７</t>
    <phoneticPr fontId="4"/>
  </si>
  <si>
    <t>座</t>
    <rPh sb="0" eb="1">
      <t>ザ</t>
    </rPh>
    <phoneticPr fontId="4"/>
  </si>
  <si>
    <t>３</t>
    <phoneticPr fontId="37"/>
  </si>
  <si>
    <t>２</t>
    <phoneticPr fontId="37"/>
  </si>
  <si>
    <t>63</t>
    <phoneticPr fontId="37"/>
  </si>
  <si>
    <t>62</t>
    <phoneticPr fontId="37"/>
  </si>
  <si>
    <t>61</t>
    <phoneticPr fontId="37"/>
  </si>
  <si>
    <t>60</t>
    <phoneticPr fontId="37"/>
  </si>
  <si>
    <t>55</t>
    <phoneticPr fontId="37"/>
  </si>
  <si>
    <t>50</t>
    <phoneticPr fontId="37"/>
  </si>
  <si>
    <t>45</t>
    <phoneticPr fontId="37"/>
  </si>
  <si>
    <t>40</t>
    <phoneticPr fontId="37"/>
  </si>
  <si>
    <t>35</t>
    <phoneticPr fontId="37"/>
  </si>
  <si>
    <t>30</t>
    <phoneticPr fontId="4"/>
  </si>
  <si>
    <t>　</t>
    <phoneticPr fontId="37"/>
  </si>
  <si>
    <t>９</t>
    <phoneticPr fontId="4"/>
  </si>
  <si>
    <t>８</t>
    <phoneticPr fontId="4"/>
  </si>
  <si>
    <t>７</t>
    <phoneticPr fontId="4"/>
  </si>
  <si>
    <t>６</t>
    <phoneticPr fontId="4"/>
  </si>
  <si>
    <t>(cm)</t>
    <phoneticPr fontId="4"/>
  </si>
  <si>
    <t>は、学校医の診察の結果、精密検査が必要と認められた者も含まれる。</t>
    <rPh sb="2" eb="5">
      <t>ガッコウイ</t>
    </rPh>
    <rPh sb="6" eb="8">
      <t>シンサツ</t>
    </rPh>
    <rPh sb="9" eb="11">
      <t>ケッカ</t>
    </rPh>
    <rPh sb="12" eb="14">
      <t>セイミツ</t>
    </rPh>
    <rPh sb="14" eb="16">
      <t>ケンサ</t>
    </rPh>
    <rPh sb="17" eb="19">
      <t>ヒツヨウ</t>
    </rPh>
    <rPh sb="20" eb="21">
      <t>ミト</t>
    </rPh>
    <rPh sb="25" eb="26">
      <t>モノ</t>
    </rPh>
    <rPh sb="27" eb="28">
      <t>フク</t>
    </rPh>
    <phoneticPr fontId="37"/>
  </si>
  <si>
    <t>された結核対策委員会からの意見を聞かずに精密検査を行うことができるようになったため、「結核の精密検査の対象者」に</t>
    <rPh sb="3" eb="5">
      <t>ケッカク</t>
    </rPh>
    <rPh sb="5" eb="7">
      <t>タイサク</t>
    </rPh>
    <rPh sb="7" eb="10">
      <t>イインカイ</t>
    </rPh>
    <rPh sb="13" eb="15">
      <t>イケン</t>
    </rPh>
    <rPh sb="16" eb="17">
      <t>キ</t>
    </rPh>
    <rPh sb="20" eb="22">
      <t>セイミツ</t>
    </rPh>
    <rPh sb="22" eb="24">
      <t>ケンサ</t>
    </rPh>
    <rPh sb="25" eb="26">
      <t>オコナ</t>
    </rPh>
    <rPh sb="43" eb="45">
      <t>ケッカク</t>
    </rPh>
    <rPh sb="46" eb="48">
      <t>セイミツ</t>
    </rPh>
    <rPh sb="48" eb="50">
      <t>ケンサ</t>
    </rPh>
    <rPh sb="51" eb="54">
      <t>タイショウシャ</t>
    </rPh>
    <phoneticPr fontId="37"/>
  </si>
  <si>
    <t>5 結核に関する検診の取扱いについては、「学校保健安全法施行規則」の一部改正に伴い、平成24年4月から教育委員会に設置</t>
    <rPh sb="2" eb="4">
      <t>ケッカク</t>
    </rPh>
    <rPh sb="5" eb="6">
      <t>カン</t>
    </rPh>
    <rPh sb="8" eb="10">
      <t>ケンシン</t>
    </rPh>
    <rPh sb="11" eb="13">
      <t>トリアツカイ</t>
    </rPh>
    <rPh sb="21" eb="23">
      <t>ガッコウ</t>
    </rPh>
    <rPh sb="23" eb="25">
      <t>ホケン</t>
    </rPh>
    <rPh sb="25" eb="28">
      <t>アンゼンホウ</t>
    </rPh>
    <rPh sb="28" eb="30">
      <t>セコウ</t>
    </rPh>
    <rPh sb="30" eb="32">
      <t>キソク</t>
    </rPh>
    <rPh sb="34" eb="36">
      <t>イチブ</t>
    </rPh>
    <rPh sb="36" eb="38">
      <t>カイセイ</t>
    </rPh>
    <rPh sb="39" eb="40">
      <t>トモナ</t>
    </rPh>
    <rPh sb="42" eb="44">
      <t>ヘイセイ</t>
    </rPh>
    <rPh sb="46" eb="47">
      <t>ネン</t>
    </rPh>
    <rPh sb="48" eb="49">
      <t>ガツ</t>
    </rPh>
    <rPh sb="51" eb="53">
      <t>キョウイク</t>
    </rPh>
    <rPh sb="53" eb="56">
      <t>イインカイ</t>
    </rPh>
    <rPh sb="57" eb="59">
      <t>セッチ</t>
    </rPh>
    <phoneticPr fontId="37"/>
  </si>
  <si>
    <t>4 「X」は標本サイズが小さい、または標準誤差が大きいため統計数値を公表しない。</t>
    <rPh sb="6" eb="8">
      <t>ヒョウホン</t>
    </rPh>
    <rPh sb="12" eb="13">
      <t>チイ</t>
    </rPh>
    <rPh sb="24" eb="25">
      <t>オオ</t>
    </rPh>
    <rPh sb="29" eb="31">
      <t>トウケイ</t>
    </rPh>
    <rPh sb="31" eb="33">
      <t>スウチ</t>
    </rPh>
    <rPh sb="34" eb="36">
      <t>コウヒョウ</t>
    </rPh>
    <phoneticPr fontId="4"/>
  </si>
  <si>
    <t>　　</t>
    <phoneticPr fontId="37"/>
  </si>
  <si>
    <t>3 「…」は調査対象とならなかったことを示す。</t>
    <rPh sb="6" eb="8">
      <t>チョウサ</t>
    </rPh>
    <rPh sb="8" eb="10">
      <t>タイショウ</t>
    </rPh>
    <rPh sb="20" eb="21">
      <t>シメ</t>
    </rPh>
    <phoneticPr fontId="4"/>
  </si>
  <si>
    <t>2 「－」は該当者がいないことを示す。</t>
    <rPh sb="6" eb="9">
      <t>ガイトウシャ</t>
    </rPh>
    <rPh sb="16" eb="17">
      <t>シメ</t>
    </rPh>
    <phoneticPr fontId="4"/>
  </si>
  <si>
    <t>1 この表は、疾病・異常該当者（疾病・異常に該当する旨健康診断票に記載のあった者）の割合の推定値を示したものである。</t>
    <rPh sb="4" eb="5">
      <t>ヒョウ</t>
    </rPh>
    <rPh sb="7" eb="9">
      <t>シッペイ</t>
    </rPh>
    <rPh sb="10" eb="12">
      <t>イジョウ</t>
    </rPh>
    <rPh sb="12" eb="15">
      <t>ガイトウシャ</t>
    </rPh>
    <rPh sb="16" eb="18">
      <t>シッペイ</t>
    </rPh>
    <rPh sb="19" eb="21">
      <t>イジョウ</t>
    </rPh>
    <rPh sb="22" eb="24">
      <t>ガイトウ</t>
    </rPh>
    <rPh sb="26" eb="27">
      <t>ムネ</t>
    </rPh>
    <rPh sb="27" eb="29">
      <t>ケンコウ</t>
    </rPh>
    <rPh sb="29" eb="32">
      <t>シンダンヒョウ</t>
    </rPh>
    <rPh sb="33" eb="35">
      <t>キサイ</t>
    </rPh>
    <rPh sb="39" eb="40">
      <t>モノ</t>
    </rPh>
    <rPh sb="42" eb="44">
      <t>ワリアイ</t>
    </rPh>
    <rPh sb="45" eb="48">
      <t>スイテイチ</t>
    </rPh>
    <rPh sb="49" eb="50">
      <t>シメ</t>
    </rPh>
    <phoneticPr fontId="37"/>
  </si>
  <si>
    <t>(注）</t>
    <rPh sb="1" eb="2">
      <t>チュウ</t>
    </rPh>
    <phoneticPr fontId="37"/>
  </si>
  <si>
    <t>（本）</t>
    <rPh sb="1" eb="2">
      <t>ホン</t>
    </rPh>
    <phoneticPr fontId="37"/>
  </si>
  <si>
    <t>未処置歯数</t>
    <phoneticPr fontId="37"/>
  </si>
  <si>
    <t>処置歯数</t>
    <phoneticPr fontId="37"/>
  </si>
  <si>
    <t>むし歯(う歯)数</t>
    <rPh sb="2" eb="3">
      <t>ハ</t>
    </rPh>
    <phoneticPr fontId="37"/>
  </si>
  <si>
    <t>喪  失  歯  数</t>
    <phoneticPr fontId="37"/>
  </si>
  <si>
    <t>永久歯の１人当り平均むし歯（う歯）等数（本）</t>
    <rPh sb="12" eb="13">
      <t>ハ</t>
    </rPh>
    <phoneticPr fontId="37"/>
  </si>
  <si>
    <t>その他の疾病・異常</t>
    <rPh sb="2" eb="3">
      <t>タ</t>
    </rPh>
    <rPh sb="4" eb="6">
      <t>シッペイ</t>
    </rPh>
    <rPh sb="7" eb="9">
      <t>イジョウ</t>
    </rPh>
    <phoneticPr fontId="37"/>
  </si>
  <si>
    <t>言　語　障　害</t>
    <rPh sb="0" eb="1">
      <t>ゲン</t>
    </rPh>
    <rPh sb="2" eb="3">
      <t>ゴ</t>
    </rPh>
    <rPh sb="4" eb="5">
      <t>サワ</t>
    </rPh>
    <rPh sb="6" eb="7">
      <t>ガイ</t>
    </rPh>
    <phoneticPr fontId="37"/>
  </si>
  <si>
    <t>腎　臓　疾　患</t>
    <rPh sb="0" eb="1">
      <t>ジン</t>
    </rPh>
    <rPh sb="2" eb="3">
      <t>ゾウ</t>
    </rPh>
    <rPh sb="4" eb="5">
      <t>ヤマイ</t>
    </rPh>
    <rPh sb="6" eb="7">
      <t>ワズラ</t>
    </rPh>
    <phoneticPr fontId="37"/>
  </si>
  <si>
    <t>ぜ　　ん　　息</t>
    <rPh sb="6" eb="7">
      <t>イキ</t>
    </rPh>
    <phoneticPr fontId="37"/>
  </si>
  <si>
    <t>その他の
疾病・
異常</t>
    <rPh sb="2" eb="3">
      <t>タ</t>
    </rPh>
    <rPh sb="5" eb="7">
      <t>シッペイ</t>
    </rPh>
    <rPh sb="9" eb="11">
      <t>イジョウ</t>
    </rPh>
    <phoneticPr fontId="37"/>
  </si>
  <si>
    <t>寄生虫卵保有者</t>
    <phoneticPr fontId="37"/>
  </si>
  <si>
    <t>尿糖検出の者</t>
    <phoneticPr fontId="37"/>
  </si>
  <si>
    <t>蛋白検出の者</t>
    <phoneticPr fontId="37"/>
  </si>
  <si>
    <t>心電図異常</t>
    <phoneticPr fontId="37"/>
  </si>
  <si>
    <t>心臓の疾病・異常</t>
    <rPh sb="6" eb="8">
      <t>イジョウ</t>
    </rPh>
    <phoneticPr fontId="37"/>
  </si>
  <si>
    <t>結核の精密検査の対象者</t>
    <rPh sb="0" eb="2">
      <t>ケッカク</t>
    </rPh>
    <rPh sb="3" eb="5">
      <t>セイミツ</t>
    </rPh>
    <rPh sb="5" eb="7">
      <t>ケンサ</t>
    </rPh>
    <rPh sb="8" eb="11">
      <t>タイショウシャ</t>
    </rPh>
    <phoneticPr fontId="37"/>
  </si>
  <si>
    <t>結核</t>
    <phoneticPr fontId="37"/>
  </si>
  <si>
    <t>-</t>
  </si>
  <si>
    <t>その他の皮膚疾患</t>
    <rPh sb="2" eb="3">
      <t>タ</t>
    </rPh>
    <rPh sb="4" eb="6">
      <t>ヒフ</t>
    </rPh>
    <rPh sb="6" eb="8">
      <t>シッカン</t>
    </rPh>
    <phoneticPr fontId="37"/>
  </si>
  <si>
    <t>アトピー性皮膚炎</t>
    <rPh sb="4" eb="5">
      <t>セイ</t>
    </rPh>
    <rPh sb="5" eb="8">
      <t>ヒフエン</t>
    </rPh>
    <phoneticPr fontId="37"/>
  </si>
  <si>
    <t>皮膚
疾患</t>
    <rPh sb="0" eb="1">
      <t>カワ</t>
    </rPh>
    <rPh sb="1" eb="2">
      <t>ハダ</t>
    </rPh>
    <rPh sb="3" eb="5">
      <t>シッカン</t>
    </rPh>
    <phoneticPr fontId="37"/>
  </si>
  <si>
    <t>せき柱・胸郭</t>
    <phoneticPr fontId="4"/>
  </si>
  <si>
    <t>栄養状態</t>
    <phoneticPr fontId="37"/>
  </si>
  <si>
    <t>歯　肉　の　状　態</t>
    <rPh sb="0" eb="1">
      <t>ハ</t>
    </rPh>
    <rPh sb="2" eb="3">
      <t>ニク</t>
    </rPh>
    <rPh sb="6" eb="7">
      <t>ジョウ</t>
    </rPh>
    <rPh sb="8" eb="9">
      <t>タイ</t>
    </rPh>
    <phoneticPr fontId="37"/>
  </si>
  <si>
    <t>歯　垢　の　状　態</t>
    <rPh sb="0" eb="1">
      <t>ハ</t>
    </rPh>
    <rPh sb="2" eb="3">
      <t>アカ</t>
    </rPh>
    <rPh sb="6" eb="7">
      <t>ジョウ</t>
    </rPh>
    <rPh sb="8" eb="9">
      <t>タイ</t>
    </rPh>
    <phoneticPr fontId="37"/>
  </si>
  <si>
    <t>顎　　　関　　　節</t>
    <rPh sb="0" eb="1">
      <t>アゴ</t>
    </rPh>
    <rPh sb="4" eb="5">
      <t>セキ</t>
    </rPh>
    <rPh sb="8" eb="9">
      <t>セツ</t>
    </rPh>
    <phoneticPr fontId="37"/>
  </si>
  <si>
    <t>歯　列　・　咬　合</t>
    <rPh sb="0" eb="1">
      <t>ハ</t>
    </rPh>
    <rPh sb="2" eb="3">
      <t>レツ</t>
    </rPh>
    <rPh sb="6" eb="7">
      <t>カ</t>
    </rPh>
    <rPh sb="8" eb="9">
      <t>ゴウ</t>
    </rPh>
    <phoneticPr fontId="37"/>
  </si>
  <si>
    <t>未処置歯のある者</t>
  </si>
  <si>
    <t>処 置 完 了 者</t>
  </si>
  <si>
    <t>む し 歯 （ う 歯 ）</t>
    <rPh sb="4" eb="5">
      <t>ハ</t>
    </rPh>
    <phoneticPr fontId="37"/>
  </si>
  <si>
    <t>歯・
口腔</t>
    <rPh sb="3" eb="5">
      <t>コウクウ</t>
    </rPh>
    <phoneticPr fontId="4"/>
  </si>
  <si>
    <t>口腔咽喉頭疾患・異常</t>
  </si>
  <si>
    <t>Ｘ</t>
  </si>
  <si>
    <t>鼻・副 鼻 腔 疾 患</t>
  </si>
  <si>
    <t>耳　　　疾　　　患</t>
  </si>
  <si>
    <t>耳鼻
咽頭</t>
    <rPh sb="3" eb="5">
      <t>イントウ</t>
    </rPh>
    <phoneticPr fontId="4"/>
  </si>
  <si>
    <t>難聴</t>
    <phoneticPr fontId="4"/>
  </si>
  <si>
    <t>　</t>
    <phoneticPr fontId="37"/>
  </si>
  <si>
    <t>眼の疾病・異常</t>
    <rPh sb="0" eb="1">
      <t>メ</t>
    </rPh>
    <rPh sb="2" eb="3">
      <t>ヤマイ</t>
    </rPh>
    <rPh sb="3" eb="4">
      <t>ヤマイ</t>
    </rPh>
    <rPh sb="5" eb="6">
      <t>イ</t>
    </rPh>
    <rPh sb="6" eb="7">
      <t>ツネ</t>
    </rPh>
    <phoneticPr fontId="37"/>
  </si>
  <si>
    <t xml:space="preserve"> 0.3 未満</t>
    <phoneticPr fontId="4"/>
  </si>
  <si>
    <t xml:space="preserve"> 0.7 未満 0.3 以上</t>
  </si>
  <si>
    <t xml:space="preserve"> 1.0 未満 0.7 以上</t>
  </si>
  <si>
    <t>裸 眼 視 力 1.0 未 満</t>
    <phoneticPr fontId="37"/>
  </si>
  <si>
    <t xml:space="preserve"> 1.0 以上</t>
    <phoneticPr fontId="4"/>
  </si>
  <si>
    <t>　視力矯正者の裸眼視力</t>
    <rPh sb="1" eb="3">
      <t>シリョク</t>
    </rPh>
    <rPh sb="3" eb="6">
      <t>キョウセイシャ</t>
    </rPh>
    <rPh sb="7" eb="9">
      <t>ラガン</t>
    </rPh>
    <rPh sb="9" eb="11">
      <t>シリョク</t>
    </rPh>
    <phoneticPr fontId="4"/>
  </si>
  <si>
    <t>　視力非矯正者の裸眼視力</t>
    <rPh sb="1" eb="3">
      <t>シリョク</t>
    </rPh>
    <rPh sb="3" eb="4">
      <t>ヒ</t>
    </rPh>
    <rPh sb="4" eb="7">
      <t>キョウセイシャ</t>
    </rPh>
    <rPh sb="8" eb="10">
      <t>ラガン</t>
    </rPh>
    <rPh sb="10" eb="12">
      <t>シリョク</t>
    </rPh>
    <phoneticPr fontId="4"/>
  </si>
  <si>
    <t>裸 眼 視 力</t>
    <rPh sb="0" eb="1">
      <t>ハダカ</t>
    </rPh>
    <rPh sb="2" eb="3">
      <t>メ</t>
    </rPh>
    <rPh sb="4" eb="5">
      <t>シ</t>
    </rPh>
    <rPh sb="6" eb="7">
      <t>チカラ</t>
    </rPh>
    <phoneticPr fontId="4"/>
  </si>
  <si>
    <t>区　　　　　分</t>
  </si>
  <si>
    <t>高　等　学　校</t>
  </si>
  <si>
    <t>第 ２ 表　　　疾病・異常被患率（平成２７年度）　（山口県）</t>
    <rPh sb="17" eb="19">
      <t>ヘイセイ</t>
    </rPh>
    <rPh sb="21" eb="23">
      <t>ネンド</t>
    </rPh>
    <rPh sb="26" eb="29">
      <t>ケン</t>
    </rPh>
    <phoneticPr fontId="37"/>
  </si>
  <si>
    <t>健 康 状 態</t>
    <rPh sb="0" eb="1">
      <t>ケン</t>
    </rPh>
    <rPh sb="2" eb="3">
      <t>ヤスシ</t>
    </rPh>
    <rPh sb="4" eb="5">
      <t>ジョウ</t>
    </rPh>
    <rPh sb="6" eb="7">
      <t>タイ</t>
    </rPh>
    <phoneticPr fontId="3"/>
  </si>
  <si>
    <t>4 結核に関する検診の取扱いについては、「学校保健安全法施行規則」の一部改正に伴い、平成24年4月から教育委員会に設置</t>
    <rPh sb="2" eb="4">
      <t>ケッカク</t>
    </rPh>
    <rPh sb="5" eb="6">
      <t>カン</t>
    </rPh>
    <rPh sb="8" eb="10">
      <t>ケンシン</t>
    </rPh>
    <rPh sb="11" eb="13">
      <t>トリアツカイ</t>
    </rPh>
    <rPh sb="21" eb="23">
      <t>ガッコウ</t>
    </rPh>
    <rPh sb="23" eb="25">
      <t>ホケン</t>
    </rPh>
    <rPh sb="25" eb="28">
      <t>アンゼンホウ</t>
    </rPh>
    <rPh sb="28" eb="30">
      <t>セコウ</t>
    </rPh>
    <rPh sb="30" eb="32">
      <t>キソク</t>
    </rPh>
    <rPh sb="34" eb="36">
      <t>イチブ</t>
    </rPh>
    <rPh sb="36" eb="38">
      <t>カイセイ</t>
    </rPh>
    <rPh sb="39" eb="40">
      <t>トモナ</t>
    </rPh>
    <rPh sb="42" eb="44">
      <t>ヘイセイ</t>
    </rPh>
    <rPh sb="46" eb="47">
      <t>ネン</t>
    </rPh>
    <rPh sb="48" eb="49">
      <t>ガツ</t>
    </rPh>
    <rPh sb="51" eb="53">
      <t>キョウイク</t>
    </rPh>
    <rPh sb="53" eb="56">
      <t>イインカイ</t>
    </rPh>
    <rPh sb="57" eb="59">
      <t>セッチ</t>
    </rPh>
    <phoneticPr fontId="37"/>
  </si>
  <si>
    <t>　　</t>
    <phoneticPr fontId="37"/>
  </si>
  <si>
    <t>未処置歯数</t>
    <phoneticPr fontId="37"/>
  </si>
  <si>
    <t>処置歯数</t>
    <phoneticPr fontId="37"/>
  </si>
  <si>
    <t>喪  失  歯  数</t>
    <phoneticPr fontId="37"/>
  </si>
  <si>
    <t>寄生虫卵保有者</t>
    <phoneticPr fontId="37"/>
  </si>
  <si>
    <t>尿糖検出の者</t>
    <phoneticPr fontId="37"/>
  </si>
  <si>
    <t>蛋白検出の者</t>
    <phoneticPr fontId="37"/>
  </si>
  <si>
    <t>心電図異常</t>
    <phoneticPr fontId="37"/>
  </si>
  <si>
    <t>結核</t>
    <phoneticPr fontId="37"/>
  </si>
  <si>
    <t>せき柱・胸郭</t>
    <phoneticPr fontId="4"/>
  </si>
  <si>
    <t>栄養状態</t>
    <phoneticPr fontId="37"/>
  </si>
  <si>
    <t>難聴</t>
    <phoneticPr fontId="4"/>
  </si>
  <si>
    <t>　</t>
    <phoneticPr fontId="37"/>
  </si>
  <si>
    <t xml:space="preserve"> 0.3 未満</t>
    <phoneticPr fontId="4"/>
  </si>
  <si>
    <t>裸 眼 視 力 1.0 未 満</t>
    <phoneticPr fontId="37"/>
  </si>
  <si>
    <t xml:space="preserve"> 1.0 以上</t>
    <phoneticPr fontId="4"/>
  </si>
  <si>
    <t>第 ３ 表　　　疾病・異常被患率（平成２７年度）　（全　国）</t>
    <rPh sb="17" eb="19">
      <t>ヘイセイ</t>
    </rPh>
    <rPh sb="21" eb="23">
      <t>ネンド</t>
    </rPh>
    <phoneticPr fontId="37"/>
  </si>
  <si>
    <t>第 １ 表　　　身長・体重・座高の平均値の推移（山口県）（身長）</t>
    <rPh sb="29" eb="31">
      <t>シンチョウ</t>
    </rPh>
    <phoneticPr fontId="37"/>
  </si>
  <si>
    <t>第 １ 表　　　身長・体重・座高の平均値の推移（山口県）（体重）</t>
    <rPh sb="29" eb="31">
      <t>タイジュウ</t>
    </rPh>
    <phoneticPr fontId="37"/>
  </si>
  <si>
    <t>第 １ 表　　　身長・体重・座高の平均値の推移（山口県）（座高）</t>
    <rPh sb="29" eb="31">
      <t>ザコウ</t>
    </rPh>
    <phoneticPr fontId="37"/>
  </si>
  <si>
    <t>　発　育　状　態</t>
    <rPh sb="1" eb="2">
      <t>ハツ</t>
    </rPh>
    <rPh sb="3" eb="4">
      <t>イク</t>
    </rPh>
    <rPh sb="5" eb="6">
      <t>ジョウ</t>
    </rPh>
    <rPh sb="7" eb="8">
      <t>タイ</t>
    </rPh>
    <phoneticPr fontId="4"/>
  </si>
  <si>
    <t>　　　第１表　身長・体重・座高の平均値の推移（山口県）　</t>
    <phoneticPr fontId="3"/>
  </si>
  <si>
    <t>　健　康　状　態</t>
    <rPh sb="1" eb="2">
      <t>ケン</t>
    </rPh>
    <rPh sb="3" eb="4">
      <t>ヤスシ</t>
    </rPh>
    <rPh sb="5" eb="6">
      <t>ジョウ</t>
    </rPh>
    <rPh sb="7" eb="8">
      <t>タイ</t>
    </rPh>
    <phoneticPr fontId="4"/>
  </si>
  <si>
    <t>　　　第２表　疾病・異常被患率（山口県）　</t>
    <rPh sb="16" eb="19">
      <t>ヤマグチケン</t>
    </rPh>
    <phoneticPr fontId="3"/>
  </si>
  <si>
    <t>　　　第３表　疾病・異常被患率（全　国）　</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</si>
</sst>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76" formatCode="0.0"/>
    <numFmt numFmtId="177" formatCode="#,##0;\-#,##0;&quot;－&quot;"/>
    <numFmt numFmtId="178" formatCode="0_);[Red]\(0\)"/>
    <numFmt numFmtId="179" formatCode="0.0_ "/>
    <numFmt numFmtId="180" formatCode="_(* #,##0_);_(* \(#,##0\);_(* &quot;-&quot;_);_(@_)"/>
    <numFmt numFmtId="181" formatCode="_(* #,##0.00_);_(* \(#,##0.00\);_(* &quot;-&quot;??_);_(@_)"/>
    <numFmt numFmtId="182" formatCode="#,##0;\-#,##0;&quot;-&quot;"/>
    <numFmt numFmtId="183" formatCode="[$-411]g/&quot;標&quot;&quot;準&quot;"/>
    <numFmt numFmtId="184" formatCode="&quot;｣&quot;#,##0;[Red]\-&quot;｣&quot;#,##0"/>
    <numFmt numFmtId="185" formatCode="_ &quot;SFr.&quot;* #,##0.00_ ;_ &quot;SFr.&quot;* \-#,##0.00_ ;_ &quot;SFr.&quot;* &quot;-&quot;??_ ;_ @_ "/>
    <numFmt numFmtId="186" formatCode="0.0_);[Red]\(0.0\)"/>
    <numFmt numFmtId="187" formatCode="0.00_);\(0.00\)"/>
    <numFmt numFmtId="188" formatCode="0.0_);\(0.0\)"/>
  </numFmts>
  <fonts count="40">
    <font>
      <sz val="11"/>
      <name val="ＭＳ Ｐゴシック"/>
      <family val="3"/>
      <charset val="128"/>
    </font>
    <font>
      <sz val="11"/>
      <color theme="1"/>
      <name val="ＭＳ Ｐゴシック"/>
      <family val="2"/>
      <charset val="128"/>
      <scheme val="minor"/>
    </font>
    <font>
      <sz val="11"/>
      <name val="ＭＳ Ｐゴシック"/>
      <family val="3"/>
      <charset val="128"/>
    </font>
    <font>
      <sz val="11"/>
      <name val="ＤＦ平成ゴシック体W5"/>
      <family val="3"/>
      <charset val="128"/>
    </font>
    <font>
      <sz val="6"/>
      <name val="ＭＳ Ｐゴシック"/>
      <family val="3"/>
      <charset val="128"/>
    </font>
    <font>
      <sz val="11"/>
      <name val="ＭＳ ゴシック"/>
      <family val="3"/>
      <charset val="128"/>
    </font>
    <font>
      <sz val="10"/>
      <name val="ＭＳ ゴシック"/>
      <family val="3"/>
      <charset val="128"/>
    </font>
    <font>
      <sz val="9"/>
      <name val="ＭＳ ゴシック"/>
      <family val="3"/>
      <charset val="128"/>
    </font>
    <font>
      <sz val="14"/>
      <name val="ＭＳ ゴシック"/>
      <family val="3"/>
      <charset val="128"/>
    </font>
    <font>
      <sz val="12"/>
      <name val="ＭＳ ゴシック"/>
      <family val="3"/>
      <charset val="128"/>
    </font>
    <font>
      <sz val="11"/>
      <color indexed="12"/>
      <name val="ＭＳ ゴシック"/>
      <family val="3"/>
      <charset val="128"/>
    </font>
    <font>
      <sz val="10"/>
      <name val="ＭＳ Ｐゴシック"/>
      <family val="3"/>
      <charset val="128"/>
    </font>
    <font>
      <sz val="11"/>
      <name val="ＭＳ Ｐゴシック"/>
      <family val="3"/>
      <charset val="128"/>
    </font>
    <font>
      <sz val="11"/>
      <name val="ＭＳ 明朝"/>
      <family val="1"/>
      <charset val="128"/>
    </font>
    <font>
      <sz val="9"/>
      <name val="ＭＳ 明朝"/>
      <family val="1"/>
      <charset val="128"/>
    </font>
    <font>
      <sz val="11"/>
      <color rgb="FFFF0000"/>
      <name val="ＭＳ ゴシック"/>
      <family val="3"/>
      <charset val="128"/>
    </font>
    <font>
      <sz val="11"/>
      <color rgb="FFFF0000"/>
      <name val="ＭＳ 明朝"/>
      <family val="1"/>
      <charset val="128"/>
    </font>
    <font>
      <b/>
      <sz val="11"/>
      <name val="ＭＳ ゴシック"/>
      <family val="3"/>
      <charset val="128"/>
    </font>
    <font>
      <sz val="12"/>
      <name val="ＭＳ 明朝"/>
      <family val="1"/>
      <charset val="128"/>
    </font>
    <font>
      <b/>
      <sz val="11"/>
      <name val="ＭＳ 明朝"/>
      <family val="1"/>
      <charset val="128"/>
    </font>
    <font>
      <sz val="11"/>
      <color rgb="FFFF0000"/>
      <name val="ＭＳ Ｐゴシック"/>
      <family val="3"/>
      <charset val="128"/>
    </font>
    <font>
      <sz val="10"/>
      <name val="ＭＳ 明朝"/>
      <family val="1"/>
      <charset val="128"/>
    </font>
    <font>
      <sz val="11"/>
      <name val="明朝"/>
      <family val="1"/>
      <charset val="128"/>
    </font>
    <font>
      <b/>
      <sz val="11"/>
      <color rgb="FFFF0000"/>
      <name val="ＭＳ ゴシック"/>
      <family val="3"/>
      <charset val="128"/>
    </font>
    <font>
      <sz val="11"/>
      <color rgb="FF7030A0"/>
      <name val="ＭＳ 明朝"/>
      <family val="1"/>
      <charset val="128"/>
    </font>
    <font>
      <sz val="10"/>
      <color indexed="8"/>
      <name val="Arial"/>
      <family val="2"/>
    </font>
    <font>
      <sz val="10"/>
      <name val="Arial"/>
      <family val="2"/>
    </font>
    <font>
      <sz val="9"/>
      <name val="Times New Roman"/>
      <family val="1"/>
    </font>
    <font>
      <sz val="8"/>
      <name val="Arial"/>
      <family val="2"/>
    </font>
    <font>
      <b/>
      <sz val="12"/>
      <name val="Arial"/>
      <family val="2"/>
    </font>
    <font>
      <sz val="8"/>
      <color indexed="16"/>
      <name val="Century Schoolbook"/>
      <family val="1"/>
    </font>
    <font>
      <b/>
      <i/>
      <sz val="10"/>
      <name val="Times New Roman"/>
      <family val="1"/>
    </font>
    <font>
      <b/>
      <sz val="11"/>
      <name val="Helv"/>
      <family val="2"/>
    </font>
    <font>
      <b/>
      <sz val="9"/>
      <name val="Times New Roman"/>
      <family val="1"/>
    </font>
    <font>
      <sz val="22"/>
      <name val="ＭＳ 明朝"/>
      <family val="1"/>
      <charset val="128"/>
    </font>
    <font>
      <sz val="10"/>
      <color rgb="FFFF0000"/>
      <name val="ＭＳ Ｐゴシック"/>
      <family val="3"/>
      <charset val="128"/>
    </font>
    <font>
      <sz val="16"/>
      <name val="ＭＳ ゴシック"/>
      <family val="3"/>
      <charset val="128"/>
    </font>
    <font>
      <sz val="20"/>
      <name val="ＤＦ平成ゴシック体W5"/>
      <family val="3"/>
      <charset val="128"/>
    </font>
    <font>
      <sz val="14"/>
      <name val="Terminal"/>
      <charset val="128"/>
    </font>
    <font>
      <sz val="7"/>
      <name val="ＭＳ 明朝"/>
      <family val="1"/>
      <charset val="128"/>
    </font>
  </fonts>
  <fills count="6">
    <fill>
      <patternFill patternType="none"/>
    </fill>
    <fill>
      <patternFill patternType="gray125"/>
    </fill>
    <fill>
      <patternFill patternType="solid">
        <fgColor rgb="FFFFFFCC"/>
        <bgColor indexed="64"/>
      </patternFill>
    </fill>
    <fill>
      <patternFill patternType="solid">
        <fgColor indexed="22"/>
        <bgColor indexed="64"/>
      </patternFill>
    </fill>
    <fill>
      <patternFill patternType="solid">
        <fgColor indexed="26"/>
        <bgColor indexed="64"/>
      </patternFill>
    </fill>
    <fill>
      <patternFill patternType="solid">
        <fgColor indexed="44"/>
        <bgColor indexed="64"/>
      </patternFill>
    </fill>
  </fills>
  <borders count="16">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medium">
        <color indexed="64"/>
      </top>
      <bottom style="medium">
        <color indexed="64"/>
      </bottom>
      <diagonal/>
    </border>
  </borders>
  <cellStyleXfs count="29">
    <xf numFmtId="0" fontId="0" fillId="0" borderId="0"/>
    <xf numFmtId="0" fontId="22" fillId="0" borderId="0"/>
    <xf numFmtId="0" fontId="1" fillId="0" borderId="0">
      <alignment vertical="center"/>
    </xf>
    <xf numFmtId="0" fontId="2" fillId="0" borderId="0">
      <alignment vertical="center"/>
    </xf>
    <xf numFmtId="182" fontId="25" fillId="0" borderId="0" applyFill="0" applyBorder="0" applyAlignment="0"/>
    <xf numFmtId="180" fontId="26" fillId="0" borderId="0" applyFont="0" applyFill="0" applyBorder="0" applyAlignment="0" applyProtection="0"/>
    <xf numFmtId="181" fontId="26" fillId="0" borderId="0" applyFont="0" applyFill="0" applyBorder="0" applyAlignment="0" applyProtection="0"/>
    <xf numFmtId="183" fontId="2" fillId="0" borderId="0" applyFont="0" applyFill="0" applyBorder="0" applyAlignment="0" applyProtection="0"/>
    <xf numFmtId="184" fontId="2" fillId="0" borderId="0" applyFont="0" applyFill="0" applyBorder="0" applyAlignment="0" applyProtection="0"/>
    <xf numFmtId="0" fontId="27" fillId="0" borderId="0">
      <alignment horizontal="left"/>
    </xf>
    <xf numFmtId="38" fontId="28" fillId="3" borderId="0" applyNumberFormat="0" applyBorder="0" applyAlignment="0" applyProtection="0"/>
    <xf numFmtId="0" fontId="29" fillId="0" borderId="15" applyNumberFormat="0" applyAlignment="0" applyProtection="0">
      <alignment horizontal="left" vertical="center"/>
    </xf>
    <xf numFmtId="0" fontId="29" fillId="0" borderId="5">
      <alignment horizontal="left" vertical="center"/>
    </xf>
    <xf numFmtId="10" fontId="28" fillId="4" borderId="13" applyNumberFormat="0" applyBorder="0" applyAlignment="0" applyProtection="0"/>
    <xf numFmtId="185" fontId="21" fillId="0" borderId="0"/>
    <xf numFmtId="0" fontId="26" fillId="0" borderId="0"/>
    <xf numFmtId="10" fontId="26" fillId="0" borderId="0" applyFont="0" applyFill="0" applyBorder="0" applyAlignment="0" applyProtection="0"/>
    <xf numFmtId="4" fontId="27" fillId="0" borderId="0">
      <alignment horizontal="right"/>
    </xf>
    <xf numFmtId="4" fontId="30" fillId="0" borderId="0">
      <alignment horizontal="right"/>
    </xf>
    <xf numFmtId="0" fontId="31" fillId="0" borderId="0">
      <alignment horizontal="left"/>
    </xf>
    <xf numFmtId="0" fontId="32" fillId="0" borderId="0"/>
    <xf numFmtId="0" fontId="33" fillId="0" borderId="0">
      <alignment horizontal="center"/>
    </xf>
    <xf numFmtId="0" fontId="34"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38" fillId="0" borderId="0"/>
  </cellStyleXfs>
  <cellXfs count="198">
    <xf numFmtId="0" fontId="0" fillId="0" borderId="0" xfId="0"/>
    <xf numFmtId="0" fontId="5" fillId="0" borderId="0" xfId="0" applyFont="1" applyAlignment="1">
      <alignment vertical="center"/>
    </xf>
    <xf numFmtId="0" fontId="5" fillId="0" borderId="0" xfId="0" quotePrefix="1" applyFont="1" applyAlignment="1">
      <alignment vertical="center"/>
    </xf>
    <xf numFmtId="0" fontId="5" fillId="0" borderId="0" xfId="0" applyFont="1" applyAlignment="1">
      <alignment horizontal="right" vertical="center"/>
    </xf>
    <xf numFmtId="0" fontId="7" fillId="0" borderId="0" xfId="0" applyFont="1" applyAlignment="1">
      <alignment vertical="center"/>
    </xf>
    <xf numFmtId="0" fontId="5" fillId="0" borderId="3" xfId="0" applyFont="1" applyBorder="1" applyAlignment="1">
      <alignment horizontal="centerContinuous" vertical="center"/>
    </xf>
    <xf numFmtId="0" fontId="5" fillId="0" borderId="0" xfId="0" quotePrefix="1" applyFont="1" applyBorder="1" applyAlignment="1">
      <alignment horizontal="center" vertical="center"/>
    </xf>
    <xf numFmtId="0" fontId="5" fillId="0" borderId="2" xfId="0" applyFont="1" applyBorder="1" applyAlignment="1">
      <alignment horizontal="centerContinuous" vertical="center"/>
    </xf>
    <xf numFmtId="0" fontId="5" fillId="0" borderId="6" xfId="0" applyFont="1" applyBorder="1" applyAlignment="1">
      <alignment horizontal="centerContinuous" vertical="center"/>
    </xf>
    <xf numFmtId="0" fontId="10" fillId="0" borderId="0" xfId="0" applyFont="1" applyAlignment="1">
      <alignment vertical="center"/>
    </xf>
    <xf numFmtId="0" fontId="5" fillId="0" borderId="7" xfId="0" applyFont="1" applyBorder="1" applyAlignment="1">
      <alignment horizontal="centerContinuous" vertical="center"/>
    </xf>
    <xf numFmtId="0" fontId="6" fillId="0" borderId="4" xfId="0" applyFont="1" applyBorder="1" applyAlignment="1">
      <alignment horizontal="center" vertical="center"/>
    </xf>
    <xf numFmtId="0" fontId="6" fillId="0" borderId="0" xfId="0" applyFont="1" applyBorder="1" applyAlignment="1">
      <alignment vertical="center"/>
    </xf>
    <xf numFmtId="177" fontId="11" fillId="0" borderId="1" xfId="0" applyNumberFormat="1" applyFont="1" applyBorder="1" applyAlignment="1">
      <alignment vertical="center"/>
    </xf>
    <xf numFmtId="177" fontId="11" fillId="0" borderId="0" xfId="0" applyNumberFormat="1" applyFont="1" applyBorder="1" applyAlignment="1">
      <alignment vertical="center"/>
    </xf>
    <xf numFmtId="176" fontId="5" fillId="0" borderId="0" xfId="0" applyNumberFormat="1" applyFont="1" applyAlignment="1">
      <alignment vertical="center"/>
    </xf>
    <xf numFmtId="0" fontId="6" fillId="0" borderId="5" xfId="0" applyFont="1" applyBorder="1" applyAlignment="1">
      <alignment horizontal="center" vertical="center"/>
    </xf>
    <xf numFmtId="0" fontId="6" fillId="0" borderId="0" xfId="0" applyFont="1" applyBorder="1" applyAlignment="1">
      <alignment horizontal="center" vertical="center"/>
    </xf>
    <xf numFmtId="177" fontId="5" fillId="0" borderId="0" xfId="0" applyNumberFormat="1" applyFont="1" applyAlignment="1">
      <alignment vertical="center"/>
    </xf>
    <xf numFmtId="0" fontId="6" fillId="0" borderId="3" xfId="0" applyFont="1" applyBorder="1" applyAlignment="1">
      <alignment horizontal="center" vertical="center"/>
    </xf>
    <xf numFmtId="177" fontId="12" fillId="0" borderId="2" xfId="0" applyNumberFormat="1" applyFont="1" applyBorder="1" applyAlignment="1">
      <alignment vertical="center"/>
    </xf>
    <xf numFmtId="177" fontId="12" fillId="0" borderId="3" xfId="0" applyNumberFormat="1" applyFont="1" applyBorder="1" applyAlignment="1">
      <alignment vertical="center"/>
    </xf>
    <xf numFmtId="0" fontId="13" fillId="0" borderId="0" xfId="0" applyFont="1" applyAlignment="1">
      <alignment vertical="center"/>
    </xf>
    <xf numFmtId="0" fontId="14" fillId="0" borderId="0" xfId="0" applyFont="1" applyAlignment="1">
      <alignment vertical="center"/>
    </xf>
    <xf numFmtId="0" fontId="13" fillId="0" borderId="0" xfId="0" quotePrefix="1" applyFont="1" applyAlignment="1">
      <alignment horizontal="left" vertical="center"/>
    </xf>
    <xf numFmtId="0" fontId="5" fillId="0" borderId="0" xfId="0" quotePrefix="1" applyFont="1" applyAlignment="1">
      <alignment horizontal="left" vertical="center"/>
    </xf>
    <xf numFmtId="0" fontId="6" fillId="0" borderId="0" xfId="0" quotePrefix="1" applyFont="1" applyAlignment="1">
      <alignment horizontal="left" vertical="center"/>
    </xf>
    <xf numFmtId="0" fontId="13" fillId="0" borderId="0" xfId="0" applyFont="1" applyAlignment="1">
      <alignment horizontal="left" vertical="center"/>
    </xf>
    <xf numFmtId="0" fontId="6" fillId="0" borderId="4" xfId="0" applyFont="1" applyBorder="1" applyAlignment="1">
      <alignment horizontal="center" vertical="center" wrapText="1" shrinkToFit="1"/>
    </xf>
    <xf numFmtId="177" fontId="11" fillId="0" borderId="0" xfId="0" applyNumberFormat="1" applyFont="1" applyBorder="1" applyAlignment="1">
      <alignment horizontal="right" vertical="center"/>
    </xf>
    <xf numFmtId="178" fontId="5" fillId="0" borderId="0" xfId="0" applyNumberFormat="1" applyFont="1" applyAlignment="1">
      <alignment vertical="center"/>
    </xf>
    <xf numFmtId="0" fontId="0" fillId="0" borderId="0" xfId="0" applyFill="1"/>
    <xf numFmtId="0" fontId="14" fillId="0" borderId="0" xfId="0" applyFont="1" applyAlignment="1">
      <alignment horizontal="left" vertical="center"/>
    </xf>
    <xf numFmtId="0" fontId="17" fillId="0" borderId="0" xfId="0" applyFont="1" applyAlignment="1">
      <alignment vertical="center"/>
    </xf>
    <xf numFmtId="0" fontId="0" fillId="0" borderId="0" xfId="0" applyFont="1" applyFill="1"/>
    <xf numFmtId="0" fontId="18" fillId="0" borderId="0" xfId="0" applyFont="1" applyAlignment="1">
      <alignment vertical="center"/>
    </xf>
    <xf numFmtId="0" fontId="18" fillId="0" borderId="0" xfId="0" applyFont="1" applyFill="1" applyAlignment="1">
      <alignment vertical="center"/>
    </xf>
    <xf numFmtId="0" fontId="19" fillId="0" borderId="0" xfId="0" applyFont="1" applyAlignment="1">
      <alignment vertical="center"/>
    </xf>
    <xf numFmtId="0" fontId="21" fillId="0" borderId="0" xfId="0" applyFont="1" applyFill="1" applyBorder="1" applyAlignment="1">
      <alignment vertical="center"/>
    </xf>
    <xf numFmtId="0" fontId="5" fillId="0" borderId="0" xfId="0" applyFont="1" applyBorder="1" applyAlignment="1">
      <alignment horizontal="center" vertical="center"/>
    </xf>
    <xf numFmtId="0" fontId="5" fillId="0" borderId="11" xfId="0" applyFont="1" applyBorder="1" applyAlignment="1">
      <alignment horizontal="center" vertical="center"/>
    </xf>
    <xf numFmtId="177" fontId="5" fillId="0" borderId="5" xfId="0" applyNumberFormat="1" applyFont="1" applyFill="1" applyBorder="1" applyAlignment="1">
      <alignment vertical="center"/>
    </xf>
    <xf numFmtId="177" fontId="5" fillId="0" borderId="3" xfId="0" applyNumberFormat="1" applyFont="1" applyFill="1" applyBorder="1" applyAlignment="1">
      <alignment vertical="center"/>
    </xf>
    <xf numFmtId="0" fontId="23" fillId="0" borderId="0" xfId="0" applyFont="1" applyAlignment="1">
      <alignment vertical="center"/>
    </xf>
    <xf numFmtId="177" fontId="20" fillId="2" borderId="3" xfId="0" applyNumberFormat="1" applyFont="1" applyFill="1" applyBorder="1" applyAlignment="1">
      <alignment vertical="center"/>
    </xf>
    <xf numFmtId="0" fontId="15" fillId="0" borderId="11" xfId="0" applyFont="1" applyBorder="1" applyAlignment="1">
      <alignment horizontal="center" vertical="center"/>
    </xf>
    <xf numFmtId="177" fontId="35" fillId="0" borderId="1" xfId="0" applyNumberFormat="1" applyFont="1" applyBorder="1" applyAlignment="1">
      <alignment vertical="center"/>
    </xf>
    <xf numFmtId="177" fontId="35" fillId="2" borderId="0" xfId="0" applyNumberFormat="1" applyFont="1" applyFill="1" applyBorder="1" applyAlignment="1">
      <alignment vertical="center"/>
    </xf>
    <xf numFmtId="177" fontId="35" fillId="0" borderId="2" xfId="0" applyNumberFormat="1" applyFont="1" applyBorder="1" applyAlignment="1">
      <alignment vertical="center"/>
    </xf>
    <xf numFmtId="177" fontId="35" fillId="2" borderId="3" xfId="0" applyNumberFormat="1" applyFont="1" applyFill="1" applyBorder="1" applyAlignment="1">
      <alignment vertical="center"/>
    </xf>
    <xf numFmtId="177" fontId="35" fillId="0" borderId="0" xfId="0" applyNumberFormat="1" applyFont="1" applyBorder="1" applyAlignment="1">
      <alignment vertical="center"/>
    </xf>
    <xf numFmtId="0" fontId="14" fillId="0" borderId="0" xfId="0" applyFont="1" applyFill="1" applyAlignment="1">
      <alignment vertical="center"/>
    </xf>
    <xf numFmtId="0" fontId="5" fillId="0" borderId="0" xfId="0" applyFont="1" applyFill="1" applyAlignment="1">
      <alignment horizontal="left" vertical="center"/>
    </xf>
    <xf numFmtId="0" fontId="0" fillId="0" borderId="0" xfId="0" applyFont="1" applyFill="1" applyAlignment="1">
      <alignment vertical="center"/>
    </xf>
    <xf numFmtId="0" fontId="36" fillId="0" borderId="0" xfId="0" applyFont="1" applyFill="1" applyAlignment="1">
      <alignment vertical="center"/>
    </xf>
    <xf numFmtId="0" fontId="18" fillId="0" borderId="0" xfId="0" applyFont="1" applyFill="1" applyBorder="1" applyAlignment="1">
      <alignment vertical="center"/>
    </xf>
    <xf numFmtId="186" fontId="2" fillId="0" borderId="0" xfId="26" applyNumberFormat="1">
      <alignment vertical="center"/>
    </xf>
    <xf numFmtId="186" fontId="6" fillId="0" borderId="3" xfId="23" applyNumberFormat="1" applyFont="1" applyBorder="1" applyAlignment="1">
      <alignment vertical="center"/>
    </xf>
    <xf numFmtId="186" fontId="11" fillId="0" borderId="0" xfId="23" applyNumberFormat="1" applyFont="1" applyFill="1" applyBorder="1" applyAlignment="1">
      <alignment vertical="center"/>
    </xf>
    <xf numFmtId="186" fontId="11" fillId="0" borderId="1" xfId="23" applyNumberFormat="1" applyFont="1" applyFill="1" applyBorder="1" applyAlignment="1">
      <alignment vertical="center"/>
    </xf>
    <xf numFmtId="186" fontId="6" fillId="0" borderId="9" xfId="23" quotePrefix="1" applyNumberFormat="1" applyFont="1" applyBorder="1" applyAlignment="1">
      <alignment horizontal="center" vertical="center"/>
    </xf>
    <xf numFmtId="186" fontId="6" fillId="0" borderId="0" xfId="23" applyNumberFormat="1" applyFont="1" applyAlignment="1">
      <alignment vertical="center"/>
    </xf>
    <xf numFmtId="186" fontId="6" fillId="0" borderId="9" xfId="23" applyNumberFormat="1" applyFont="1" applyBorder="1" applyAlignment="1">
      <alignment horizontal="center" vertical="center"/>
    </xf>
    <xf numFmtId="186" fontId="11" fillId="0" borderId="1" xfId="23" applyNumberFormat="1" applyFont="1" applyBorder="1" applyAlignment="1">
      <alignment horizontal="right" vertical="center"/>
    </xf>
    <xf numFmtId="186" fontId="6" fillId="0" borderId="8" xfId="23" applyNumberFormat="1" applyFont="1" applyBorder="1" applyAlignment="1">
      <alignment vertical="center"/>
    </xf>
    <xf numFmtId="186" fontId="6" fillId="0" borderId="7" xfId="23" applyNumberFormat="1" applyFont="1" applyBorder="1" applyAlignment="1">
      <alignment vertical="center"/>
    </xf>
    <xf numFmtId="186" fontId="6" fillId="0" borderId="2" xfId="23" applyNumberFormat="1" applyFont="1" applyBorder="1" applyAlignment="1">
      <alignment vertical="center"/>
    </xf>
    <xf numFmtId="186" fontId="11" fillId="0" borderId="0" xfId="26" applyNumberFormat="1" applyFont="1" applyFill="1">
      <alignment vertical="center"/>
    </xf>
    <xf numFmtId="186" fontId="6" fillId="0" borderId="2" xfId="23" applyNumberFormat="1" applyFont="1" applyBorder="1" applyAlignment="1">
      <alignment horizontal="center" vertical="center" shrinkToFit="1"/>
    </xf>
    <xf numFmtId="178" fontId="11" fillId="0" borderId="1" xfId="23" applyNumberFormat="1" applyFont="1" applyBorder="1" applyAlignment="1">
      <alignment horizontal="center" vertical="center"/>
    </xf>
    <xf numFmtId="178" fontId="11" fillId="0" borderId="1" xfId="23" quotePrefix="1" applyNumberFormat="1" applyFont="1" applyBorder="1" applyAlignment="1">
      <alignment horizontal="center" vertical="center"/>
    </xf>
    <xf numFmtId="186" fontId="11" fillId="0" borderId="1" xfId="23" quotePrefix="1" applyNumberFormat="1" applyFont="1" applyBorder="1" applyAlignment="1">
      <alignment horizontal="center" vertical="center"/>
    </xf>
    <xf numFmtId="186" fontId="11" fillId="0" borderId="1" xfId="23" applyNumberFormat="1" applyFont="1" applyBorder="1" applyAlignment="1">
      <alignment horizontal="center" vertical="center"/>
    </xf>
    <xf numFmtId="186" fontId="6" fillId="0" borderId="0" xfId="23" applyNumberFormat="1" applyFont="1" applyBorder="1" applyAlignment="1">
      <alignment horizontal="centerContinuous" vertical="center"/>
    </xf>
    <xf numFmtId="186" fontId="6" fillId="0" borderId="7" xfId="23" applyNumberFormat="1" applyFont="1" applyBorder="1" applyAlignment="1">
      <alignment horizontal="center" vertical="center" shrinkToFit="1"/>
    </xf>
    <xf numFmtId="186" fontId="6" fillId="0" borderId="6" xfId="23" applyNumberFormat="1" applyFont="1" applyBorder="1" applyAlignment="1">
      <alignment vertical="center"/>
    </xf>
    <xf numFmtId="186" fontId="6" fillId="0" borderId="0" xfId="23" applyNumberFormat="1" applyFont="1" applyAlignment="1">
      <alignment horizontal="right" vertical="center"/>
    </xf>
    <xf numFmtId="186" fontId="8" fillId="0" borderId="0" xfId="23" applyNumberFormat="1" applyFont="1" applyAlignment="1">
      <alignment horizontal="left" vertical="center" indent="8"/>
    </xf>
    <xf numFmtId="186" fontId="2" fillId="0" borderId="0" xfId="23" applyNumberFormat="1"/>
    <xf numFmtId="186" fontId="9" fillId="0" borderId="0" xfId="23" applyNumberFormat="1" applyFont="1" applyAlignment="1">
      <alignment horizontal="right" vertical="center"/>
    </xf>
    <xf numFmtId="186" fontId="5" fillId="0" borderId="0" xfId="23" applyNumberFormat="1" applyFont="1" applyAlignment="1">
      <alignment vertical="center"/>
    </xf>
    <xf numFmtId="186" fontId="9" fillId="0" borderId="0" xfId="23" applyNumberFormat="1" applyFont="1" applyAlignment="1">
      <alignment vertical="center"/>
    </xf>
    <xf numFmtId="186" fontId="10" fillId="0" borderId="0" xfId="23" applyNumberFormat="1" applyFont="1" applyAlignment="1">
      <alignment vertical="center"/>
    </xf>
    <xf numFmtId="186" fontId="10" fillId="0" borderId="0" xfId="23" applyNumberFormat="1" applyFont="1" applyAlignment="1">
      <alignment horizontal="right" vertical="center"/>
    </xf>
    <xf numFmtId="0" fontId="6" fillId="0" borderId="1" xfId="23" applyFont="1" applyBorder="1" applyAlignment="1">
      <alignment vertical="center"/>
    </xf>
    <xf numFmtId="0" fontId="6" fillId="0" borderId="0" xfId="23" applyFont="1" applyAlignment="1">
      <alignment vertical="center"/>
    </xf>
    <xf numFmtId="0" fontId="6" fillId="0" borderId="0" xfId="23" applyFont="1" applyAlignment="1">
      <alignment horizontal="center" vertical="center"/>
    </xf>
    <xf numFmtId="0" fontId="6" fillId="0" borderId="1" xfId="23" applyFont="1" applyBorder="1" applyAlignment="1">
      <alignment horizontal="center" vertical="center"/>
    </xf>
    <xf numFmtId="186" fontId="11" fillId="0" borderId="0" xfId="25" applyNumberFormat="1" applyFont="1" applyFill="1">
      <alignment vertical="center"/>
    </xf>
    <xf numFmtId="179" fontId="11" fillId="0" borderId="0" xfId="25" applyNumberFormat="1" applyFont="1">
      <alignment vertical="center"/>
    </xf>
    <xf numFmtId="179" fontId="11" fillId="0" borderId="0" xfId="25" applyNumberFormat="1" applyFont="1" applyFill="1">
      <alignment vertical="center"/>
    </xf>
    <xf numFmtId="0" fontId="2" fillId="0" borderId="9" xfId="25" applyBorder="1">
      <alignment vertical="center"/>
    </xf>
    <xf numFmtId="176" fontId="11" fillId="0" borderId="0" xfId="23" applyNumberFormat="1" applyFont="1" applyAlignment="1">
      <alignment vertical="center"/>
    </xf>
    <xf numFmtId="176" fontId="11" fillId="0" borderId="1" xfId="23" applyNumberFormat="1" applyFont="1" applyBorder="1" applyAlignment="1">
      <alignment vertical="center"/>
    </xf>
    <xf numFmtId="0" fontId="6" fillId="0" borderId="7" xfId="23" applyFont="1" applyBorder="1" applyAlignment="1">
      <alignment vertical="center"/>
    </xf>
    <xf numFmtId="186" fontId="5" fillId="0" borderId="0" xfId="23" applyNumberFormat="1" applyFont="1" applyAlignment="1">
      <alignment horizontal="centerContinuous" vertical="center"/>
    </xf>
    <xf numFmtId="186" fontId="9" fillId="0" borderId="0" xfId="23" applyNumberFormat="1" applyFont="1" applyAlignment="1">
      <alignment horizontal="left" vertical="center"/>
    </xf>
    <xf numFmtId="186" fontId="11" fillId="0" borderId="0" xfId="24" applyNumberFormat="1" applyFont="1" applyFill="1">
      <alignment vertical="center"/>
    </xf>
    <xf numFmtId="179" fontId="11" fillId="0" borderId="0" xfId="24" applyNumberFormat="1" applyFont="1">
      <alignment vertical="center"/>
    </xf>
    <xf numFmtId="179" fontId="11" fillId="0" borderId="0" xfId="24" applyNumberFormat="1" applyFont="1" applyFill="1">
      <alignment vertical="center"/>
    </xf>
    <xf numFmtId="0" fontId="2" fillId="0" borderId="9" xfId="24" applyBorder="1">
      <alignment vertical="center"/>
    </xf>
    <xf numFmtId="179" fontId="11" fillId="0" borderId="0" xfId="24" applyNumberFormat="1" applyFont="1" applyAlignment="1">
      <alignment horizontal="right" vertical="center"/>
    </xf>
    <xf numFmtId="176" fontId="11" fillId="0" borderId="0" xfId="23" applyNumberFormat="1" applyFont="1" applyBorder="1" applyAlignment="1">
      <alignment vertical="center"/>
    </xf>
    <xf numFmtId="0" fontId="14" fillId="0" borderId="0" xfId="0" applyFont="1"/>
    <xf numFmtId="0" fontId="14" fillId="0" borderId="0" xfId="0" applyNumberFormat="1" applyFont="1" applyAlignment="1">
      <alignment vertical="center"/>
    </xf>
    <xf numFmtId="0" fontId="18" fillId="0" borderId="0" xfId="0" applyNumberFormat="1" applyFont="1" applyFill="1" applyAlignment="1">
      <alignment vertical="center"/>
    </xf>
    <xf numFmtId="187" fontId="11" fillId="0" borderId="3" xfId="0" applyNumberFormat="1" applyFont="1" applyFill="1" applyBorder="1" applyAlignment="1">
      <alignment horizontal="right" vertical="center"/>
    </xf>
    <xf numFmtId="0" fontId="21" fillId="0" borderId="12" xfId="0" applyFont="1" applyFill="1" applyBorder="1" applyAlignment="1">
      <alignment vertical="center"/>
    </xf>
    <xf numFmtId="0" fontId="21" fillId="0" borderId="3" xfId="0" applyFont="1" applyFill="1" applyBorder="1" applyAlignment="1">
      <alignment vertical="center"/>
    </xf>
    <xf numFmtId="0" fontId="21" fillId="0" borderId="11" xfId="0" applyFont="1" applyFill="1" applyBorder="1" applyAlignment="1">
      <alignment vertical="center"/>
    </xf>
    <xf numFmtId="0" fontId="39" fillId="0" borderId="0" xfId="0" applyFont="1" applyFill="1" applyBorder="1" applyAlignment="1">
      <alignment vertical="center"/>
    </xf>
    <xf numFmtId="188" fontId="11" fillId="0" borderId="0" xfId="0" applyNumberFormat="1" applyFont="1" applyFill="1" applyBorder="1" applyAlignment="1">
      <alignment horizontal="right" vertical="center"/>
    </xf>
    <xf numFmtId="188" fontId="21" fillId="0" borderId="0" xfId="0" applyNumberFormat="1" applyFont="1" applyFill="1" applyBorder="1" applyAlignment="1">
      <alignment horizontal="right" vertical="center"/>
    </xf>
    <xf numFmtId="187" fontId="11" fillId="0" borderId="0" xfId="0" applyNumberFormat="1" applyFont="1" applyFill="1" applyBorder="1" applyAlignment="1">
      <alignment horizontal="right" vertical="center"/>
    </xf>
    <xf numFmtId="0" fontId="21" fillId="0" borderId="14" xfId="0" applyFont="1" applyFill="1" applyBorder="1" applyAlignment="1">
      <alignment vertical="center"/>
    </xf>
    <xf numFmtId="0" fontId="21" fillId="0" borderId="6" xfId="0" applyFont="1" applyFill="1" applyBorder="1" applyAlignment="1">
      <alignment vertical="center"/>
    </xf>
    <xf numFmtId="0" fontId="21" fillId="0" borderId="4" xfId="0" applyFont="1" applyFill="1" applyBorder="1" applyAlignment="1">
      <alignment horizontal="center" vertical="center"/>
    </xf>
    <xf numFmtId="0" fontId="21" fillId="0" borderId="2" xfId="0" applyFont="1" applyFill="1" applyBorder="1" applyAlignment="1">
      <alignment horizontal="center" vertical="center"/>
    </xf>
    <xf numFmtId="0" fontId="21" fillId="0" borderId="0" xfId="0" applyFont="1" applyFill="1" applyBorder="1" applyAlignment="1">
      <alignment horizontal="centerContinuous" vertical="center"/>
    </xf>
    <xf numFmtId="0" fontId="36" fillId="0" borderId="0" xfId="0" applyFont="1" applyAlignment="1">
      <alignment vertical="center"/>
    </xf>
    <xf numFmtId="186" fontId="8" fillId="0" borderId="0" xfId="23" applyNumberFormat="1" applyFont="1" applyFill="1" applyAlignment="1">
      <alignment horizontal="left" vertical="center" indent="8"/>
    </xf>
    <xf numFmtId="186" fontId="5" fillId="0" borderId="0" xfId="23" applyNumberFormat="1" applyFont="1" applyFill="1" applyAlignment="1">
      <alignment horizontal="left" vertical="center"/>
    </xf>
    <xf numFmtId="186" fontId="6" fillId="0" borderId="0" xfId="23" applyNumberFormat="1" applyFont="1" applyFill="1" applyAlignment="1">
      <alignment vertical="center"/>
    </xf>
    <xf numFmtId="186" fontId="6" fillId="0" borderId="0" xfId="23" applyNumberFormat="1" applyFont="1" applyFill="1" applyAlignment="1">
      <alignment horizontal="right" vertical="center"/>
    </xf>
    <xf numFmtId="186" fontId="6" fillId="0" borderId="6" xfId="23" applyNumberFormat="1" applyFont="1" applyFill="1" applyBorder="1" applyAlignment="1">
      <alignment vertical="center"/>
    </xf>
    <xf numFmtId="186" fontId="6" fillId="0" borderId="7" xfId="23" applyNumberFormat="1" applyFont="1" applyFill="1" applyBorder="1" applyAlignment="1">
      <alignment horizontal="center" vertical="center" shrinkToFit="1"/>
    </xf>
    <xf numFmtId="186" fontId="6" fillId="0" borderId="7" xfId="23" applyNumberFormat="1" applyFont="1" applyFill="1" applyBorder="1" applyAlignment="1">
      <alignment vertical="center"/>
    </xf>
    <xf numFmtId="186" fontId="6" fillId="0" borderId="0" xfId="23" applyNumberFormat="1" applyFont="1" applyFill="1" applyBorder="1" applyAlignment="1">
      <alignment horizontal="centerContinuous" vertical="center"/>
    </xf>
    <xf numFmtId="186" fontId="11" fillId="0" borderId="1" xfId="23" applyNumberFormat="1" applyFont="1" applyFill="1" applyBorder="1" applyAlignment="1">
      <alignment horizontal="center" vertical="center"/>
    </xf>
    <xf numFmtId="186" fontId="11" fillId="0" borderId="1" xfId="23" quotePrefix="1" applyNumberFormat="1" applyFont="1" applyFill="1" applyBorder="1" applyAlignment="1">
      <alignment horizontal="center" vertical="center"/>
    </xf>
    <xf numFmtId="178" fontId="11" fillId="0" borderId="1" xfId="23" applyNumberFormat="1" applyFont="1" applyFill="1" applyBorder="1" applyAlignment="1">
      <alignment horizontal="center" vertical="center"/>
    </xf>
    <xf numFmtId="178" fontId="11" fillId="0" borderId="1" xfId="23" quotePrefix="1" applyNumberFormat="1" applyFont="1" applyFill="1" applyBorder="1" applyAlignment="1">
      <alignment horizontal="center" vertical="center"/>
    </xf>
    <xf numFmtId="186" fontId="6" fillId="0" borderId="3" xfId="23" applyNumberFormat="1" applyFont="1" applyFill="1" applyBorder="1" applyAlignment="1">
      <alignment vertical="center"/>
    </xf>
    <xf numFmtId="186" fontId="6" fillId="0" borderId="2" xfId="23" applyNumberFormat="1" applyFont="1" applyFill="1" applyBorder="1" applyAlignment="1">
      <alignment horizontal="center" vertical="center" shrinkToFit="1"/>
    </xf>
    <xf numFmtId="186" fontId="6" fillId="0" borderId="2" xfId="23" applyNumberFormat="1" applyFont="1" applyFill="1" applyBorder="1" applyAlignment="1">
      <alignment vertical="center"/>
    </xf>
    <xf numFmtId="186" fontId="6" fillId="0" borderId="8" xfId="23" applyNumberFormat="1" applyFont="1" applyFill="1" applyBorder="1" applyAlignment="1">
      <alignment vertical="center"/>
    </xf>
    <xf numFmtId="186" fontId="11" fillId="0" borderId="0" xfId="23" applyNumberFormat="1" applyFont="1" applyFill="1" applyAlignment="1">
      <alignment vertical="center"/>
    </xf>
    <xf numFmtId="186" fontId="6" fillId="0" borderId="1" xfId="23" applyNumberFormat="1" applyFont="1" applyFill="1" applyBorder="1" applyAlignment="1">
      <alignment vertical="center"/>
    </xf>
    <xf numFmtId="186" fontId="6" fillId="0" borderId="1" xfId="23" applyNumberFormat="1" applyFont="1" applyFill="1" applyBorder="1" applyAlignment="1">
      <alignment horizontal="center" vertical="center"/>
    </xf>
    <xf numFmtId="186" fontId="6" fillId="0" borderId="9" xfId="23" applyNumberFormat="1" applyFont="1" applyFill="1" applyBorder="1" applyAlignment="1">
      <alignment horizontal="center" vertical="center"/>
    </xf>
    <xf numFmtId="186" fontId="11" fillId="0" borderId="1" xfId="23" applyNumberFormat="1" applyFont="1" applyFill="1" applyBorder="1" applyAlignment="1">
      <alignment horizontal="right" vertical="center"/>
    </xf>
    <xf numFmtId="186" fontId="6" fillId="0" borderId="0" xfId="23" applyNumberFormat="1" applyFont="1" applyFill="1" applyAlignment="1">
      <alignment horizontal="center" vertical="center"/>
    </xf>
    <xf numFmtId="186" fontId="0" fillId="0" borderId="9" xfId="26" applyNumberFormat="1" applyFont="1" applyFill="1" applyBorder="1">
      <alignment vertical="center"/>
    </xf>
    <xf numFmtId="186" fontId="6" fillId="0" borderId="9" xfId="23" quotePrefix="1" applyNumberFormat="1" applyFont="1" applyFill="1" applyBorder="1" applyAlignment="1">
      <alignment horizontal="center" vertical="center"/>
    </xf>
    <xf numFmtId="186" fontId="11" fillId="0" borderId="0" xfId="0" applyNumberFormat="1" applyFont="1" applyFill="1"/>
    <xf numFmtId="0" fontId="6" fillId="0" borderId="10" xfId="23" quotePrefix="1" applyNumberFormat="1" applyFont="1" applyFill="1" applyBorder="1" applyAlignment="1">
      <alignment horizontal="center" vertical="center"/>
    </xf>
    <xf numFmtId="186" fontId="11" fillId="0" borderId="2" xfId="23" applyNumberFormat="1" applyFont="1" applyFill="1" applyBorder="1" applyAlignment="1">
      <alignment vertical="center"/>
    </xf>
    <xf numFmtId="186" fontId="11" fillId="0" borderId="3" xfId="23" applyNumberFormat="1" applyFont="1" applyFill="1" applyBorder="1" applyAlignment="1">
      <alignment vertical="center"/>
    </xf>
    <xf numFmtId="186" fontId="0" fillId="0" borderId="7" xfId="23" applyNumberFormat="1" applyFont="1" applyFill="1" applyBorder="1" applyAlignment="1">
      <alignment vertical="center"/>
    </xf>
    <xf numFmtId="186" fontId="0" fillId="0" borderId="6" xfId="23" applyNumberFormat="1" applyFont="1" applyFill="1" applyBorder="1" applyAlignment="1">
      <alignment vertical="center"/>
    </xf>
    <xf numFmtId="186" fontId="11" fillId="0" borderId="0" xfId="26" applyNumberFormat="1" applyFont="1" applyFill="1" applyBorder="1">
      <alignment vertical="center"/>
    </xf>
    <xf numFmtId="186" fontId="6" fillId="0" borderId="10" xfId="23" applyNumberFormat="1" applyFont="1" applyFill="1" applyBorder="1" applyAlignment="1">
      <alignment vertical="center"/>
    </xf>
    <xf numFmtId="186" fontId="6" fillId="0" borderId="10" xfId="23" quotePrefix="1" applyNumberFormat="1" applyFont="1" applyFill="1" applyBorder="1" applyAlignment="1">
      <alignment horizontal="center" vertical="center"/>
    </xf>
    <xf numFmtId="0" fontId="14" fillId="0" borderId="0" xfId="27" applyFont="1" applyFill="1" applyAlignment="1">
      <alignment vertical="center"/>
    </xf>
    <xf numFmtId="0" fontId="0" fillId="0" borderId="0" xfId="26" applyFont="1" applyFill="1">
      <alignment vertical="center"/>
    </xf>
    <xf numFmtId="186" fontId="0" fillId="0" borderId="0" xfId="26" applyNumberFormat="1" applyFont="1" applyFill="1">
      <alignment vertical="center"/>
    </xf>
    <xf numFmtId="0" fontId="6" fillId="0" borderId="0" xfId="23" applyFont="1" applyFill="1" applyAlignment="1">
      <alignment vertical="center"/>
    </xf>
    <xf numFmtId="0" fontId="6" fillId="0" borderId="2" xfId="23" applyFont="1" applyFill="1" applyBorder="1" applyAlignment="1">
      <alignment vertical="center"/>
    </xf>
    <xf numFmtId="186" fontId="11" fillId="0" borderId="2" xfId="25" applyNumberFormat="1" applyFont="1" applyFill="1" applyBorder="1">
      <alignment vertical="center"/>
    </xf>
    <xf numFmtId="186" fontId="11" fillId="0" borderId="3" xfId="25" applyNumberFormat="1" applyFont="1" applyFill="1" applyBorder="1">
      <alignment vertical="center"/>
    </xf>
    <xf numFmtId="0" fontId="2" fillId="0" borderId="0" xfId="0" applyFont="1" applyFill="1"/>
    <xf numFmtId="0" fontId="6" fillId="0" borderId="1" xfId="23" applyFont="1" applyFill="1" applyBorder="1" applyAlignment="1">
      <alignment vertical="center"/>
    </xf>
    <xf numFmtId="186" fontId="6" fillId="0" borderId="9" xfId="23" applyNumberFormat="1" applyFont="1" applyFill="1" applyBorder="1" applyAlignment="1">
      <alignment vertical="center"/>
    </xf>
    <xf numFmtId="0" fontId="2" fillId="0" borderId="0" xfId="25" applyFont="1" applyFill="1">
      <alignment vertical="center"/>
    </xf>
    <xf numFmtId="0" fontId="6" fillId="0" borderId="1" xfId="23" applyFont="1" applyFill="1" applyBorder="1" applyAlignment="1">
      <alignment horizontal="center" vertical="center"/>
    </xf>
    <xf numFmtId="0" fontId="6" fillId="0" borderId="0" xfId="23" applyFont="1" applyFill="1" applyAlignment="1">
      <alignment horizontal="center" vertical="center"/>
    </xf>
    <xf numFmtId="0" fontId="6" fillId="0" borderId="3" xfId="23" applyFont="1" applyFill="1" applyBorder="1" applyAlignment="1">
      <alignment vertical="center"/>
    </xf>
    <xf numFmtId="0" fontId="6" fillId="0" borderId="10" xfId="23" applyFont="1" applyFill="1" applyBorder="1" applyAlignment="1">
      <alignment vertical="center"/>
    </xf>
    <xf numFmtId="0" fontId="2" fillId="0" borderId="0" xfId="26" applyFont="1" applyFill="1">
      <alignment vertical="center"/>
    </xf>
    <xf numFmtId="186" fontId="2" fillId="0" borderId="0" xfId="26" applyNumberFormat="1" applyFont="1" applyFill="1">
      <alignment vertical="center"/>
    </xf>
    <xf numFmtId="186" fontId="11" fillId="0" borderId="3" xfId="24" applyNumberFormat="1" applyFont="1" applyFill="1" applyBorder="1">
      <alignment vertical="center"/>
    </xf>
    <xf numFmtId="0" fontId="0" fillId="0" borderId="0" xfId="24" applyFont="1" applyFill="1">
      <alignment vertical="center"/>
    </xf>
    <xf numFmtId="186" fontId="11" fillId="0" borderId="0" xfId="24" applyNumberFormat="1" applyFont="1" applyFill="1" applyAlignment="1">
      <alignment horizontal="right" vertical="center"/>
    </xf>
    <xf numFmtId="188" fontId="11" fillId="0" borderId="3" xfId="0" applyNumberFormat="1" applyFont="1" applyFill="1" applyBorder="1" applyAlignment="1">
      <alignment horizontal="right" vertical="center"/>
    </xf>
    <xf numFmtId="0" fontId="36" fillId="0" borderId="0" xfId="0" applyFont="1" applyFill="1" applyAlignment="1">
      <alignment horizontal="right" vertical="center"/>
    </xf>
    <xf numFmtId="0" fontId="21" fillId="0" borderId="0" xfId="0" applyFont="1" applyFill="1" applyAlignment="1">
      <alignment vertical="center"/>
    </xf>
    <xf numFmtId="0" fontId="14" fillId="0" borderId="0" xfId="0" applyFont="1" applyFill="1"/>
    <xf numFmtId="0" fontId="14" fillId="0" borderId="6" xfId="0" applyNumberFormat="1" applyFont="1" applyFill="1" applyBorder="1" applyAlignment="1">
      <alignment horizontal="right" vertical="center"/>
    </xf>
    <xf numFmtId="0" fontId="14" fillId="0" borderId="0" xfId="0" applyNumberFormat="1" applyFont="1" applyFill="1" applyAlignment="1">
      <alignment vertical="center"/>
    </xf>
    <xf numFmtId="0" fontId="14" fillId="0" borderId="0" xfId="0" applyNumberFormat="1" applyFont="1" applyFill="1" applyBorder="1" applyAlignment="1">
      <alignment horizontal="right" vertical="center"/>
    </xf>
    <xf numFmtId="0" fontId="14" fillId="0" borderId="0" xfId="28" applyFont="1" applyFill="1"/>
    <xf numFmtId="0" fontId="13" fillId="5" borderId="0" xfId="0" applyFont="1" applyFill="1" applyAlignment="1">
      <alignment vertical="center"/>
    </xf>
    <xf numFmtId="0" fontId="5" fillId="0" borderId="6" xfId="0" applyFont="1" applyBorder="1" applyAlignment="1">
      <alignment horizontal="center" vertical="center"/>
    </xf>
    <xf numFmtId="0" fontId="5" fillId="0" borderId="14" xfId="0" applyFont="1" applyBorder="1" applyAlignment="1">
      <alignment horizontal="center" vertical="center"/>
    </xf>
    <xf numFmtId="0" fontId="5" fillId="0" borderId="3" xfId="0" applyFont="1" applyBorder="1" applyAlignment="1">
      <alignment horizontal="center" vertical="center"/>
    </xf>
    <xf numFmtId="0" fontId="5" fillId="0" borderId="12" xfId="0" applyFont="1" applyBorder="1" applyAlignment="1">
      <alignment horizontal="center" vertical="center"/>
    </xf>
    <xf numFmtId="0" fontId="21" fillId="0" borderId="0" xfId="0" applyFont="1" applyFill="1" applyBorder="1" applyAlignment="1">
      <alignment horizontal="distributed" vertical="center"/>
    </xf>
    <xf numFmtId="186" fontId="9" fillId="0" borderId="0" xfId="23" applyNumberFormat="1" applyFont="1" applyFill="1" applyAlignment="1">
      <alignment horizontal="center" vertical="center"/>
    </xf>
    <xf numFmtId="0" fontId="21" fillId="0" borderId="7" xfId="0" applyFont="1" applyFill="1" applyBorder="1" applyAlignment="1">
      <alignment horizontal="center" vertical="center"/>
    </xf>
    <xf numFmtId="0" fontId="21" fillId="0" borderId="6" xfId="0" applyFont="1" applyFill="1" applyBorder="1" applyAlignment="1">
      <alignment horizontal="center" vertical="center"/>
    </xf>
    <xf numFmtId="0" fontId="21" fillId="0" borderId="14" xfId="0" applyFont="1" applyFill="1" applyBorder="1" applyAlignment="1">
      <alignment horizontal="center" vertical="center"/>
    </xf>
    <xf numFmtId="0" fontId="21" fillId="0" borderId="2" xfId="0" applyFont="1" applyFill="1" applyBorder="1" applyAlignment="1">
      <alignment horizontal="center" vertical="center"/>
    </xf>
    <xf numFmtId="0" fontId="21" fillId="0" borderId="3" xfId="0" applyFont="1" applyFill="1" applyBorder="1" applyAlignment="1">
      <alignment horizontal="center" vertical="center"/>
    </xf>
    <xf numFmtId="0" fontId="21" fillId="0" borderId="12" xfId="0" applyFont="1" applyFill="1" applyBorder="1" applyAlignment="1">
      <alignment horizontal="center" vertical="center"/>
    </xf>
    <xf numFmtId="0" fontId="21" fillId="0" borderId="0" xfId="0" applyFont="1" applyFill="1" applyBorder="1" applyAlignment="1">
      <alignment horizontal="left" vertical="center"/>
    </xf>
    <xf numFmtId="0" fontId="21" fillId="0" borderId="11" xfId="0" applyFont="1" applyFill="1" applyBorder="1" applyAlignment="1">
      <alignment horizontal="left" vertical="center"/>
    </xf>
    <xf numFmtId="0" fontId="21" fillId="0" borderId="0" xfId="0" applyFont="1" applyFill="1" applyBorder="1" applyAlignment="1">
      <alignment horizontal="left" vertical="center" wrapText="1"/>
    </xf>
    <xf numFmtId="0" fontId="21" fillId="0" borderId="3" xfId="0" applyFont="1" applyFill="1" applyBorder="1" applyAlignment="1">
      <alignment horizontal="left" vertical="center" wrapText="1"/>
    </xf>
  </cellXfs>
  <cellStyles count="29">
    <cellStyle name="Calc Currency (0)" xfId="4"/>
    <cellStyle name="Comma [0]_Full Year FY96" xfId="5"/>
    <cellStyle name="Comma_Full Year FY96" xfId="6"/>
    <cellStyle name="Currency [0]_CCOCPX" xfId="7"/>
    <cellStyle name="Currency_CCOCPX" xfId="8"/>
    <cellStyle name="entry" xfId="9"/>
    <cellStyle name="Grey" xfId="10"/>
    <cellStyle name="Header1" xfId="11"/>
    <cellStyle name="Header2" xfId="12"/>
    <cellStyle name="Input [yellow]" xfId="13"/>
    <cellStyle name="Normal - Style1" xfId="14"/>
    <cellStyle name="Normal_#18-Internet" xfId="15"/>
    <cellStyle name="Percent [2]" xfId="16"/>
    <cellStyle name="price" xfId="17"/>
    <cellStyle name="revised" xfId="18"/>
    <cellStyle name="section" xfId="19"/>
    <cellStyle name="subhead" xfId="20"/>
    <cellStyle name="title" xfId="21"/>
    <cellStyle name="センター" xfId="22"/>
    <cellStyle name="標準" xfId="0" builtinId="0"/>
    <cellStyle name="標準 2" xfId="1"/>
    <cellStyle name="標準 2 2" xfId="3"/>
    <cellStyle name="標準 3" xfId="2"/>
    <cellStyle name="標準_Sheet1" xfId="23"/>
    <cellStyle name="標準_Sheet1_1" xfId="24"/>
    <cellStyle name="標準_Sheet2" xfId="25"/>
    <cellStyle name="標準_Sheet3" xfId="26"/>
    <cellStyle name="標準_座高" xfId="27"/>
    <cellStyle name="標準_統計表（９）" xfId="28"/>
  </cellStyles>
  <dxfs count="0"/>
  <tableStyles count="0" defaultTableStyle="TableStyleMedium9" defaultPivotStyle="PivotStyleLight16"/>
  <colors>
    <mruColors>
      <color rgb="FFFF0000"/>
      <color rgb="FF0000FF"/>
      <color rgb="FFFFFFCC"/>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2"/>
    </mc:Choice>
    <mc:Fallback>
      <c:style val="12"/>
    </mc:Fallback>
  </mc:AlternateContent>
  <c:chart>
    <c:autoTitleDeleted val="1"/>
    <c:plotArea>
      <c:layout>
        <c:manualLayout>
          <c:layoutTarget val="inner"/>
          <c:xMode val="edge"/>
          <c:yMode val="edge"/>
          <c:x val="0.17647058823529421"/>
          <c:y val="0.16571428571428945"/>
          <c:w val="0.69251336898393323"/>
          <c:h val="0.74000000000000365"/>
        </c:manualLayout>
      </c:layout>
      <c:pieChart>
        <c:varyColors val="1"/>
        <c:ser>
          <c:idx val="0"/>
          <c:order val="0"/>
          <c:spPr>
            <a:effectLst/>
          </c:spPr>
          <c:dLbls>
            <c:dLbl>
              <c:idx val="0"/>
              <c:layout>
                <c:manualLayout>
                  <c:x val="-0.18449197860962571"/>
                  <c:y val="-8.0757705286841744E-2"/>
                </c:manualLayout>
              </c:layout>
              <c:numFmt formatCode="0.0%" sourceLinked="0"/>
              <c:spPr/>
              <c:txPr>
                <a:bodyPr/>
                <a:lstStyle/>
                <a:p>
                  <a:pPr>
                    <a:defRPr baseline="0">
                      <a:solidFill>
                        <a:schemeClr val="bg1"/>
                      </a:solidFill>
                    </a:defRPr>
                  </a:pPr>
                  <a:endParaRPr lang="ja-JP"/>
                </a:p>
              </c:txPr>
              <c:dLblPos val="bestFit"/>
              <c:showLegendKey val="0"/>
              <c:showVal val="0"/>
              <c:showCatName val="1"/>
              <c:showSerName val="0"/>
              <c:showPercent val="1"/>
              <c:showBubbleSize val="0"/>
            </c:dLbl>
            <c:dLbl>
              <c:idx val="1"/>
              <c:layout>
                <c:manualLayout>
                  <c:x val="0.19752073771527223"/>
                  <c:y val="-0.11236685414323209"/>
                </c:manualLayout>
              </c:layout>
              <c:numFmt formatCode="0.0%" sourceLinked="0"/>
              <c:spPr/>
              <c:txPr>
                <a:bodyPr/>
                <a:lstStyle/>
                <a:p>
                  <a:pPr>
                    <a:defRPr baseline="0">
                      <a:solidFill>
                        <a:schemeClr val="bg1"/>
                      </a:solidFill>
                    </a:defRPr>
                  </a:pPr>
                  <a:endParaRPr lang="ja-JP"/>
                </a:p>
              </c:txPr>
              <c:dLblPos val="bestFit"/>
              <c:showLegendKey val="0"/>
              <c:showVal val="0"/>
              <c:showCatName val="1"/>
              <c:showSerName val="0"/>
              <c:showPercent val="1"/>
              <c:showBubbleSize val="0"/>
            </c:dLbl>
            <c:dLbl>
              <c:idx val="2"/>
              <c:layout>
                <c:manualLayout>
                  <c:x val="0.19028534534787528"/>
                  <c:y val="4.3454668166479145E-2"/>
                </c:manualLayout>
              </c:layout>
              <c:numFmt formatCode="0.0%" sourceLinked="0"/>
              <c:spPr/>
              <c:txPr>
                <a:bodyPr/>
                <a:lstStyle/>
                <a:p>
                  <a:pPr>
                    <a:defRPr>
                      <a:solidFill>
                        <a:schemeClr val="bg1"/>
                      </a:solidFill>
                    </a:defRPr>
                  </a:pPr>
                  <a:endParaRPr lang="ja-JP"/>
                </a:p>
              </c:txPr>
              <c:dLblPos val="bestFit"/>
              <c:showLegendKey val="0"/>
              <c:showVal val="0"/>
              <c:showCatName val="1"/>
              <c:showSerName val="0"/>
              <c:showPercent val="1"/>
              <c:showBubbleSize val="0"/>
            </c:dLbl>
            <c:dLbl>
              <c:idx val="3"/>
              <c:layout>
                <c:manualLayout>
                  <c:x val="-6.9786517327046202E-2"/>
                  <c:y val="8.3086014248218973E-2"/>
                </c:manualLayout>
              </c:layout>
              <c:dLblPos val="bestFit"/>
              <c:showLegendKey val="0"/>
              <c:showVal val="0"/>
              <c:showCatName val="1"/>
              <c:showSerName val="0"/>
              <c:showPercent val="1"/>
              <c:showBubbleSize val="0"/>
            </c:dLbl>
            <c:dLbl>
              <c:idx val="4"/>
              <c:layout>
                <c:manualLayout>
                  <c:x val="-0.13987199461029939"/>
                  <c:y val="5.8727559055118124E-2"/>
                </c:manualLayout>
              </c:layout>
              <c:dLblPos val="bestFit"/>
              <c:showLegendKey val="0"/>
              <c:showVal val="0"/>
              <c:showCatName val="1"/>
              <c:showSerName val="0"/>
              <c:showPercent val="1"/>
              <c:showBubbleSize val="0"/>
            </c:dLbl>
            <c:dLbl>
              <c:idx val="5"/>
              <c:layout>
                <c:manualLayout>
                  <c:x val="-0.17463780931126924"/>
                  <c:y val="2.1189351331083613E-3"/>
                </c:manualLayout>
              </c:layout>
              <c:dLblPos val="bestFit"/>
              <c:showLegendKey val="0"/>
              <c:showVal val="0"/>
              <c:showCatName val="1"/>
              <c:showSerName val="0"/>
              <c:showPercent val="1"/>
              <c:showBubbleSize val="0"/>
            </c:dLbl>
            <c:dLbl>
              <c:idx val="6"/>
              <c:layout>
                <c:manualLayout>
                  <c:x val="-0.1202593793422881"/>
                  <c:y val="-4.4486539182602522E-2"/>
                </c:manualLayout>
              </c:layout>
              <c:showLegendKey val="0"/>
              <c:showVal val="0"/>
              <c:showCatName val="1"/>
              <c:showSerName val="0"/>
              <c:showPercent val="1"/>
              <c:showBubbleSize val="0"/>
            </c:dLbl>
            <c:dLbl>
              <c:idx val="7"/>
              <c:layout>
                <c:manualLayout>
                  <c:x val="-4.6625963198450346E-2"/>
                  <c:y val="-4.9162354705661833E-2"/>
                </c:manualLayout>
              </c:layout>
              <c:showLegendKey val="0"/>
              <c:showVal val="0"/>
              <c:showCatName val="1"/>
              <c:showSerName val="0"/>
              <c:showPercent val="1"/>
              <c:showBubbleSize val="0"/>
            </c:dLbl>
            <c:dLbl>
              <c:idx val="8"/>
              <c:layout>
                <c:manualLayout>
                  <c:x val="5.1421112467893257E-2"/>
                  <c:y val="-4.596475440569929E-2"/>
                </c:manualLayout>
              </c:layout>
              <c:showLegendKey val="0"/>
              <c:showVal val="0"/>
              <c:showCatName val="1"/>
              <c:showSerName val="0"/>
              <c:showPercent val="1"/>
              <c:showBubbleSize val="0"/>
            </c:dLbl>
            <c:dLbl>
              <c:idx val="9"/>
              <c:layout>
                <c:manualLayout>
                  <c:x val="0.14205706906957485"/>
                  <c:y val="-3.2149081364829406E-2"/>
                </c:manualLayout>
              </c:layout>
              <c:showLegendKey val="0"/>
              <c:showVal val="0"/>
              <c:showCatName val="1"/>
              <c:showSerName val="0"/>
              <c:showPercent val="1"/>
              <c:showBubbleSize val="0"/>
            </c:dLbl>
            <c:numFmt formatCode="0.0%" sourceLinked="0"/>
            <c:showLegendKey val="0"/>
            <c:showVal val="0"/>
            <c:showCatName val="1"/>
            <c:showSerName val="0"/>
            <c:showPercent val="1"/>
            <c:showBubbleSize val="0"/>
            <c:showLeaderLines val="1"/>
          </c:dLbls>
          <c:cat>
            <c:strRef>
              <c:f>'23'!$X$25:$X$34</c:f>
              <c:strCache>
                <c:ptCount val="10"/>
                <c:pt idx="0">
                  <c:v>普通科</c:v>
                </c:pt>
                <c:pt idx="1">
                  <c:v>商業科</c:v>
                </c:pt>
                <c:pt idx="2">
                  <c:v>総合学科</c:v>
                </c:pt>
                <c:pt idx="3">
                  <c:v>家庭科</c:v>
                </c:pt>
                <c:pt idx="4">
                  <c:v>看護科</c:v>
                </c:pt>
                <c:pt idx="5">
                  <c:v>農業科</c:v>
                </c:pt>
                <c:pt idx="6">
                  <c:v>工業科</c:v>
                </c:pt>
                <c:pt idx="7">
                  <c:v>福祉科</c:v>
                </c:pt>
                <c:pt idx="8">
                  <c:v>水産科</c:v>
                </c:pt>
                <c:pt idx="9">
                  <c:v>その他</c:v>
                </c:pt>
              </c:strCache>
            </c:strRef>
          </c:cat>
          <c:val>
            <c:numRef>
              <c:f>'23'!$Y$25:$Y$34</c:f>
              <c:numCache>
                <c:formatCode>0_);[Red]\(0\)</c:formatCode>
                <c:ptCount val="10"/>
                <c:pt idx="0">
                  <c:v>10306</c:v>
                </c:pt>
                <c:pt idx="1">
                  <c:v>2547</c:v>
                </c:pt>
                <c:pt idx="2">
                  <c:v>1538</c:v>
                </c:pt>
                <c:pt idx="3">
                  <c:v>910</c:v>
                </c:pt>
                <c:pt idx="4">
                  <c:v>573</c:v>
                </c:pt>
                <c:pt idx="5">
                  <c:v>569</c:v>
                </c:pt>
                <c:pt idx="6">
                  <c:v>245</c:v>
                </c:pt>
                <c:pt idx="7">
                  <c:v>220</c:v>
                </c:pt>
                <c:pt idx="8">
                  <c:v>12</c:v>
                </c:pt>
                <c:pt idx="9">
                  <c:v>449</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spPr>
    <a:noFill/>
    <a:ln>
      <a:noFill/>
    </a:ln>
  </c:spPr>
  <c:printSettings>
    <c:headerFooter alignWithMargins="0"/>
    <c:pageMargins b="0.98399999999999999" l="0.78700000000000003" r="0.78700000000000003" t="0.98399999999999999" header="0.51200000000000001" footer="0.51200000000000001"/>
    <c:pageSetup paperSize="9" orientation="landscape"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5"/>
    </mc:Choice>
    <mc:Fallback>
      <c:style val="15"/>
    </mc:Fallback>
  </mc:AlternateContent>
  <c:chart>
    <c:autoTitleDeleted val="1"/>
    <c:plotArea>
      <c:layout>
        <c:manualLayout>
          <c:layoutTarget val="inner"/>
          <c:xMode val="edge"/>
          <c:yMode val="edge"/>
          <c:x val="0.13440895499662694"/>
          <c:y val="0.16923119298676503"/>
          <c:w val="0.6989265659824424"/>
          <c:h val="0.66666833600847986"/>
        </c:manualLayout>
      </c:layout>
      <c:pieChart>
        <c:varyColors val="1"/>
        <c:ser>
          <c:idx val="0"/>
          <c:order val="0"/>
          <c:tx>
            <c:v>人数</c:v>
          </c:tx>
          <c:spPr>
            <a:effectLst/>
          </c:spPr>
          <c:dLbls>
            <c:dLbl>
              <c:idx val="0"/>
              <c:layout>
                <c:manualLayout>
                  <c:x val="-0.20462196257725848"/>
                  <c:y val="-8.2420082105121497E-3"/>
                </c:manualLayout>
              </c:layout>
              <c:numFmt formatCode="0.0%" sourceLinked="0"/>
              <c:spPr>
                <a:effectLst/>
              </c:spPr>
              <c:txPr>
                <a:bodyPr/>
                <a:lstStyle/>
                <a:p>
                  <a:pPr>
                    <a:defRPr baseline="0">
                      <a:solidFill>
                        <a:schemeClr val="bg1"/>
                      </a:solidFill>
                    </a:defRPr>
                  </a:pPr>
                  <a:endParaRPr lang="ja-JP"/>
                </a:p>
              </c:txPr>
              <c:dLblPos val="bestFit"/>
              <c:showLegendKey val="0"/>
              <c:showVal val="0"/>
              <c:showCatName val="1"/>
              <c:showSerName val="0"/>
              <c:showPercent val="1"/>
              <c:showBubbleSize val="0"/>
            </c:dLbl>
            <c:dLbl>
              <c:idx val="1"/>
              <c:layout>
                <c:manualLayout>
                  <c:x val="0.19640307058391895"/>
                  <c:y val="-9.3656100679724727E-2"/>
                </c:manualLayout>
              </c:layout>
              <c:numFmt formatCode="0.0%" sourceLinked="0"/>
              <c:spPr>
                <a:effectLst/>
              </c:spPr>
              <c:txPr>
                <a:bodyPr/>
                <a:lstStyle/>
                <a:p>
                  <a:pPr>
                    <a:defRPr baseline="0">
                      <a:solidFill>
                        <a:schemeClr val="bg1"/>
                      </a:solidFill>
                    </a:defRPr>
                  </a:pPr>
                  <a:endParaRPr lang="ja-JP"/>
                </a:p>
              </c:txPr>
              <c:dLblPos val="bestFit"/>
              <c:showLegendKey val="0"/>
              <c:showVal val="0"/>
              <c:showCatName val="1"/>
              <c:showSerName val="0"/>
              <c:showPercent val="1"/>
              <c:showBubbleSize val="0"/>
            </c:dLbl>
            <c:dLbl>
              <c:idx val="2"/>
              <c:layout>
                <c:manualLayout>
                  <c:x val="0.13861315722631445"/>
                  <c:y val="0.10300962379702537"/>
                </c:manualLayout>
              </c:layout>
              <c:tx>
                <c:rich>
                  <a:bodyPr/>
                  <a:lstStyle/>
                  <a:p>
                    <a:r>
                      <a:rPr lang="ja-JP" altLang="en-US">
                        <a:solidFill>
                          <a:schemeClr val="bg1"/>
                        </a:solidFill>
                      </a:rPr>
                      <a:t>商業科
</a:t>
                    </a:r>
                    <a:r>
                      <a:rPr lang="en-US" altLang="ja-JP">
                        <a:solidFill>
                          <a:schemeClr val="bg1"/>
                        </a:solidFill>
                      </a:rPr>
                      <a:t>7.2%</a:t>
                    </a:r>
                  </a:p>
                </c:rich>
              </c:tx>
              <c:showLegendKey val="0"/>
              <c:showVal val="0"/>
              <c:showCatName val="1"/>
              <c:showSerName val="0"/>
              <c:showPercent val="1"/>
              <c:showBubbleSize val="0"/>
            </c:dLbl>
            <c:dLbl>
              <c:idx val="3"/>
              <c:layout>
                <c:manualLayout>
                  <c:x val="-9.9696892727120207E-2"/>
                  <c:y val="0.10028319536980956"/>
                </c:manualLayout>
              </c:layout>
              <c:dLblPos val="bestFit"/>
              <c:showLegendKey val="0"/>
              <c:showVal val="0"/>
              <c:showCatName val="1"/>
              <c:showSerName val="0"/>
              <c:showPercent val="1"/>
              <c:showBubbleSize val="0"/>
            </c:dLbl>
            <c:dLbl>
              <c:idx val="4"/>
              <c:layout>
                <c:manualLayout>
                  <c:x val="-0.15807693393164571"/>
                  <c:y val="3.3120936805976178E-2"/>
                </c:manualLayout>
              </c:layout>
              <c:dLblPos val="bestFit"/>
              <c:showLegendKey val="0"/>
              <c:showVal val="0"/>
              <c:showCatName val="1"/>
              <c:showSerName val="0"/>
              <c:showPercent val="1"/>
              <c:showBubbleSize val="0"/>
            </c:dLbl>
            <c:dLbl>
              <c:idx val="5"/>
              <c:layout>
                <c:manualLayout>
                  <c:x val="-0.18045974091948191"/>
                  <c:y val="-4.3914395315970106E-2"/>
                </c:manualLayout>
              </c:layout>
              <c:dLblPos val="bestFit"/>
              <c:showLegendKey val="0"/>
              <c:showVal val="0"/>
              <c:showCatName val="1"/>
              <c:showSerName val="0"/>
              <c:showPercent val="1"/>
              <c:showBubbleSize val="0"/>
            </c:dLbl>
            <c:dLbl>
              <c:idx val="6"/>
              <c:layout>
                <c:manualLayout>
                  <c:x val="-7.4928456523579712E-2"/>
                  <c:y val="-4.5565650447540434E-2"/>
                </c:manualLayout>
              </c:layout>
              <c:showLegendKey val="0"/>
              <c:showVal val="0"/>
              <c:showCatName val="1"/>
              <c:showSerName val="0"/>
              <c:showPercent val="1"/>
              <c:showBubbleSize val="0"/>
            </c:dLbl>
            <c:dLbl>
              <c:idx val="7"/>
              <c:layout>
                <c:manualLayout>
                  <c:x val="3.2204442186662428E-2"/>
                  <c:y val="-5.0889292684568273E-2"/>
                </c:manualLayout>
              </c:layout>
              <c:showLegendKey val="0"/>
              <c:showVal val="0"/>
              <c:showCatName val="1"/>
              <c:showSerName val="0"/>
              <c:showPercent val="1"/>
              <c:showBubbleSize val="0"/>
            </c:dLbl>
            <c:dLbl>
              <c:idx val="8"/>
              <c:layout>
                <c:manualLayout>
                  <c:x val="0.15773177546355088"/>
                  <c:y val="-4.7852479978464334E-2"/>
                </c:manualLayout>
              </c:layout>
              <c:showLegendKey val="0"/>
              <c:showVal val="0"/>
              <c:showCatName val="1"/>
              <c:showSerName val="0"/>
              <c:showPercent val="1"/>
              <c:showBubbleSize val="0"/>
            </c:dLbl>
            <c:dLbl>
              <c:idx val="9"/>
              <c:layout>
                <c:manualLayout>
                  <c:x val="0.22171422120622114"/>
                  <c:y val="1.5512753213540623E-2"/>
                </c:manualLayout>
              </c:layout>
              <c:showLegendKey val="0"/>
              <c:showVal val="0"/>
              <c:showCatName val="1"/>
              <c:showSerName val="0"/>
              <c:showPercent val="1"/>
              <c:showBubbleSize val="0"/>
            </c:dLbl>
            <c:numFmt formatCode="0.0%" sourceLinked="0"/>
            <c:spPr>
              <a:effectLst/>
            </c:spPr>
            <c:showLegendKey val="0"/>
            <c:showVal val="0"/>
            <c:showCatName val="1"/>
            <c:showSerName val="0"/>
            <c:showPercent val="1"/>
            <c:showBubbleSize val="0"/>
            <c:showLeaderLines val="1"/>
          </c:dLbls>
          <c:cat>
            <c:strRef>
              <c:f>'23'!$S$25:$S$34</c:f>
              <c:strCache>
                <c:ptCount val="10"/>
                <c:pt idx="0">
                  <c:v>普通科</c:v>
                </c:pt>
                <c:pt idx="1">
                  <c:v>工業科</c:v>
                </c:pt>
                <c:pt idx="2">
                  <c:v>商業科</c:v>
                </c:pt>
                <c:pt idx="3">
                  <c:v>農業科</c:v>
                </c:pt>
                <c:pt idx="4">
                  <c:v>総合学科</c:v>
                </c:pt>
                <c:pt idx="5">
                  <c:v>水産科</c:v>
                </c:pt>
                <c:pt idx="6">
                  <c:v>家庭科</c:v>
                </c:pt>
                <c:pt idx="7">
                  <c:v>福祉科</c:v>
                </c:pt>
                <c:pt idx="8">
                  <c:v>看護科</c:v>
                </c:pt>
                <c:pt idx="9">
                  <c:v>その他</c:v>
                </c:pt>
              </c:strCache>
            </c:strRef>
          </c:cat>
          <c:val>
            <c:numRef>
              <c:f>'23'!$T$25:$T$34</c:f>
              <c:numCache>
                <c:formatCode>0_);[Red]\(0\)</c:formatCode>
                <c:ptCount val="10"/>
                <c:pt idx="0">
                  <c:v>9620</c:v>
                </c:pt>
                <c:pt idx="1">
                  <c:v>4776</c:v>
                </c:pt>
                <c:pt idx="2">
                  <c:v>1224</c:v>
                </c:pt>
                <c:pt idx="3">
                  <c:v>517</c:v>
                </c:pt>
                <c:pt idx="4">
                  <c:v>516</c:v>
                </c:pt>
                <c:pt idx="5">
                  <c:v>142</c:v>
                </c:pt>
                <c:pt idx="6">
                  <c:v>101</c:v>
                </c:pt>
                <c:pt idx="7">
                  <c:v>79</c:v>
                </c:pt>
                <c:pt idx="8">
                  <c:v>32</c:v>
                </c:pt>
                <c:pt idx="9">
                  <c:v>452</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spPr>
    <a:noFill/>
    <a:ln>
      <a:noFill/>
    </a:ln>
  </c:spPr>
  <c:printSettings>
    <c:headerFooter alignWithMargins="0"/>
    <c:pageMargins b="0.98399999999999999" l="0.78700000000000003" r="0.78700000000000003" t="0.98399999999999999" header="0.5" footer="0.5"/>
    <c:pageSetup orientation="landscape" horizontalDpi="300" verticalDpi="30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161925</xdr:colOff>
      <xdr:row>23</xdr:row>
      <xdr:rowOff>0</xdr:rowOff>
    </xdr:from>
    <xdr:to>
      <xdr:col>14</xdr:col>
      <xdr:colOff>323850</xdr:colOff>
      <xdr:row>36</xdr:row>
      <xdr:rowOff>114300</xdr:rowOff>
    </xdr:to>
    <xdr:graphicFrame macro="">
      <xdr:nvGraphicFramePr>
        <xdr:cNvPr id="1170341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xdr:col>
      <xdr:colOff>9525</xdr:colOff>
      <xdr:row>22</xdr:row>
      <xdr:rowOff>161925</xdr:rowOff>
    </xdr:from>
    <xdr:to>
      <xdr:col>7</xdr:col>
      <xdr:colOff>123825</xdr:colOff>
      <xdr:row>37</xdr:row>
      <xdr:rowOff>161925</xdr:rowOff>
    </xdr:to>
    <xdr:graphicFrame macro="">
      <xdr:nvGraphicFramePr>
        <xdr:cNvPr id="1170341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514350</xdr:colOff>
      <xdr:row>29</xdr:row>
      <xdr:rowOff>142875</xdr:rowOff>
    </xdr:from>
    <xdr:to>
      <xdr:col>4</xdr:col>
      <xdr:colOff>180975</xdr:colOff>
      <xdr:row>30</xdr:row>
      <xdr:rowOff>85725</xdr:rowOff>
    </xdr:to>
    <xdr:sp macro="" textlink="">
      <xdr:nvSpPr>
        <xdr:cNvPr id="8" name="Text Box 4"/>
        <xdr:cNvSpPr txBox="1">
          <a:spLocks noChangeArrowheads="1"/>
        </xdr:cNvSpPr>
      </xdr:nvSpPr>
      <xdr:spPr bwMode="auto">
        <a:xfrm>
          <a:off x="1524000" y="7248525"/>
          <a:ext cx="828675" cy="190500"/>
        </a:xfrm>
        <a:prstGeom prst="rect">
          <a:avLst/>
        </a:prstGeom>
        <a:solidFill>
          <a:srgbClr val="FFFFFF"/>
        </a:solidFill>
        <a:ln w="9525">
          <a:noFill/>
          <a:miter lim="800000"/>
          <a:headEnd/>
          <a:tailEnd/>
        </a:ln>
      </xdr:spPr>
      <xdr:txBody>
        <a:bodyPr vertOverflow="clip" wrap="square" lIns="27432" tIns="18288" rIns="0" bIns="0" anchor="t" upright="1"/>
        <a:lstStyle/>
        <a:p>
          <a:pPr algn="ctr" rtl="0">
            <a:defRPr sz="1000"/>
          </a:pPr>
          <a:r>
            <a:rPr lang="ja-JP" altLang="en-US" sz="1000" b="0" i="0" u="none" strike="noStrike" baseline="0">
              <a:solidFill>
                <a:srgbClr val="000000"/>
              </a:solidFill>
              <a:latin typeface="ＭＳ Ｐゴシック"/>
              <a:ea typeface="ＭＳ Ｐゴシック"/>
            </a:rPr>
            <a:t>男　</a:t>
          </a:r>
          <a:r>
            <a:rPr lang="en-US" altLang="ja-JP" sz="1000" b="0" i="0" u="none" strike="noStrike" baseline="0">
              <a:solidFill>
                <a:srgbClr val="000000"/>
              </a:solidFill>
              <a:latin typeface="ＭＳ Ｐゴシック"/>
              <a:ea typeface="ＭＳ Ｐゴシック"/>
            </a:rPr>
            <a:t>17,511</a:t>
          </a:r>
          <a:r>
            <a:rPr lang="ja-JP" altLang="en-US" sz="1000" b="0" i="0" u="none" strike="noStrike" baseline="0">
              <a:solidFill>
                <a:srgbClr val="000000"/>
              </a:solidFill>
              <a:latin typeface="ＭＳ Ｐゴシック"/>
              <a:ea typeface="ＭＳ Ｐゴシック"/>
            </a:rPr>
            <a:t>人</a:t>
          </a:r>
        </a:p>
      </xdr:txBody>
    </xdr:sp>
    <xdr:clientData/>
  </xdr:twoCellAnchor>
  <xdr:twoCellAnchor>
    <xdr:from>
      <xdr:col>10</xdr:col>
      <xdr:colOff>200024</xdr:colOff>
      <xdr:row>29</xdr:row>
      <xdr:rowOff>190501</xdr:rowOff>
    </xdr:from>
    <xdr:to>
      <xdr:col>12</xdr:col>
      <xdr:colOff>56474</xdr:colOff>
      <xdr:row>30</xdr:row>
      <xdr:rowOff>133651</xdr:rowOff>
    </xdr:to>
    <xdr:sp macro="" textlink="">
      <xdr:nvSpPr>
        <xdr:cNvPr id="9" name="Text Box 5"/>
        <xdr:cNvSpPr txBox="1">
          <a:spLocks noChangeArrowheads="1"/>
        </xdr:cNvSpPr>
      </xdr:nvSpPr>
      <xdr:spPr bwMode="auto">
        <a:xfrm>
          <a:off x="5286374" y="7296151"/>
          <a:ext cx="828000" cy="190800"/>
        </a:xfrm>
        <a:prstGeom prst="rect">
          <a:avLst/>
        </a:prstGeom>
        <a:solidFill>
          <a:srgbClr val="FFFFFF"/>
        </a:solidFill>
        <a:ln w="9525">
          <a:noFill/>
          <a:miter lim="800000"/>
          <a:headEnd/>
          <a:tailEnd/>
        </a:ln>
      </xdr:spPr>
      <xdr:txBody>
        <a:bodyPr vertOverflow="clip" wrap="square" lIns="27432" tIns="18288" rIns="0" bIns="0" anchor="t" upright="1"/>
        <a:lstStyle/>
        <a:p>
          <a:pPr algn="ctr" rtl="0">
            <a:defRPr sz="1000"/>
          </a:pPr>
          <a:r>
            <a:rPr lang="ja-JP" altLang="en-US" sz="1000" b="0" i="0" u="none" strike="noStrike" baseline="0">
              <a:solidFill>
                <a:srgbClr val="000000"/>
              </a:solidFill>
              <a:latin typeface="ＭＳ Ｐゴシック"/>
              <a:ea typeface="ＭＳ Ｐゴシック"/>
            </a:rPr>
            <a:t>女　</a:t>
          </a:r>
          <a:r>
            <a:rPr lang="en-US" altLang="ja-JP" sz="1000" b="0" i="0" u="none" strike="noStrike" baseline="0">
              <a:solidFill>
                <a:srgbClr val="000000"/>
              </a:solidFill>
              <a:latin typeface="ＭＳ Ｐゴシック"/>
              <a:ea typeface="ＭＳ Ｐゴシック"/>
            </a:rPr>
            <a:t>17,547</a:t>
          </a:r>
          <a:r>
            <a:rPr lang="ja-JP" altLang="en-US" sz="1000" b="0" i="0" u="none" strike="noStrike" baseline="0">
              <a:solidFill>
                <a:srgbClr val="000000"/>
              </a:solidFill>
              <a:latin typeface="ＭＳ Ｐゴシック"/>
              <a:ea typeface="ＭＳ Ｐゴシック"/>
            </a:rPr>
            <a:t>人</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352425</xdr:colOff>
      <xdr:row>25</xdr:row>
      <xdr:rowOff>0</xdr:rowOff>
    </xdr:from>
    <xdr:to>
      <xdr:col>2</xdr:col>
      <xdr:colOff>104775</xdr:colOff>
      <xdr:row>27</xdr:row>
      <xdr:rowOff>152400</xdr:rowOff>
    </xdr:to>
    <xdr:sp macro="" textlink="">
      <xdr:nvSpPr>
        <xdr:cNvPr id="2" name="AutoShape 1"/>
        <xdr:cNvSpPr>
          <a:spLocks/>
        </xdr:cNvSpPr>
      </xdr:nvSpPr>
      <xdr:spPr bwMode="auto">
        <a:xfrm>
          <a:off x="1038225" y="4286250"/>
          <a:ext cx="438150" cy="495300"/>
        </a:xfrm>
        <a:prstGeom prst="leftBrace">
          <a:avLst>
            <a:gd name="adj1" fmla="val 35578"/>
            <a:gd name="adj2" fmla="val 50000"/>
          </a:avLst>
        </a:pr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38100</xdr:colOff>
      <xdr:row>29</xdr:row>
      <xdr:rowOff>47625</xdr:rowOff>
    </xdr:from>
    <xdr:to>
      <xdr:col>4</xdr:col>
      <xdr:colOff>19050</xdr:colOff>
      <xdr:row>30</xdr:row>
      <xdr:rowOff>161925</xdr:rowOff>
    </xdr:to>
    <xdr:sp macro="" textlink="">
      <xdr:nvSpPr>
        <xdr:cNvPr id="3" name="AutoShape 4"/>
        <xdr:cNvSpPr>
          <a:spLocks/>
        </xdr:cNvSpPr>
      </xdr:nvSpPr>
      <xdr:spPr bwMode="auto">
        <a:xfrm>
          <a:off x="2095500" y="5019675"/>
          <a:ext cx="666750" cy="285750"/>
        </a:xfrm>
        <a:prstGeom prst="leftBrace">
          <a:avLst>
            <a:gd name="adj1" fmla="val 26451"/>
            <a:gd name="adj2" fmla="val 50000"/>
          </a:avLst>
        </a:pr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0</xdr:colOff>
      <xdr:row>28</xdr:row>
      <xdr:rowOff>76200</xdr:rowOff>
    </xdr:from>
    <xdr:to>
      <xdr:col>2</xdr:col>
      <xdr:colOff>104775</xdr:colOff>
      <xdr:row>35</xdr:row>
      <xdr:rowOff>161925</xdr:rowOff>
    </xdr:to>
    <xdr:sp macro="" textlink="">
      <xdr:nvSpPr>
        <xdr:cNvPr id="4" name="AutoShape 3"/>
        <xdr:cNvSpPr>
          <a:spLocks/>
        </xdr:cNvSpPr>
      </xdr:nvSpPr>
      <xdr:spPr bwMode="auto">
        <a:xfrm>
          <a:off x="1371600" y="4876800"/>
          <a:ext cx="104775" cy="1285875"/>
        </a:xfrm>
        <a:prstGeom prst="leftBrace">
          <a:avLst>
            <a:gd name="adj1" fmla="val 84220"/>
            <a:gd name="adj2" fmla="val 50000"/>
          </a:avLst>
        </a:pr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28575</xdr:colOff>
      <xdr:row>38</xdr:row>
      <xdr:rowOff>47625</xdr:rowOff>
    </xdr:from>
    <xdr:to>
      <xdr:col>3</xdr:col>
      <xdr:colOff>9525</xdr:colOff>
      <xdr:row>39</xdr:row>
      <xdr:rowOff>161925</xdr:rowOff>
    </xdr:to>
    <xdr:sp macro="" textlink="">
      <xdr:nvSpPr>
        <xdr:cNvPr id="5" name="AutoShape 4"/>
        <xdr:cNvSpPr>
          <a:spLocks/>
        </xdr:cNvSpPr>
      </xdr:nvSpPr>
      <xdr:spPr bwMode="auto">
        <a:xfrm>
          <a:off x="1400175" y="6562725"/>
          <a:ext cx="666750" cy="285750"/>
        </a:xfrm>
        <a:prstGeom prst="leftBrace">
          <a:avLst>
            <a:gd name="adj1" fmla="val 26451"/>
            <a:gd name="adj2" fmla="val 50000"/>
          </a:avLst>
        </a:pr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19050</xdr:colOff>
      <xdr:row>47</xdr:row>
      <xdr:rowOff>85725</xdr:rowOff>
    </xdr:from>
    <xdr:to>
      <xdr:col>4</xdr:col>
      <xdr:colOff>123825</xdr:colOff>
      <xdr:row>50</xdr:row>
      <xdr:rowOff>171450</xdr:rowOff>
    </xdr:to>
    <xdr:sp macro="" textlink="">
      <xdr:nvSpPr>
        <xdr:cNvPr id="6" name="AutoShape 7"/>
        <xdr:cNvSpPr>
          <a:spLocks/>
        </xdr:cNvSpPr>
      </xdr:nvSpPr>
      <xdr:spPr bwMode="auto">
        <a:xfrm>
          <a:off x="2762250" y="8143875"/>
          <a:ext cx="104775" cy="600075"/>
        </a:xfrm>
        <a:prstGeom prst="leftBrace">
          <a:avLst>
            <a:gd name="adj1" fmla="val 54596"/>
            <a:gd name="adj2" fmla="val 50000"/>
          </a:avLst>
        </a:pr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85725</xdr:colOff>
      <xdr:row>55</xdr:row>
      <xdr:rowOff>28575</xdr:rowOff>
    </xdr:from>
    <xdr:to>
      <xdr:col>4</xdr:col>
      <xdr:colOff>190500</xdr:colOff>
      <xdr:row>56</xdr:row>
      <xdr:rowOff>161925</xdr:rowOff>
    </xdr:to>
    <xdr:sp macro="" textlink="">
      <xdr:nvSpPr>
        <xdr:cNvPr id="7" name="AutoShape 4"/>
        <xdr:cNvSpPr>
          <a:spLocks/>
        </xdr:cNvSpPr>
      </xdr:nvSpPr>
      <xdr:spPr bwMode="auto">
        <a:xfrm>
          <a:off x="2828925" y="9458325"/>
          <a:ext cx="104775" cy="304800"/>
        </a:xfrm>
        <a:prstGeom prst="leftBrace">
          <a:avLst>
            <a:gd name="adj1" fmla="val 26545"/>
            <a:gd name="adj2" fmla="val 50000"/>
          </a:avLst>
        </a:pr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66675</xdr:colOff>
      <xdr:row>20</xdr:row>
      <xdr:rowOff>0</xdr:rowOff>
    </xdr:from>
    <xdr:to>
      <xdr:col>4</xdr:col>
      <xdr:colOff>47625</xdr:colOff>
      <xdr:row>22</xdr:row>
      <xdr:rowOff>152400</xdr:rowOff>
    </xdr:to>
    <xdr:sp macro="" textlink="">
      <xdr:nvSpPr>
        <xdr:cNvPr id="8" name="AutoShape 1"/>
        <xdr:cNvSpPr>
          <a:spLocks/>
        </xdr:cNvSpPr>
      </xdr:nvSpPr>
      <xdr:spPr bwMode="auto">
        <a:xfrm>
          <a:off x="2124075" y="3429000"/>
          <a:ext cx="666750" cy="495300"/>
        </a:xfrm>
        <a:prstGeom prst="leftBrace">
          <a:avLst>
            <a:gd name="adj1" fmla="val 42047"/>
            <a:gd name="adj2" fmla="val 50000"/>
          </a:avLst>
        </a:pr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66675</xdr:colOff>
      <xdr:row>10</xdr:row>
      <xdr:rowOff>47625</xdr:rowOff>
    </xdr:from>
    <xdr:to>
      <xdr:col>4</xdr:col>
      <xdr:colOff>9525</xdr:colOff>
      <xdr:row>13</xdr:row>
      <xdr:rowOff>152400</xdr:rowOff>
    </xdr:to>
    <xdr:sp macro="" textlink="">
      <xdr:nvSpPr>
        <xdr:cNvPr id="9" name="AutoShape 1"/>
        <xdr:cNvSpPr>
          <a:spLocks/>
        </xdr:cNvSpPr>
      </xdr:nvSpPr>
      <xdr:spPr bwMode="auto">
        <a:xfrm>
          <a:off x="2124075" y="1762125"/>
          <a:ext cx="628650" cy="619125"/>
        </a:xfrm>
        <a:prstGeom prst="leftBrace">
          <a:avLst>
            <a:gd name="adj1" fmla="val 45032"/>
            <a:gd name="adj2" fmla="val 50000"/>
          </a:avLst>
        </a:pr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66675</xdr:colOff>
      <xdr:row>15</xdr:row>
      <xdr:rowOff>47625</xdr:rowOff>
    </xdr:from>
    <xdr:to>
      <xdr:col>4</xdr:col>
      <xdr:colOff>9525</xdr:colOff>
      <xdr:row>18</xdr:row>
      <xdr:rowOff>152400</xdr:rowOff>
    </xdr:to>
    <xdr:sp macro="" textlink="">
      <xdr:nvSpPr>
        <xdr:cNvPr id="10" name="AutoShape 1"/>
        <xdr:cNvSpPr>
          <a:spLocks/>
        </xdr:cNvSpPr>
      </xdr:nvSpPr>
      <xdr:spPr bwMode="auto">
        <a:xfrm>
          <a:off x="2124075" y="2619375"/>
          <a:ext cx="628650" cy="619125"/>
        </a:xfrm>
        <a:prstGeom prst="leftBrace">
          <a:avLst>
            <a:gd name="adj1" fmla="val 45032"/>
            <a:gd name="adj2" fmla="val 50000"/>
          </a:avLst>
        </a:pr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352425</xdr:colOff>
      <xdr:row>25</xdr:row>
      <xdr:rowOff>0</xdr:rowOff>
    </xdr:from>
    <xdr:to>
      <xdr:col>2</xdr:col>
      <xdr:colOff>104775</xdr:colOff>
      <xdr:row>27</xdr:row>
      <xdr:rowOff>152400</xdr:rowOff>
    </xdr:to>
    <xdr:sp macro="" textlink="">
      <xdr:nvSpPr>
        <xdr:cNvPr id="2" name="AutoShape 1"/>
        <xdr:cNvSpPr>
          <a:spLocks/>
        </xdr:cNvSpPr>
      </xdr:nvSpPr>
      <xdr:spPr bwMode="auto">
        <a:xfrm>
          <a:off x="1038225" y="4286250"/>
          <a:ext cx="438150" cy="495300"/>
        </a:xfrm>
        <a:prstGeom prst="leftBrace">
          <a:avLst>
            <a:gd name="adj1" fmla="val 35578"/>
            <a:gd name="adj2" fmla="val 50000"/>
          </a:avLst>
        </a:pr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38100</xdr:colOff>
      <xdr:row>29</xdr:row>
      <xdr:rowOff>47625</xdr:rowOff>
    </xdr:from>
    <xdr:to>
      <xdr:col>4</xdr:col>
      <xdr:colOff>19050</xdr:colOff>
      <xdr:row>30</xdr:row>
      <xdr:rowOff>161925</xdr:rowOff>
    </xdr:to>
    <xdr:sp macro="" textlink="">
      <xdr:nvSpPr>
        <xdr:cNvPr id="3" name="AutoShape 4"/>
        <xdr:cNvSpPr>
          <a:spLocks/>
        </xdr:cNvSpPr>
      </xdr:nvSpPr>
      <xdr:spPr bwMode="auto">
        <a:xfrm>
          <a:off x="2095500" y="5019675"/>
          <a:ext cx="666750" cy="285750"/>
        </a:xfrm>
        <a:prstGeom prst="leftBrace">
          <a:avLst>
            <a:gd name="adj1" fmla="val 26451"/>
            <a:gd name="adj2" fmla="val 50000"/>
          </a:avLst>
        </a:pr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0</xdr:colOff>
      <xdr:row>28</xdr:row>
      <xdr:rowOff>76200</xdr:rowOff>
    </xdr:from>
    <xdr:to>
      <xdr:col>2</xdr:col>
      <xdr:colOff>104775</xdr:colOff>
      <xdr:row>35</xdr:row>
      <xdr:rowOff>161925</xdr:rowOff>
    </xdr:to>
    <xdr:sp macro="" textlink="">
      <xdr:nvSpPr>
        <xdr:cNvPr id="4" name="AutoShape 3"/>
        <xdr:cNvSpPr>
          <a:spLocks/>
        </xdr:cNvSpPr>
      </xdr:nvSpPr>
      <xdr:spPr bwMode="auto">
        <a:xfrm>
          <a:off x="1371600" y="4876800"/>
          <a:ext cx="104775" cy="1285875"/>
        </a:xfrm>
        <a:prstGeom prst="leftBrace">
          <a:avLst>
            <a:gd name="adj1" fmla="val 84220"/>
            <a:gd name="adj2" fmla="val 50000"/>
          </a:avLst>
        </a:pr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28575</xdr:colOff>
      <xdr:row>38</xdr:row>
      <xdr:rowOff>47625</xdr:rowOff>
    </xdr:from>
    <xdr:to>
      <xdr:col>3</xdr:col>
      <xdr:colOff>9525</xdr:colOff>
      <xdr:row>39</xdr:row>
      <xdr:rowOff>161925</xdr:rowOff>
    </xdr:to>
    <xdr:sp macro="" textlink="">
      <xdr:nvSpPr>
        <xdr:cNvPr id="5" name="AutoShape 4"/>
        <xdr:cNvSpPr>
          <a:spLocks/>
        </xdr:cNvSpPr>
      </xdr:nvSpPr>
      <xdr:spPr bwMode="auto">
        <a:xfrm>
          <a:off x="1400175" y="6562725"/>
          <a:ext cx="666750" cy="285750"/>
        </a:xfrm>
        <a:prstGeom prst="leftBrace">
          <a:avLst>
            <a:gd name="adj1" fmla="val 26451"/>
            <a:gd name="adj2" fmla="val 50000"/>
          </a:avLst>
        </a:pr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19050</xdr:colOff>
      <xdr:row>47</xdr:row>
      <xdr:rowOff>85725</xdr:rowOff>
    </xdr:from>
    <xdr:to>
      <xdr:col>4</xdr:col>
      <xdr:colOff>123825</xdr:colOff>
      <xdr:row>50</xdr:row>
      <xdr:rowOff>171450</xdr:rowOff>
    </xdr:to>
    <xdr:sp macro="" textlink="">
      <xdr:nvSpPr>
        <xdr:cNvPr id="6" name="AutoShape 7"/>
        <xdr:cNvSpPr>
          <a:spLocks/>
        </xdr:cNvSpPr>
      </xdr:nvSpPr>
      <xdr:spPr bwMode="auto">
        <a:xfrm>
          <a:off x="2762250" y="8143875"/>
          <a:ext cx="104775" cy="600075"/>
        </a:xfrm>
        <a:prstGeom prst="leftBrace">
          <a:avLst>
            <a:gd name="adj1" fmla="val 54596"/>
            <a:gd name="adj2" fmla="val 50000"/>
          </a:avLst>
        </a:pr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85725</xdr:colOff>
      <xdr:row>55</xdr:row>
      <xdr:rowOff>28575</xdr:rowOff>
    </xdr:from>
    <xdr:to>
      <xdr:col>4</xdr:col>
      <xdr:colOff>190500</xdr:colOff>
      <xdr:row>56</xdr:row>
      <xdr:rowOff>161925</xdr:rowOff>
    </xdr:to>
    <xdr:sp macro="" textlink="">
      <xdr:nvSpPr>
        <xdr:cNvPr id="7" name="AutoShape 4"/>
        <xdr:cNvSpPr>
          <a:spLocks/>
        </xdr:cNvSpPr>
      </xdr:nvSpPr>
      <xdr:spPr bwMode="auto">
        <a:xfrm>
          <a:off x="2828925" y="9458325"/>
          <a:ext cx="104775" cy="304800"/>
        </a:xfrm>
        <a:prstGeom prst="leftBrace">
          <a:avLst>
            <a:gd name="adj1" fmla="val 26545"/>
            <a:gd name="adj2" fmla="val 50000"/>
          </a:avLst>
        </a:pr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66675</xdr:colOff>
      <xdr:row>20</xdr:row>
      <xdr:rowOff>0</xdr:rowOff>
    </xdr:from>
    <xdr:to>
      <xdr:col>4</xdr:col>
      <xdr:colOff>47625</xdr:colOff>
      <xdr:row>22</xdr:row>
      <xdr:rowOff>152400</xdr:rowOff>
    </xdr:to>
    <xdr:sp macro="" textlink="">
      <xdr:nvSpPr>
        <xdr:cNvPr id="8" name="AutoShape 1"/>
        <xdr:cNvSpPr>
          <a:spLocks/>
        </xdr:cNvSpPr>
      </xdr:nvSpPr>
      <xdr:spPr bwMode="auto">
        <a:xfrm>
          <a:off x="2124075" y="3429000"/>
          <a:ext cx="666750" cy="495300"/>
        </a:xfrm>
        <a:prstGeom prst="leftBrace">
          <a:avLst>
            <a:gd name="adj1" fmla="val 42047"/>
            <a:gd name="adj2" fmla="val 50000"/>
          </a:avLst>
        </a:pr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66675</xdr:colOff>
      <xdr:row>10</xdr:row>
      <xdr:rowOff>47625</xdr:rowOff>
    </xdr:from>
    <xdr:to>
      <xdr:col>4</xdr:col>
      <xdr:colOff>9525</xdr:colOff>
      <xdr:row>13</xdr:row>
      <xdr:rowOff>152400</xdr:rowOff>
    </xdr:to>
    <xdr:sp macro="" textlink="">
      <xdr:nvSpPr>
        <xdr:cNvPr id="9" name="AutoShape 1"/>
        <xdr:cNvSpPr>
          <a:spLocks/>
        </xdr:cNvSpPr>
      </xdr:nvSpPr>
      <xdr:spPr bwMode="auto">
        <a:xfrm>
          <a:off x="2124075" y="1762125"/>
          <a:ext cx="628650" cy="619125"/>
        </a:xfrm>
        <a:prstGeom prst="leftBrace">
          <a:avLst>
            <a:gd name="adj1" fmla="val 41558"/>
            <a:gd name="adj2" fmla="val 50000"/>
          </a:avLst>
        </a:pr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66675</xdr:colOff>
      <xdr:row>15</xdr:row>
      <xdr:rowOff>47625</xdr:rowOff>
    </xdr:from>
    <xdr:to>
      <xdr:col>4</xdr:col>
      <xdr:colOff>9525</xdr:colOff>
      <xdr:row>18</xdr:row>
      <xdr:rowOff>152400</xdr:rowOff>
    </xdr:to>
    <xdr:sp macro="" textlink="">
      <xdr:nvSpPr>
        <xdr:cNvPr id="10" name="AutoShape 1"/>
        <xdr:cNvSpPr>
          <a:spLocks/>
        </xdr:cNvSpPr>
      </xdr:nvSpPr>
      <xdr:spPr bwMode="auto">
        <a:xfrm>
          <a:off x="2124075" y="2619375"/>
          <a:ext cx="628650" cy="619125"/>
        </a:xfrm>
        <a:prstGeom prst="leftBrace">
          <a:avLst>
            <a:gd name="adj1" fmla="val 41558"/>
            <a:gd name="adj2" fmla="val 50000"/>
          </a:avLst>
        </a:pr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46"/>
  <sheetViews>
    <sheetView zoomScaleNormal="100" workbookViewId="0">
      <selection activeCell="D7" sqref="D7"/>
    </sheetView>
  </sheetViews>
  <sheetFormatPr defaultColWidth="9" defaultRowHeight="13.5"/>
  <cols>
    <col min="1" max="1" width="2.625" style="1" customWidth="1"/>
    <col min="2" max="2" width="10.625" style="1" customWidth="1"/>
    <col min="3" max="4" width="7.625" style="1" customWidth="1"/>
    <col min="5" max="15" width="6.375" style="1" customWidth="1"/>
    <col min="16" max="17" width="9" style="1"/>
    <col min="18" max="18" width="7.5" style="1" bestFit="1" customWidth="1"/>
    <col min="19" max="19" width="9.5" style="1" bestFit="1" customWidth="1"/>
    <col min="20" max="20" width="8.5" style="1" customWidth="1"/>
    <col min="21" max="24" width="6.625" style="1" customWidth="1"/>
    <col min="25" max="25" width="7.5" style="1" bestFit="1" customWidth="1"/>
    <col min="26" max="30" width="6.625" style="1" customWidth="1"/>
    <col min="31" max="39" width="7.625" style="1" customWidth="1"/>
    <col min="40" max="16384" width="9" style="1"/>
  </cols>
  <sheetData>
    <row r="1" spans="2:30">
      <c r="B1" s="2"/>
    </row>
    <row r="2" spans="2:30" ht="20.100000000000001" customHeight="1">
      <c r="B2" s="27" t="s">
        <v>76</v>
      </c>
      <c r="Q2" s="37"/>
    </row>
    <row r="3" spans="2:30" ht="20.100000000000001" customHeight="1">
      <c r="B3" s="27" t="s">
        <v>78</v>
      </c>
    </row>
    <row r="4" spans="2:30" ht="20.100000000000001" customHeight="1">
      <c r="B4" s="27" t="s">
        <v>79</v>
      </c>
    </row>
    <row r="5" spans="2:30" ht="20.100000000000001" customHeight="1">
      <c r="B5" s="24" t="s">
        <v>80</v>
      </c>
    </row>
    <row r="6" spans="2:30" ht="20.100000000000001" customHeight="1">
      <c r="B6" s="27" t="s">
        <v>77</v>
      </c>
    </row>
    <row r="7" spans="2:30" ht="20.100000000000001" customHeight="1">
      <c r="B7" s="22" t="s">
        <v>81</v>
      </c>
    </row>
    <row r="8" spans="2:30" ht="20.100000000000001" customHeight="1">
      <c r="B8" s="2"/>
    </row>
    <row r="9" spans="2:30" ht="20.100000000000001" customHeight="1">
      <c r="B9" s="1" t="s">
        <v>49</v>
      </c>
      <c r="Q9" s="9" t="s">
        <v>57</v>
      </c>
    </row>
    <row r="10" spans="2:30" ht="20.100000000000001" customHeight="1">
      <c r="N10" s="3" t="s">
        <v>4</v>
      </c>
      <c r="Q10" s="33" t="s">
        <v>10</v>
      </c>
    </row>
    <row r="11" spans="2:30" ht="20.100000000000001" customHeight="1">
      <c r="B11" s="16" t="s">
        <v>53</v>
      </c>
      <c r="C11" s="11" t="s">
        <v>31</v>
      </c>
      <c r="D11" s="11" t="s">
        <v>11</v>
      </c>
      <c r="E11" s="11" t="s">
        <v>12</v>
      </c>
      <c r="F11" s="11" t="s">
        <v>13</v>
      </c>
      <c r="G11" s="11" t="s">
        <v>14</v>
      </c>
      <c r="H11" s="11" t="s">
        <v>15</v>
      </c>
      <c r="I11" s="11" t="s">
        <v>16</v>
      </c>
      <c r="J11" s="11" t="s">
        <v>17</v>
      </c>
      <c r="K11" s="11" t="s">
        <v>26</v>
      </c>
      <c r="L11" s="28" t="s">
        <v>27</v>
      </c>
      <c r="M11" s="11" t="s">
        <v>41</v>
      </c>
      <c r="N11" s="28" t="s">
        <v>42</v>
      </c>
      <c r="O11" s="17" t="s">
        <v>28</v>
      </c>
      <c r="Q11" s="1" t="s">
        <v>18</v>
      </c>
      <c r="S11" s="1">
        <f>RANK(S13,S13:AC13,0)</f>
        <v>1</v>
      </c>
      <c r="T11" s="1">
        <f>RANK(T13,S13:AC13,0)</f>
        <v>4</v>
      </c>
      <c r="U11" s="1">
        <f>RANK(U13,S13:AC13,0)</f>
        <v>2</v>
      </c>
      <c r="V11" s="1">
        <f>RANK(V13,S13:AC13,0)</f>
        <v>3</v>
      </c>
      <c r="W11" s="1">
        <f>RANK(W13,S13:AC13,0)</f>
        <v>7</v>
      </c>
      <c r="X11" s="1">
        <f>RANK(X13,S13:AC13,0)</f>
        <v>8</v>
      </c>
      <c r="Y11" s="1">
        <f>RANK(Y13,S13:AC13,0)</f>
        <v>10</v>
      </c>
      <c r="Z11" s="1">
        <f>RANK(Z13,S13:AC13,0)</f>
        <v>11</v>
      </c>
      <c r="AA11" s="1">
        <f>RANK(AA13,S13:AC13,0)</f>
        <v>9</v>
      </c>
      <c r="AB11" s="1">
        <f>RANK(AB13,S13:AC13,0)</f>
        <v>6</v>
      </c>
      <c r="AC11" s="1">
        <f>RANK(AC13,S13:AC13,0)</f>
        <v>5</v>
      </c>
      <c r="AD11" s="1" t="s">
        <v>30</v>
      </c>
    </row>
    <row r="12" spans="2:30" ht="20.100000000000001" customHeight="1">
      <c r="B12" s="39" t="s">
        <v>74</v>
      </c>
      <c r="C12" s="13">
        <v>35980</v>
      </c>
      <c r="D12" s="14">
        <v>20519</v>
      </c>
      <c r="E12" s="14">
        <v>1142</v>
      </c>
      <c r="F12" s="14">
        <v>5208</v>
      </c>
      <c r="G12" s="14">
        <v>3914</v>
      </c>
      <c r="H12" s="14">
        <v>108</v>
      </c>
      <c r="I12" s="14">
        <v>859</v>
      </c>
      <c r="J12" s="14">
        <v>565</v>
      </c>
      <c r="K12" s="29">
        <v>0</v>
      </c>
      <c r="L12" s="29">
        <v>332</v>
      </c>
      <c r="M12" s="14">
        <v>890</v>
      </c>
      <c r="N12" s="14">
        <v>2443</v>
      </c>
      <c r="O12" s="14" t="s">
        <v>44</v>
      </c>
      <c r="Q12" s="1" t="s">
        <v>19</v>
      </c>
      <c r="R12" s="1" t="s">
        <v>56</v>
      </c>
      <c r="S12" s="11" t="s">
        <v>11</v>
      </c>
      <c r="T12" s="11" t="s">
        <v>12</v>
      </c>
      <c r="U12" s="11" t="s">
        <v>13</v>
      </c>
      <c r="V12" s="11" t="s">
        <v>14</v>
      </c>
      <c r="W12" s="11" t="s">
        <v>15</v>
      </c>
      <c r="X12" s="11" t="s">
        <v>16</v>
      </c>
      <c r="Y12" s="11" t="s">
        <v>17</v>
      </c>
      <c r="Z12" s="11" t="s">
        <v>26</v>
      </c>
      <c r="AA12" s="28" t="s">
        <v>27</v>
      </c>
      <c r="AB12" s="11" t="s">
        <v>41</v>
      </c>
      <c r="AC12" s="28" t="s">
        <v>42</v>
      </c>
      <c r="AD12" s="1" t="s">
        <v>44</v>
      </c>
    </row>
    <row r="13" spans="2:30" ht="20.100000000000001" customHeight="1">
      <c r="B13" s="6">
        <v>24</v>
      </c>
      <c r="C13" s="13">
        <v>35747</v>
      </c>
      <c r="D13" s="14">
        <v>20377</v>
      </c>
      <c r="E13" s="14">
        <v>1143</v>
      </c>
      <c r="F13" s="14">
        <v>5228</v>
      </c>
      <c r="G13" s="14">
        <v>3890</v>
      </c>
      <c r="H13" s="14">
        <v>120</v>
      </c>
      <c r="I13" s="14">
        <v>899</v>
      </c>
      <c r="J13" s="14">
        <v>600</v>
      </c>
      <c r="K13" s="29">
        <v>0</v>
      </c>
      <c r="L13" s="29">
        <v>343</v>
      </c>
      <c r="M13" s="14">
        <v>873</v>
      </c>
      <c r="N13" s="14">
        <v>2274</v>
      </c>
      <c r="O13" s="14" t="s">
        <v>28</v>
      </c>
      <c r="Q13" s="1" t="s">
        <v>2</v>
      </c>
      <c r="R13" s="18">
        <f>SUM(S13:AC13)</f>
        <v>17459</v>
      </c>
      <c r="S13" s="41">
        <f>D18</f>
        <v>9620</v>
      </c>
      <c r="T13" s="41">
        <f t="shared" ref="T13:AC13" si="0">E18</f>
        <v>517</v>
      </c>
      <c r="U13" s="41">
        <f t="shared" si="0"/>
        <v>4776</v>
      </c>
      <c r="V13" s="41">
        <f t="shared" si="0"/>
        <v>1224</v>
      </c>
      <c r="W13" s="41">
        <f t="shared" si="0"/>
        <v>142</v>
      </c>
      <c r="X13" s="41">
        <f t="shared" si="0"/>
        <v>101</v>
      </c>
      <c r="Y13" s="41">
        <f t="shared" si="0"/>
        <v>32</v>
      </c>
      <c r="Z13" s="41">
        <f t="shared" si="0"/>
        <v>0</v>
      </c>
      <c r="AA13" s="41">
        <f t="shared" si="0"/>
        <v>79</v>
      </c>
      <c r="AB13" s="41">
        <f t="shared" si="0"/>
        <v>452</v>
      </c>
      <c r="AC13" s="41">
        <f t="shared" si="0"/>
        <v>516</v>
      </c>
      <c r="AD13" s="18" t="s">
        <v>30</v>
      </c>
    </row>
    <row r="14" spans="2:30" ht="20.100000000000001" customHeight="1">
      <c r="B14" s="39">
        <v>25</v>
      </c>
      <c r="C14" s="13">
        <v>35194</v>
      </c>
      <c r="D14" s="14">
        <v>19968</v>
      </c>
      <c r="E14" s="14">
        <v>1111</v>
      </c>
      <c r="F14" s="14">
        <v>5164</v>
      </c>
      <c r="G14" s="14">
        <v>3873</v>
      </c>
      <c r="H14" s="14">
        <v>137</v>
      </c>
      <c r="I14" s="14">
        <v>945</v>
      </c>
      <c r="J14" s="14">
        <v>633</v>
      </c>
      <c r="K14" s="29">
        <v>0</v>
      </c>
      <c r="L14" s="29">
        <v>347</v>
      </c>
      <c r="M14" s="14">
        <v>860</v>
      </c>
      <c r="N14" s="14">
        <v>2156</v>
      </c>
      <c r="O14" s="14" t="s">
        <v>28</v>
      </c>
      <c r="Q14" s="1" t="s">
        <v>21</v>
      </c>
      <c r="R14" s="15"/>
      <c r="S14" s="15">
        <f>ROUND(S13/$R$13*100,1)</f>
        <v>55.1</v>
      </c>
      <c r="T14" s="15">
        <f t="shared" ref="T14:AC14" si="1">ROUND(T13/$R$13*100,1)</f>
        <v>3</v>
      </c>
      <c r="U14" s="15">
        <f t="shared" si="1"/>
        <v>27.4</v>
      </c>
      <c r="V14" s="15">
        <f t="shared" si="1"/>
        <v>7</v>
      </c>
      <c r="W14" s="15">
        <f t="shared" si="1"/>
        <v>0.8</v>
      </c>
      <c r="X14" s="15">
        <f t="shared" si="1"/>
        <v>0.6</v>
      </c>
      <c r="Y14" s="15">
        <f t="shared" si="1"/>
        <v>0.2</v>
      </c>
      <c r="Z14" s="15">
        <f t="shared" si="1"/>
        <v>0</v>
      </c>
      <c r="AA14" s="15">
        <f t="shared" si="1"/>
        <v>0.5</v>
      </c>
      <c r="AB14" s="15">
        <f t="shared" si="1"/>
        <v>2.6</v>
      </c>
      <c r="AC14" s="15">
        <f t="shared" si="1"/>
        <v>3</v>
      </c>
      <c r="AD14" s="15" t="s">
        <v>45</v>
      </c>
    </row>
    <row r="15" spans="2:30" ht="20.100000000000001" customHeight="1">
      <c r="B15" s="40">
        <v>26</v>
      </c>
      <c r="C15" s="13">
        <v>35058</v>
      </c>
      <c r="D15" s="14">
        <v>19931</v>
      </c>
      <c r="E15" s="14">
        <v>1110</v>
      </c>
      <c r="F15" s="14">
        <v>5082</v>
      </c>
      <c r="G15" s="14">
        <v>3872</v>
      </c>
      <c r="H15" s="14">
        <v>144</v>
      </c>
      <c r="I15" s="14">
        <v>1016</v>
      </c>
      <c r="J15" s="14">
        <v>635</v>
      </c>
      <c r="K15" s="29">
        <v>0</v>
      </c>
      <c r="L15" s="29">
        <v>314</v>
      </c>
      <c r="M15" s="14">
        <v>881</v>
      </c>
      <c r="N15" s="14">
        <v>2073</v>
      </c>
      <c r="O15" s="14" t="s">
        <v>28</v>
      </c>
      <c r="Q15" s="33" t="s">
        <v>22</v>
      </c>
      <c r="AC15" s="1" t="s">
        <v>46</v>
      </c>
    </row>
    <row r="16" spans="2:30" ht="20.100000000000001" customHeight="1">
      <c r="B16" s="45">
        <v>27</v>
      </c>
      <c r="C16" s="46">
        <f>SUM(D16:N16)</f>
        <v>34828</v>
      </c>
      <c r="D16" s="50">
        <f>+D18+D19</f>
        <v>19926</v>
      </c>
      <c r="E16" s="50">
        <f t="shared" ref="E16:N16" si="2">+E18+E19</f>
        <v>1086</v>
      </c>
      <c r="F16" s="50">
        <f t="shared" si="2"/>
        <v>5021</v>
      </c>
      <c r="G16" s="50">
        <f t="shared" si="2"/>
        <v>3771</v>
      </c>
      <c r="H16" s="50">
        <f t="shared" si="2"/>
        <v>154</v>
      </c>
      <c r="I16" s="50">
        <f t="shared" si="2"/>
        <v>1011</v>
      </c>
      <c r="J16" s="50">
        <f t="shared" si="2"/>
        <v>605</v>
      </c>
      <c r="K16" s="50">
        <f t="shared" si="2"/>
        <v>0</v>
      </c>
      <c r="L16" s="50">
        <f t="shared" si="2"/>
        <v>299</v>
      </c>
      <c r="M16" s="50">
        <f t="shared" si="2"/>
        <v>901</v>
      </c>
      <c r="N16" s="50">
        <f t="shared" si="2"/>
        <v>2054</v>
      </c>
      <c r="O16" s="14" t="s">
        <v>28</v>
      </c>
      <c r="Q16" s="1" t="s">
        <v>18</v>
      </c>
      <c r="S16" s="1">
        <f>RANK(S18,S18:AC18,0)</f>
        <v>1</v>
      </c>
      <c r="T16" s="1">
        <f>RANK(T18,S18:AC18,0)</f>
        <v>6</v>
      </c>
      <c r="U16" s="1">
        <f>RANK(U18,S18:AC18,0)</f>
        <v>8</v>
      </c>
      <c r="V16" s="1">
        <f>RANK(V18,S18:AC18,0)</f>
        <v>2</v>
      </c>
      <c r="W16" s="1">
        <f>RANK(W18,S18:AC18,0)</f>
        <v>10</v>
      </c>
      <c r="X16" s="1">
        <f>RANK(X18,S18:AC18,0)</f>
        <v>4</v>
      </c>
      <c r="Y16" s="1">
        <f>RANK(Y18,S18:AC18,0)</f>
        <v>5</v>
      </c>
      <c r="Z16" s="1">
        <f>RANK(Z18,S18:AC18,0)</f>
        <v>11</v>
      </c>
      <c r="AA16" s="1">
        <f>RANK(AA18,S18:AC18,0)</f>
        <v>9</v>
      </c>
      <c r="AB16" s="1">
        <f>RANK(AB18,S18:AC18,0)</f>
        <v>7</v>
      </c>
      <c r="AC16" s="1">
        <f>RANK(AC18,S18:AC18,0)</f>
        <v>3</v>
      </c>
      <c r="AD16" s="1" t="s">
        <v>30</v>
      </c>
    </row>
    <row r="17" spans="2:39" ht="20.100000000000001" customHeight="1">
      <c r="B17" s="12"/>
      <c r="C17" s="13"/>
      <c r="D17" s="14"/>
      <c r="E17" s="14"/>
      <c r="F17" s="14"/>
      <c r="G17" s="14"/>
      <c r="H17" s="14"/>
      <c r="I17" s="14"/>
      <c r="J17" s="14"/>
      <c r="K17" s="14"/>
      <c r="L17" s="14"/>
      <c r="M17" s="14"/>
      <c r="N17" s="14"/>
      <c r="O17" s="14"/>
      <c r="Q17" s="1" t="s">
        <v>19</v>
      </c>
      <c r="R17" s="1" t="s">
        <v>56</v>
      </c>
      <c r="S17" s="11" t="s">
        <v>11</v>
      </c>
      <c r="T17" s="11" t="s">
        <v>12</v>
      </c>
      <c r="U17" s="11" t="s">
        <v>13</v>
      </c>
      <c r="V17" s="11" t="s">
        <v>14</v>
      </c>
      <c r="W17" s="11" t="s">
        <v>15</v>
      </c>
      <c r="X17" s="11" t="s">
        <v>16</v>
      </c>
      <c r="Y17" s="11" t="s">
        <v>17</v>
      </c>
      <c r="Z17" s="11" t="s">
        <v>26</v>
      </c>
      <c r="AA17" s="28" t="s">
        <v>27</v>
      </c>
      <c r="AB17" s="11" t="s">
        <v>41</v>
      </c>
      <c r="AC17" s="28" t="s">
        <v>42</v>
      </c>
      <c r="AD17" s="1" t="s">
        <v>45</v>
      </c>
    </row>
    <row r="18" spans="2:39" ht="20.100000000000001" customHeight="1">
      <c r="B18" s="17" t="s">
        <v>0</v>
      </c>
      <c r="C18" s="46">
        <f>SUM(D18:N18)</f>
        <v>17459</v>
      </c>
      <c r="D18" s="47">
        <v>9620</v>
      </c>
      <c r="E18" s="47">
        <v>517</v>
      </c>
      <c r="F18" s="47">
        <v>4776</v>
      </c>
      <c r="G18" s="47">
        <v>1224</v>
      </c>
      <c r="H18" s="47">
        <v>142</v>
      </c>
      <c r="I18" s="47">
        <v>101</v>
      </c>
      <c r="J18" s="47">
        <v>32</v>
      </c>
      <c r="K18" s="47">
        <v>0</v>
      </c>
      <c r="L18" s="47">
        <v>79</v>
      </c>
      <c r="M18" s="47">
        <v>452</v>
      </c>
      <c r="N18" s="47">
        <v>516</v>
      </c>
      <c r="O18" s="14" t="s">
        <v>43</v>
      </c>
      <c r="Q18" s="1" t="s">
        <v>2</v>
      </c>
      <c r="R18" s="18">
        <f>SUM(S18:AC18)</f>
        <v>17369</v>
      </c>
      <c r="S18" s="42">
        <f>D19</f>
        <v>10306</v>
      </c>
      <c r="T18" s="42">
        <f t="shared" ref="T18:AC18" si="3">E19</f>
        <v>569</v>
      </c>
      <c r="U18" s="42">
        <f t="shared" si="3"/>
        <v>245</v>
      </c>
      <c r="V18" s="42">
        <f t="shared" si="3"/>
        <v>2547</v>
      </c>
      <c r="W18" s="42">
        <f t="shared" si="3"/>
        <v>12</v>
      </c>
      <c r="X18" s="42">
        <f t="shared" si="3"/>
        <v>910</v>
      </c>
      <c r="Y18" s="42">
        <f t="shared" si="3"/>
        <v>573</v>
      </c>
      <c r="Z18" s="42">
        <f t="shared" si="3"/>
        <v>0</v>
      </c>
      <c r="AA18" s="42">
        <f t="shared" si="3"/>
        <v>220</v>
      </c>
      <c r="AB18" s="42">
        <f t="shared" si="3"/>
        <v>449</v>
      </c>
      <c r="AC18" s="42">
        <f t="shared" si="3"/>
        <v>1538</v>
      </c>
      <c r="AD18" s="18" t="s">
        <v>47</v>
      </c>
    </row>
    <row r="19" spans="2:39" ht="20.100000000000001" customHeight="1">
      <c r="B19" s="19" t="s">
        <v>5</v>
      </c>
      <c r="C19" s="48">
        <f>SUM(D19:N19)</f>
        <v>17369</v>
      </c>
      <c r="D19" s="49">
        <v>10306</v>
      </c>
      <c r="E19" s="49">
        <v>569</v>
      </c>
      <c r="F19" s="49">
        <v>245</v>
      </c>
      <c r="G19" s="49">
        <v>2547</v>
      </c>
      <c r="H19" s="49">
        <v>12</v>
      </c>
      <c r="I19" s="49">
        <v>910</v>
      </c>
      <c r="J19" s="49">
        <v>573</v>
      </c>
      <c r="K19" s="49">
        <v>0</v>
      </c>
      <c r="L19" s="49">
        <v>220</v>
      </c>
      <c r="M19" s="49">
        <v>449</v>
      </c>
      <c r="N19" s="49">
        <v>1538</v>
      </c>
      <c r="O19" s="14" t="s">
        <v>28</v>
      </c>
      <c r="Q19" s="1" t="s">
        <v>21</v>
      </c>
      <c r="R19" s="15"/>
      <c r="S19" s="15">
        <f>ROUND(S18/$R$18*100,1)</f>
        <v>59.3</v>
      </c>
      <c r="T19" s="15">
        <f t="shared" ref="T19:AC19" si="4">ROUND(T18/$R$18*100,1)</f>
        <v>3.3</v>
      </c>
      <c r="U19" s="15">
        <f t="shared" si="4"/>
        <v>1.4</v>
      </c>
      <c r="V19" s="15">
        <f t="shared" si="4"/>
        <v>14.7</v>
      </c>
      <c r="W19" s="15">
        <f t="shared" si="4"/>
        <v>0.1</v>
      </c>
      <c r="X19" s="15">
        <f t="shared" si="4"/>
        <v>5.2</v>
      </c>
      <c r="Y19" s="15">
        <f t="shared" si="4"/>
        <v>3.3</v>
      </c>
      <c r="Z19" s="15">
        <f t="shared" si="4"/>
        <v>0</v>
      </c>
      <c r="AA19" s="15">
        <f t="shared" si="4"/>
        <v>1.3</v>
      </c>
      <c r="AB19" s="15">
        <f t="shared" si="4"/>
        <v>2.6</v>
      </c>
      <c r="AC19" s="15">
        <f t="shared" si="4"/>
        <v>8.9</v>
      </c>
      <c r="AD19" s="15" t="s">
        <v>48</v>
      </c>
    </row>
    <row r="20" spans="2:39" ht="20.100000000000001" customHeight="1">
      <c r="B20" s="4" t="s">
        <v>45</v>
      </c>
    </row>
    <row r="21" spans="2:39" ht="20.100000000000001" customHeight="1">
      <c r="C21" s="18" t="s">
        <v>28</v>
      </c>
      <c r="D21" s="18" t="s">
        <v>29</v>
      </c>
      <c r="E21" s="18" t="s">
        <v>28</v>
      </c>
      <c r="F21" s="18" t="s">
        <v>28</v>
      </c>
      <c r="G21" s="18" t="s">
        <v>28</v>
      </c>
      <c r="H21" s="18" t="s">
        <v>28</v>
      </c>
      <c r="I21" s="18" t="s">
        <v>28</v>
      </c>
      <c r="J21" s="18" t="s">
        <v>28</v>
      </c>
      <c r="K21" s="18" t="s">
        <v>28</v>
      </c>
      <c r="L21" s="18" t="s">
        <v>28</v>
      </c>
      <c r="M21" s="18" t="s">
        <v>28</v>
      </c>
      <c r="N21" s="18" t="s">
        <v>28</v>
      </c>
    </row>
    <row r="22" spans="2:39" ht="20.100000000000001" customHeight="1">
      <c r="B22" s="25" t="s">
        <v>73</v>
      </c>
    </row>
    <row r="23" spans="2:39" ht="20.100000000000001" customHeight="1">
      <c r="D23" s="26" t="s">
        <v>32</v>
      </c>
      <c r="L23" s="26"/>
      <c r="Q23" s="9" t="s">
        <v>71</v>
      </c>
      <c r="AE23" s="9" t="s">
        <v>69</v>
      </c>
    </row>
    <row r="24" spans="2:39" ht="20.100000000000001" customHeight="1">
      <c r="R24" s="1" t="s">
        <v>23</v>
      </c>
      <c r="S24" s="1" t="s">
        <v>19</v>
      </c>
      <c r="T24" s="1" t="s">
        <v>58</v>
      </c>
      <c r="U24" s="1" t="s">
        <v>59</v>
      </c>
      <c r="W24" s="1" t="s">
        <v>5</v>
      </c>
      <c r="X24" s="1" t="s">
        <v>19</v>
      </c>
      <c r="Y24" s="1" t="s">
        <v>58</v>
      </c>
      <c r="Z24" s="1" t="s">
        <v>59</v>
      </c>
      <c r="AE24" s="1" t="s">
        <v>23</v>
      </c>
      <c r="AF24" s="1" t="s">
        <v>19</v>
      </c>
      <c r="AG24" s="1" t="s">
        <v>58</v>
      </c>
      <c r="AH24" s="1" t="s">
        <v>59</v>
      </c>
      <c r="AJ24" s="1" t="s">
        <v>5</v>
      </c>
      <c r="AK24" s="1" t="s">
        <v>19</v>
      </c>
      <c r="AL24" s="1" t="s">
        <v>58</v>
      </c>
      <c r="AM24" s="1" t="s">
        <v>59</v>
      </c>
    </row>
    <row r="25" spans="2:39" ht="20.100000000000001" customHeight="1">
      <c r="R25" s="1">
        <v>1</v>
      </c>
      <c r="S25" s="1" t="s">
        <v>6</v>
      </c>
      <c r="T25" s="30">
        <v>9620</v>
      </c>
      <c r="U25" s="1">
        <f>ROUND(T25/$T$36*100,1)</f>
        <v>55.1</v>
      </c>
      <c r="W25" s="1">
        <v>1</v>
      </c>
      <c r="X25" s="1" t="s">
        <v>6</v>
      </c>
      <c r="Y25" s="30">
        <v>10306</v>
      </c>
      <c r="Z25" s="1">
        <f>ROUND(Y25/$Y$36*100,1)</f>
        <v>59.3</v>
      </c>
      <c r="AE25" s="1">
        <v>1</v>
      </c>
      <c r="AF25" s="1" t="s">
        <v>6</v>
      </c>
      <c r="AG25" s="30">
        <v>9607</v>
      </c>
      <c r="AH25" s="1">
        <f>ROUND(AG25/$R$13*100,1)</f>
        <v>55</v>
      </c>
      <c r="AJ25" s="1">
        <v>1</v>
      </c>
      <c r="AK25" s="1" t="s">
        <v>6</v>
      </c>
      <c r="AL25" s="30">
        <v>10361</v>
      </c>
      <c r="AM25" s="1">
        <f>ROUND(AL25/$R$18*100,1)</f>
        <v>59.7</v>
      </c>
    </row>
    <row r="26" spans="2:39" ht="20.100000000000001" customHeight="1">
      <c r="R26" s="1">
        <v>2</v>
      </c>
      <c r="S26" s="1" t="s">
        <v>7</v>
      </c>
      <c r="T26" s="30">
        <v>4776</v>
      </c>
      <c r="U26" s="1">
        <f t="shared" ref="U26:U34" si="5">ROUND(T26/$T$36*100,1)</f>
        <v>27.4</v>
      </c>
      <c r="W26" s="1">
        <v>2</v>
      </c>
      <c r="X26" s="1" t="s">
        <v>8</v>
      </c>
      <c r="Y26" s="30">
        <v>2547</v>
      </c>
      <c r="Z26" s="1">
        <f t="shared" ref="Z26:Z34" si="6">ROUND(Y26/$Y$36*100,1)</f>
        <v>14.7</v>
      </c>
      <c r="AE26" s="1">
        <v>2</v>
      </c>
      <c r="AF26" s="1" t="s">
        <v>7</v>
      </c>
      <c r="AG26" s="30">
        <v>4898</v>
      </c>
      <c r="AH26" s="1">
        <f t="shared" ref="AH26:AH30" si="7">ROUND(AG26/$R$13*100,1)</f>
        <v>28.1</v>
      </c>
      <c r="AJ26" s="1">
        <v>2</v>
      </c>
      <c r="AK26" s="1" t="s">
        <v>8</v>
      </c>
      <c r="AL26" s="30">
        <v>2602</v>
      </c>
      <c r="AM26" s="1">
        <f t="shared" ref="AM26:AM30" si="8">ROUND(AL26/$R$18*100,1)</f>
        <v>15</v>
      </c>
    </row>
    <row r="27" spans="2:39" ht="20.100000000000001" customHeight="1">
      <c r="R27" s="1">
        <v>3</v>
      </c>
      <c r="S27" s="1" t="s">
        <v>8</v>
      </c>
      <c r="T27" s="30">
        <v>1224</v>
      </c>
      <c r="U27" s="1">
        <f t="shared" si="5"/>
        <v>7</v>
      </c>
      <c r="W27" s="1">
        <v>3</v>
      </c>
      <c r="X27" s="1" t="s">
        <v>20</v>
      </c>
      <c r="Y27" s="30">
        <v>1538</v>
      </c>
      <c r="Z27" s="1">
        <f t="shared" si="6"/>
        <v>8.9</v>
      </c>
      <c r="AE27" s="1">
        <v>3</v>
      </c>
      <c r="AF27" s="1" t="s">
        <v>8</v>
      </c>
      <c r="AG27" s="30">
        <v>1271</v>
      </c>
      <c r="AH27" s="1">
        <f t="shared" si="7"/>
        <v>7.3</v>
      </c>
      <c r="AJ27" s="1">
        <v>3</v>
      </c>
      <c r="AK27" s="1" t="s">
        <v>20</v>
      </c>
      <c r="AL27" s="30">
        <v>1590</v>
      </c>
      <c r="AM27" s="1">
        <f t="shared" si="8"/>
        <v>9.1999999999999993</v>
      </c>
    </row>
    <row r="28" spans="2:39" ht="20.100000000000001" customHeight="1">
      <c r="R28" s="1">
        <v>4</v>
      </c>
      <c r="S28" s="1" t="s">
        <v>33</v>
      </c>
      <c r="T28" s="30">
        <v>517</v>
      </c>
      <c r="U28" s="1">
        <f t="shared" si="5"/>
        <v>3</v>
      </c>
      <c r="W28" s="1">
        <v>4</v>
      </c>
      <c r="X28" s="1" t="s">
        <v>9</v>
      </c>
      <c r="Y28" s="30">
        <v>910</v>
      </c>
      <c r="Z28" s="1">
        <f t="shared" si="6"/>
        <v>5.2</v>
      </c>
      <c r="AE28" s="1">
        <v>4</v>
      </c>
      <c r="AF28" s="1" t="s">
        <v>20</v>
      </c>
      <c r="AG28" s="30">
        <v>566</v>
      </c>
      <c r="AH28" s="1">
        <f t="shared" si="7"/>
        <v>3.2</v>
      </c>
      <c r="AJ28" s="1">
        <v>4</v>
      </c>
      <c r="AK28" s="1" t="s">
        <v>9</v>
      </c>
      <c r="AL28" s="30">
        <v>850</v>
      </c>
      <c r="AM28" s="1">
        <f t="shared" si="8"/>
        <v>4.9000000000000004</v>
      </c>
    </row>
    <row r="29" spans="2:39" ht="20.100000000000001" customHeight="1">
      <c r="R29" s="1">
        <v>5</v>
      </c>
      <c r="S29" s="1" t="s">
        <v>20</v>
      </c>
      <c r="T29" s="30">
        <v>516</v>
      </c>
      <c r="U29" s="1">
        <f t="shared" si="5"/>
        <v>3</v>
      </c>
      <c r="W29" s="1">
        <v>5</v>
      </c>
      <c r="X29" s="1" t="s">
        <v>61</v>
      </c>
      <c r="Y29" s="30">
        <v>573</v>
      </c>
      <c r="Z29" s="1">
        <f t="shared" si="6"/>
        <v>3.3</v>
      </c>
      <c r="AE29" s="1">
        <v>5</v>
      </c>
      <c r="AF29" s="1" t="s">
        <v>33</v>
      </c>
      <c r="AG29" s="30">
        <v>533</v>
      </c>
      <c r="AH29" s="1">
        <f t="shared" si="7"/>
        <v>3.1</v>
      </c>
      <c r="AJ29" s="1">
        <v>5</v>
      </c>
      <c r="AK29" s="1" t="s">
        <v>61</v>
      </c>
      <c r="AL29" s="30">
        <v>604</v>
      </c>
      <c r="AM29" s="1">
        <f t="shared" si="8"/>
        <v>3.5</v>
      </c>
    </row>
    <row r="30" spans="2:39" ht="20.100000000000001" customHeight="1">
      <c r="R30" s="1">
        <v>6</v>
      </c>
      <c r="S30" s="1" t="s">
        <v>62</v>
      </c>
      <c r="T30" s="30">
        <v>142</v>
      </c>
      <c r="U30" s="1">
        <f t="shared" si="5"/>
        <v>0.8</v>
      </c>
      <c r="W30" s="1">
        <v>6</v>
      </c>
      <c r="X30" s="1" t="s">
        <v>33</v>
      </c>
      <c r="Y30" s="30">
        <v>569</v>
      </c>
      <c r="Z30" s="1">
        <f t="shared" si="6"/>
        <v>3.3</v>
      </c>
      <c r="AF30" s="1" t="s">
        <v>70</v>
      </c>
      <c r="AG30" s="30">
        <f>$R$13-SUM(AG25:AG29)</f>
        <v>584</v>
      </c>
      <c r="AH30" s="1">
        <f t="shared" si="7"/>
        <v>3.3</v>
      </c>
      <c r="AK30" s="1" t="s">
        <v>24</v>
      </c>
      <c r="AL30" s="30">
        <f>$R$18-SUM(AL25:AL29)</f>
        <v>1362</v>
      </c>
      <c r="AM30" s="1">
        <f t="shared" si="8"/>
        <v>7.8</v>
      </c>
    </row>
    <row r="31" spans="2:39" ht="20.100000000000001" customHeight="1">
      <c r="R31" s="1">
        <v>7</v>
      </c>
      <c r="S31" s="1" t="s">
        <v>65</v>
      </c>
      <c r="T31" s="30">
        <v>101</v>
      </c>
      <c r="U31" s="1">
        <f t="shared" si="5"/>
        <v>0.6</v>
      </c>
      <c r="W31" s="1">
        <v>7</v>
      </c>
      <c r="X31" s="1" t="s">
        <v>66</v>
      </c>
      <c r="Y31" s="30">
        <v>245</v>
      </c>
      <c r="Z31" s="1">
        <f t="shared" si="6"/>
        <v>1.4</v>
      </c>
      <c r="AG31" s="30"/>
      <c r="AL31" s="30"/>
    </row>
    <row r="32" spans="2:39" ht="20.100000000000001" customHeight="1">
      <c r="R32" s="1">
        <v>8</v>
      </c>
      <c r="S32" s="1" t="s">
        <v>63</v>
      </c>
      <c r="T32" s="30">
        <v>79</v>
      </c>
      <c r="U32" s="1">
        <f t="shared" si="5"/>
        <v>0.5</v>
      </c>
      <c r="W32" s="1">
        <v>8</v>
      </c>
      <c r="X32" s="1" t="s">
        <v>63</v>
      </c>
      <c r="Y32" s="30">
        <v>220</v>
      </c>
      <c r="Z32" s="1">
        <f t="shared" si="6"/>
        <v>1.3</v>
      </c>
      <c r="AE32" s="1" t="s">
        <v>60</v>
      </c>
      <c r="AG32" s="30">
        <f>SUM(AG25:AG29)</f>
        <v>16875</v>
      </c>
      <c r="AJ32" s="1" t="s">
        <v>60</v>
      </c>
      <c r="AL32" s="30">
        <f>SUM(AL25:AL29)</f>
        <v>16007</v>
      </c>
    </row>
    <row r="33" spans="2:39" ht="20.100000000000001" customHeight="1">
      <c r="R33" s="1">
        <v>9</v>
      </c>
      <c r="S33" s="1" t="s">
        <v>64</v>
      </c>
      <c r="T33" s="30">
        <v>32</v>
      </c>
      <c r="U33" s="1">
        <f t="shared" si="5"/>
        <v>0.2</v>
      </c>
      <c r="W33" s="1">
        <v>9</v>
      </c>
      <c r="X33" s="1" t="s">
        <v>67</v>
      </c>
      <c r="Y33" s="30">
        <v>12</v>
      </c>
      <c r="Z33" s="1">
        <f t="shared" si="6"/>
        <v>0.1</v>
      </c>
      <c r="AG33" s="30"/>
      <c r="AL33" s="30"/>
    </row>
    <row r="34" spans="2:39" ht="20.100000000000001" customHeight="1">
      <c r="B34" s="2"/>
      <c r="R34" s="1">
        <v>10</v>
      </c>
      <c r="S34" s="1" t="s">
        <v>24</v>
      </c>
      <c r="T34" s="30">
        <v>452</v>
      </c>
      <c r="U34" s="1">
        <f t="shared" si="5"/>
        <v>2.6</v>
      </c>
      <c r="W34" s="1">
        <v>10</v>
      </c>
      <c r="X34" s="1" t="s">
        <v>68</v>
      </c>
      <c r="Y34" s="30">
        <v>449</v>
      </c>
      <c r="Z34" s="1">
        <f t="shared" si="6"/>
        <v>2.6</v>
      </c>
      <c r="AE34" s="1" t="s">
        <v>56</v>
      </c>
      <c r="AG34" s="30">
        <f>SUM(AG25:AG30)</f>
        <v>17459</v>
      </c>
      <c r="AH34" s="30">
        <f>SUM(AH25:AH30)</f>
        <v>99.999999999999986</v>
      </c>
      <c r="AJ34" s="1" t="s">
        <v>56</v>
      </c>
      <c r="AL34" s="30">
        <f>SUM(AL25:AL30)</f>
        <v>17369</v>
      </c>
      <c r="AM34" s="30">
        <f>SUM(AM25:AM30)</f>
        <v>100.10000000000001</v>
      </c>
    </row>
    <row r="35" spans="2:39" ht="20.100000000000001" customHeight="1">
      <c r="B35" s="2"/>
      <c r="T35" s="30"/>
      <c r="Y35" s="30"/>
    </row>
    <row r="36" spans="2:39" ht="20.100000000000001" customHeight="1">
      <c r="B36" s="2"/>
      <c r="S36" s="1" t="s">
        <v>56</v>
      </c>
      <c r="T36" s="30">
        <f>SUM(T25:T34)</f>
        <v>17459</v>
      </c>
      <c r="U36" s="30">
        <f>SUM(U25:U34)</f>
        <v>100.19999999999999</v>
      </c>
      <c r="X36" s="1" t="s">
        <v>56</v>
      </c>
      <c r="Y36" s="30">
        <f>SUM(Y25:Y34)</f>
        <v>17369</v>
      </c>
      <c r="Z36" s="30">
        <f>SUM(Z25:Z34)</f>
        <v>100.1</v>
      </c>
      <c r="AA36" s="43"/>
    </row>
    <row r="37" spans="2:39" ht="20.100000000000001" customHeight="1">
      <c r="B37" s="2"/>
      <c r="T37" s="30"/>
      <c r="Y37" s="30"/>
    </row>
    <row r="38" spans="2:39" ht="20.100000000000001" customHeight="1">
      <c r="B38" s="1" t="s">
        <v>38</v>
      </c>
    </row>
    <row r="39" spans="2:39" ht="20.100000000000001" customHeight="1">
      <c r="B39" s="27" t="s">
        <v>83</v>
      </c>
    </row>
    <row r="40" spans="2:39" ht="20.100000000000001" customHeight="1"/>
    <row r="41" spans="2:39" ht="20.100000000000001" customHeight="1">
      <c r="B41" s="1" t="s">
        <v>50</v>
      </c>
    </row>
    <row r="42" spans="2:39" ht="20.100000000000001" customHeight="1">
      <c r="M42" s="3" t="s">
        <v>25</v>
      </c>
    </row>
    <row r="43" spans="2:39" ht="20.100000000000001" customHeight="1">
      <c r="B43" s="182" t="s">
        <v>39</v>
      </c>
      <c r="C43" s="183"/>
      <c r="D43" s="10" t="s">
        <v>40</v>
      </c>
      <c r="E43" s="8"/>
      <c r="F43" s="10" t="s">
        <v>40</v>
      </c>
      <c r="G43" s="8"/>
      <c r="H43" s="10" t="s">
        <v>40</v>
      </c>
      <c r="I43" s="8"/>
      <c r="J43" s="10" t="s">
        <v>40</v>
      </c>
      <c r="K43" s="8"/>
      <c r="L43" s="10" t="s">
        <v>3</v>
      </c>
      <c r="M43" s="8"/>
    </row>
    <row r="44" spans="2:39" ht="20.100000000000001" customHeight="1">
      <c r="B44" s="184"/>
      <c r="C44" s="185"/>
      <c r="D44" s="7" t="s">
        <v>51</v>
      </c>
      <c r="E44" s="5"/>
      <c r="F44" s="7" t="s">
        <v>55</v>
      </c>
      <c r="G44" s="5"/>
      <c r="H44" s="7" t="s">
        <v>72</v>
      </c>
      <c r="I44" s="5"/>
      <c r="J44" s="7" t="s">
        <v>75</v>
      </c>
      <c r="K44" s="5"/>
      <c r="L44" s="7" t="s">
        <v>82</v>
      </c>
      <c r="M44" s="5"/>
    </row>
    <row r="45" spans="2:39" ht="30" customHeight="1">
      <c r="B45" s="5" t="s">
        <v>54</v>
      </c>
      <c r="C45" s="5"/>
      <c r="D45" s="20"/>
      <c r="E45" s="21">
        <v>72</v>
      </c>
      <c r="F45" s="21"/>
      <c r="G45" s="21">
        <v>44</v>
      </c>
      <c r="H45" s="21"/>
      <c r="I45" s="21">
        <v>42</v>
      </c>
      <c r="J45" s="21"/>
      <c r="K45" s="21">
        <v>45</v>
      </c>
      <c r="L45" s="21"/>
      <c r="M45" s="44">
        <v>38</v>
      </c>
    </row>
    <row r="46" spans="2:39" ht="20.100000000000001" customHeight="1">
      <c r="B46" s="32" t="s">
        <v>52</v>
      </c>
    </row>
  </sheetData>
  <mergeCells count="1">
    <mergeCell ref="B43:C44"/>
  </mergeCells>
  <phoneticPr fontId="4"/>
  <pageMargins left="0.98425196850393704" right="0.98425196850393704" top="0.78740157480314965" bottom="0.78740157480314965" header="0.51181102362204722" footer="0.51181102362204722"/>
  <pageSetup paperSize="9" scale="85" orientation="portrait" r:id="rId1"/>
  <headerFooter alignWithMargins="0">
    <oddFooter>&amp;C
-&amp;A-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defaultRowHeight="13.5"/>
  <cols>
    <col min="1" max="1" width="93" style="22" customWidth="1"/>
    <col min="2" max="2" width="6.75" style="22" customWidth="1"/>
    <col min="3" max="256" width="9" style="22"/>
    <col min="257" max="257" width="93" style="22" customWidth="1"/>
    <col min="258" max="258" width="6.75" style="22" customWidth="1"/>
    <col min="259" max="512" width="9" style="22"/>
    <col min="513" max="513" width="93" style="22" customWidth="1"/>
    <col min="514" max="514" width="6.75" style="22" customWidth="1"/>
    <col min="515" max="768" width="9" style="22"/>
    <col min="769" max="769" width="93" style="22" customWidth="1"/>
    <col min="770" max="770" width="6.75" style="22" customWidth="1"/>
    <col min="771" max="1024" width="9" style="22"/>
    <col min="1025" max="1025" width="93" style="22" customWidth="1"/>
    <col min="1026" max="1026" width="6.75" style="22" customWidth="1"/>
    <col min="1027" max="1280" width="9" style="22"/>
    <col min="1281" max="1281" width="93" style="22" customWidth="1"/>
    <col min="1282" max="1282" width="6.75" style="22" customWidth="1"/>
    <col min="1283" max="1536" width="9" style="22"/>
    <col min="1537" max="1537" width="93" style="22" customWidth="1"/>
    <col min="1538" max="1538" width="6.75" style="22" customWidth="1"/>
    <col min="1539" max="1792" width="9" style="22"/>
    <col min="1793" max="1793" width="93" style="22" customWidth="1"/>
    <col min="1794" max="1794" width="6.75" style="22" customWidth="1"/>
    <col min="1795" max="2048" width="9" style="22"/>
    <col min="2049" max="2049" width="93" style="22" customWidth="1"/>
    <col min="2050" max="2050" width="6.75" style="22" customWidth="1"/>
    <col min="2051" max="2304" width="9" style="22"/>
    <col min="2305" max="2305" width="93" style="22" customWidth="1"/>
    <col min="2306" max="2306" width="6.75" style="22" customWidth="1"/>
    <col min="2307" max="2560" width="9" style="22"/>
    <col min="2561" max="2561" width="93" style="22" customWidth="1"/>
    <col min="2562" max="2562" width="6.75" style="22" customWidth="1"/>
    <col min="2563" max="2816" width="9" style="22"/>
    <col min="2817" max="2817" width="93" style="22" customWidth="1"/>
    <col min="2818" max="2818" width="6.75" style="22" customWidth="1"/>
    <col min="2819" max="3072" width="9" style="22"/>
    <col min="3073" max="3073" width="93" style="22" customWidth="1"/>
    <col min="3074" max="3074" width="6.75" style="22" customWidth="1"/>
    <col min="3075" max="3328" width="9" style="22"/>
    <col min="3329" max="3329" width="93" style="22" customWidth="1"/>
    <col min="3330" max="3330" width="6.75" style="22" customWidth="1"/>
    <col min="3331" max="3584" width="9" style="22"/>
    <col min="3585" max="3585" width="93" style="22" customWidth="1"/>
    <col min="3586" max="3586" width="6.75" style="22" customWidth="1"/>
    <col min="3587" max="3840" width="9" style="22"/>
    <col min="3841" max="3841" width="93" style="22" customWidth="1"/>
    <col min="3842" max="3842" width="6.75" style="22" customWidth="1"/>
    <col min="3843" max="4096" width="9" style="22"/>
    <col min="4097" max="4097" width="93" style="22" customWidth="1"/>
    <col min="4098" max="4098" width="6.75" style="22" customWidth="1"/>
    <col min="4099" max="4352" width="9" style="22"/>
    <col min="4353" max="4353" width="93" style="22" customWidth="1"/>
    <col min="4354" max="4354" width="6.75" style="22" customWidth="1"/>
    <col min="4355" max="4608" width="9" style="22"/>
    <col min="4609" max="4609" width="93" style="22" customWidth="1"/>
    <col min="4610" max="4610" width="6.75" style="22" customWidth="1"/>
    <col min="4611" max="4864" width="9" style="22"/>
    <col min="4865" max="4865" width="93" style="22" customWidth="1"/>
    <col min="4866" max="4866" width="6.75" style="22" customWidth="1"/>
    <col min="4867" max="5120" width="9" style="22"/>
    <col min="5121" max="5121" width="93" style="22" customWidth="1"/>
    <col min="5122" max="5122" width="6.75" style="22" customWidth="1"/>
    <col min="5123" max="5376" width="9" style="22"/>
    <col min="5377" max="5377" width="93" style="22" customWidth="1"/>
    <col min="5378" max="5378" width="6.75" style="22" customWidth="1"/>
    <col min="5379" max="5632" width="9" style="22"/>
    <col min="5633" max="5633" width="93" style="22" customWidth="1"/>
    <col min="5634" max="5634" width="6.75" style="22" customWidth="1"/>
    <col min="5635" max="5888" width="9" style="22"/>
    <col min="5889" max="5889" width="93" style="22" customWidth="1"/>
    <col min="5890" max="5890" width="6.75" style="22" customWidth="1"/>
    <col min="5891" max="6144" width="9" style="22"/>
    <col min="6145" max="6145" width="93" style="22" customWidth="1"/>
    <col min="6146" max="6146" width="6.75" style="22" customWidth="1"/>
    <col min="6147" max="6400" width="9" style="22"/>
    <col min="6401" max="6401" width="93" style="22" customWidth="1"/>
    <col min="6402" max="6402" width="6.75" style="22" customWidth="1"/>
    <col min="6403" max="6656" width="9" style="22"/>
    <col min="6657" max="6657" width="93" style="22" customWidth="1"/>
    <col min="6658" max="6658" width="6.75" style="22" customWidth="1"/>
    <col min="6659" max="6912" width="9" style="22"/>
    <col min="6913" max="6913" width="93" style="22" customWidth="1"/>
    <col min="6914" max="6914" width="6.75" style="22" customWidth="1"/>
    <col min="6915" max="7168" width="9" style="22"/>
    <col min="7169" max="7169" width="93" style="22" customWidth="1"/>
    <col min="7170" max="7170" width="6.75" style="22" customWidth="1"/>
    <col min="7171" max="7424" width="9" style="22"/>
    <col min="7425" max="7425" width="93" style="22" customWidth="1"/>
    <col min="7426" max="7426" width="6.75" style="22" customWidth="1"/>
    <col min="7427" max="7680" width="9" style="22"/>
    <col min="7681" max="7681" width="93" style="22" customWidth="1"/>
    <col min="7682" max="7682" width="6.75" style="22" customWidth="1"/>
    <col min="7683" max="7936" width="9" style="22"/>
    <col min="7937" max="7937" width="93" style="22" customWidth="1"/>
    <col min="7938" max="7938" width="6.75" style="22" customWidth="1"/>
    <col min="7939" max="8192" width="9" style="22"/>
    <col min="8193" max="8193" width="93" style="22" customWidth="1"/>
    <col min="8194" max="8194" width="6.75" style="22" customWidth="1"/>
    <col min="8195" max="8448" width="9" style="22"/>
    <col min="8449" max="8449" width="93" style="22" customWidth="1"/>
    <col min="8450" max="8450" width="6.75" style="22" customWidth="1"/>
    <col min="8451" max="8704" width="9" style="22"/>
    <col min="8705" max="8705" width="93" style="22" customWidth="1"/>
    <col min="8706" max="8706" width="6.75" style="22" customWidth="1"/>
    <col min="8707" max="8960" width="9" style="22"/>
    <col min="8961" max="8961" width="93" style="22" customWidth="1"/>
    <col min="8962" max="8962" width="6.75" style="22" customWidth="1"/>
    <col min="8963" max="9216" width="9" style="22"/>
    <col min="9217" max="9217" width="93" style="22" customWidth="1"/>
    <col min="9218" max="9218" width="6.75" style="22" customWidth="1"/>
    <col min="9219" max="9472" width="9" style="22"/>
    <col min="9473" max="9473" width="93" style="22" customWidth="1"/>
    <col min="9474" max="9474" width="6.75" style="22" customWidth="1"/>
    <col min="9475" max="9728" width="9" style="22"/>
    <col min="9729" max="9729" width="93" style="22" customWidth="1"/>
    <col min="9730" max="9730" width="6.75" style="22" customWidth="1"/>
    <col min="9731" max="9984" width="9" style="22"/>
    <col min="9985" max="9985" width="93" style="22" customWidth="1"/>
    <col min="9986" max="9986" width="6.75" style="22" customWidth="1"/>
    <col min="9987" max="10240" width="9" style="22"/>
    <col min="10241" max="10241" width="93" style="22" customWidth="1"/>
    <col min="10242" max="10242" width="6.75" style="22" customWidth="1"/>
    <col min="10243" max="10496" width="9" style="22"/>
    <col min="10497" max="10497" width="93" style="22" customWidth="1"/>
    <col min="10498" max="10498" width="6.75" style="22" customWidth="1"/>
    <col min="10499" max="10752" width="9" style="22"/>
    <col min="10753" max="10753" width="93" style="22" customWidth="1"/>
    <col min="10754" max="10754" width="6.75" style="22" customWidth="1"/>
    <col min="10755" max="11008" width="9" style="22"/>
    <col min="11009" max="11009" width="93" style="22" customWidth="1"/>
    <col min="11010" max="11010" width="6.75" style="22" customWidth="1"/>
    <col min="11011" max="11264" width="9" style="22"/>
    <col min="11265" max="11265" width="93" style="22" customWidth="1"/>
    <col min="11266" max="11266" width="6.75" style="22" customWidth="1"/>
    <col min="11267" max="11520" width="9" style="22"/>
    <col min="11521" max="11521" width="93" style="22" customWidth="1"/>
    <col min="11522" max="11522" width="6.75" style="22" customWidth="1"/>
    <col min="11523" max="11776" width="9" style="22"/>
    <col min="11777" max="11777" width="93" style="22" customWidth="1"/>
    <col min="11778" max="11778" width="6.75" style="22" customWidth="1"/>
    <col min="11779" max="12032" width="9" style="22"/>
    <col min="12033" max="12033" width="93" style="22" customWidth="1"/>
    <col min="12034" max="12034" width="6.75" style="22" customWidth="1"/>
    <col min="12035" max="12288" width="9" style="22"/>
    <col min="12289" max="12289" width="93" style="22" customWidth="1"/>
    <col min="12290" max="12290" width="6.75" style="22" customWidth="1"/>
    <col min="12291" max="12544" width="9" style="22"/>
    <col min="12545" max="12545" width="93" style="22" customWidth="1"/>
    <col min="12546" max="12546" width="6.75" style="22" customWidth="1"/>
    <col min="12547" max="12800" width="9" style="22"/>
    <col min="12801" max="12801" width="93" style="22" customWidth="1"/>
    <col min="12802" max="12802" width="6.75" style="22" customWidth="1"/>
    <col min="12803" max="13056" width="9" style="22"/>
    <col min="13057" max="13057" width="93" style="22" customWidth="1"/>
    <col min="13058" max="13058" width="6.75" style="22" customWidth="1"/>
    <col min="13059" max="13312" width="9" style="22"/>
    <col min="13313" max="13313" width="93" style="22" customWidth="1"/>
    <col min="13314" max="13314" width="6.75" style="22" customWidth="1"/>
    <col min="13315" max="13568" width="9" style="22"/>
    <col min="13569" max="13569" width="93" style="22" customWidth="1"/>
    <col min="13570" max="13570" width="6.75" style="22" customWidth="1"/>
    <col min="13571" max="13824" width="9" style="22"/>
    <col min="13825" max="13825" width="93" style="22" customWidth="1"/>
    <col min="13826" max="13826" width="6.75" style="22" customWidth="1"/>
    <col min="13827" max="14080" width="9" style="22"/>
    <col min="14081" max="14081" width="93" style="22" customWidth="1"/>
    <col min="14082" max="14082" width="6.75" style="22" customWidth="1"/>
    <col min="14083" max="14336" width="9" style="22"/>
    <col min="14337" max="14337" width="93" style="22" customWidth="1"/>
    <col min="14338" max="14338" width="6.75" style="22" customWidth="1"/>
    <col min="14339" max="14592" width="9" style="22"/>
    <col min="14593" max="14593" width="93" style="22" customWidth="1"/>
    <col min="14594" max="14594" width="6.75" style="22" customWidth="1"/>
    <col min="14595" max="14848" width="9" style="22"/>
    <col min="14849" max="14849" width="93" style="22" customWidth="1"/>
    <col min="14850" max="14850" width="6.75" style="22" customWidth="1"/>
    <col min="14851" max="15104" width="9" style="22"/>
    <col min="15105" max="15105" width="93" style="22" customWidth="1"/>
    <col min="15106" max="15106" width="6.75" style="22" customWidth="1"/>
    <col min="15107" max="15360" width="9" style="22"/>
    <col min="15361" max="15361" width="93" style="22" customWidth="1"/>
    <col min="15362" max="15362" width="6.75" style="22" customWidth="1"/>
    <col min="15363" max="15616" width="9" style="22"/>
    <col min="15617" max="15617" width="93" style="22" customWidth="1"/>
    <col min="15618" max="15618" width="6.75" style="22" customWidth="1"/>
    <col min="15619" max="15872" width="9" style="22"/>
    <col min="15873" max="15873" width="93" style="22" customWidth="1"/>
    <col min="15874" max="15874" width="6.75" style="22" customWidth="1"/>
    <col min="15875" max="16128" width="9" style="22"/>
    <col min="16129" max="16129" width="93" style="22" customWidth="1"/>
    <col min="16130" max="16130" width="6.75" style="22" customWidth="1"/>
    <col min="16131" max="16384" width="9" style="22"/>
  </cols>
  <sheetData>
    <row r="1" spans="1:1" ht="24" customHeight="1">
      <c r="A1" s="181" t="s">
        <v>312</v>
      </c>
    </row>
    <row r="2" spans="1:1" ht="24" customHeight="1">
      <c r="A2" s="22" t="s">
        <v>313</v>
      </c>
    </row>
    <row r="3" spans="1:1" ht="24" customHeight="1">
      <c r="A3" s="181" t="s">
        <v>314</v>
      </c>
    </row>
    <row r="4" spans="1:1" ht="24" customHeight="1">
      <c r="A4" s="22" t="s">
        <v>315</v>
      </c>
    </row>
    <row r="5" spans="1:1" ht="24" customHeight="1">
      <c r="A5" s="22" t="s">
        <v>316</v>
      </c>
    </row>
  </sheetData>
  <phoneticPr fontId="4"/>
  <pageMargins left="0.78740157480314965" right="0.78740157480314965" top="0.78740157480314965" bottom="0.78740157480314965" header="0.31496062992125984" footer="0.51181102362204722"/>
  <pageSetup paperSize="9"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8"/>
  <sheetViews>
    <sheetView showGridLines="0" topLeftCell="A85" zoomScaleNormal="100" workbookViewId="0">
      <selection activeCell="G19" sqref="G19"/>
    </sheetView>
  </sheetViews>
  <sheetFormatPr defaultRowHeight="13.5"/>
  <cols>
    <col min="1" max="1" width="3.625" customWidth="1"/>
    <col min="2" max="2" width="3.875" customWidth="1"/>
    <col min="3" max="3" width="3.625" customWidth="1"/>
    <col min="4" max="4" width="9.5" customWidth="1"/>
    <col min="5" max="17" width="7" customWidth="1"/>
  </cols>
  <sheetData>
    <row r="1" spans="1:18">
      <c r="B1" s="80"/>
      <c r="C1" s="80"/>
      <c r="D1" s="80"/>
      <c r="E1" s="80"/>
      <c r="F1" s="80"/>
      <c r="G1" s="80"/>
      <c r="H1" s="80"/>
      <c r="I1" s="80"/>
      <c r="J1" s="80"/>
      <c r="K1" s="80"/>
      <c r="L1" s="80"/>
      <c r="M1" s="80"/>
      <c r="N1" s="83"/>
      <c r="O1" s="82"/>
      <c r="P1" s="80"/>
      <c r="Q1" s="80"/>
    </row>
    <row r="2" spans="1:18" ht="14.25">
      <c r="B2" s="81"/>
      <c r="C2" s="80"/>
      <c r="D2" s="80"/>
      <c r="E2" s="80"/>
      <c r="F2" s="80"/>
      <c r="G2" s="80"/>
      <c r="H2" s="80"/>
      <c r="I2" s="80"/>
      <c r="J2" s="80"/>
      <c r="K2" s="80"/>
      <c r="L2" s="80"/>
      <c r="M2" s="80"/>
      <c r="N2" s="80"/>
      <c r="O2" s="56"/>
      <c r="Q2" s="79" t="s">
        <v>152</v>
      </c>
    </row>
    <row r="3" spans="1:18" ht="7.5" customHeight="1">
      <c r="B3" s="78"/>
      <c r="C3" s="78"/>
      <c r="D3" s="78"/>
      <c r="E3" s="78"/>
      <c r="F3" s="78"/>
      <c r="G3" s="78"/>
      <c r="H3" s="78"/>
      <c r="I3" s="78"/>
      <c r="J3" s="78"/>
      <c r="K3" s="78"/>
      <c r="L3" s="78"/>
      <c r="M3" s="78"/>
      <c r="N3" s="78"/>
      <c r="O3" s="78"/>
      <c r="P3" s="78"/>
      <c r="Q3" s="78"/>
    </row>
    <row r="4" spans="1:18" ht="17.25">
      <c r="A4" s="34"/>
      <c r="B4" s="120" t="s">
        <v>309</v>
      </c>
      <c r="C4" s="121"/>
      <c r="D4" s="121"/>
      <c r="E4" s="121"/>
      <c r="F4" s="121"/>
      <c r="G4" s="121"/>
      <c r="H4" s="121"/>
      <c r="I4" s="121"/>
      <c r="J4" s="121"/>
      <c r="K4" s="121"/>
      <c r="L4" s="121"/>
      <c r="M4" s="121"/>
      <c r="N4" s="121"/>
      <c r="O4" s="121"/>
      <c r="P4" s="121"/>
      <c r="Q4" s="121"/>
      <c r="R4" s="34"/>
    </row>
    <row r="5" spans="1:18">
      <c r="A5" s="34"/>
      <c r="B5" s="122"/>
      <c r="C5" s="122"/>
      <c r="D5" s="122"/>
      <c r="E5" s="122"/>
      <c r="F5" s="122"/>
      <c r="G5" s="122"/>
      <c r="H5" s="122"/>
      <c r="I5" s="122"/>
      <c r="J5" s="122"/>
      <c r="K5" s="122"/>
      <c r="L5" s="122"/>
      <c r="M5" s="122"/>
      <c r="N5" s="122"/>
      <c r="O5" s="122"/>
      <c r="P5" s="123"/>
      <c r="Q5" s="123" t="s">
        <v>151</v>
      </c>
      <c r="R5" s="34"/>
    </row>
    <row r="6" spans="1:18" ht="11.25" customHeight="1">
      <c r="A6" s="34"/>
      <c r="B6" s="124"/>
      <c r="C6" s="124"/>
      <c r="D6" s="124"/>
      <c r="E6" s="125" t="s">
        <v>146</v>
      </c>
      <c r="F6" s="126"/>
      <c r="G6" s="126"/>
      <c r="H6" s="126"/>
      <c r="I6" s="126"/>
      <c r="J6" s="126"/>
      <c r="K6" s="126"/>
      <c r="L6" s="126"/>
      <c r="M6" s="125" t="s">
        <v>146</v>
      </c>
      <c r="N6" s="126"/>
      <c r="O6" s="126"/>
      <c r="P6" s="126"/>
      <c r="Q6" s="126"/>
      <c r="R6" s="34"/>
    </row>
    <row r="7" spans="1:18" ht="11.25" customHeight="1">
      <c r="A7" s="34"/>
      <c r="B7" s="127" t="s">
        <v>39</v>
      </c>
      <c r="C7" s="127"/>
      <c r="D7" s="127"/>
      <c r="E7" s="128" t="s">
        <v>93</v>
      </c>
      <c r="F7" s="129" t="s">
        <v>150</v>
      </c>
      <c r="G7" s="129" t="s">
        <v>149</v>
      </c>
      <c r="H7" s="129" t="s">
        <v>148</v>
      </c>
      <c r="I7" s="129" t="s">
        <v>147</v>
      </c>
      <c r="J7" s="130">
        <v>10</v>
      </c>
      <c r="K7" s="130">
        <v>11</v>
      </c>
      <c r="L7" s="130">
        <v>12</v>
      </c>
      <c r="M7" s="131">
        <v>13</v>
      </c>
      <c r="N7" s="131">
        <v>14</v>
      </c>
      <c r="O7" s="131">
        <v>15</v>
      </c>
      <c r="P7" s="130">
        <v>16</v>
      </c>
      <c r="Q7" s="130">
        <v>17</v>
      </c>
      <c r="R7" s="34"/>
    </row>
    <row r="8" spans="1:18" ht="11.25" customHeight="1">
      <c r="A8" s="34"/>
      <c r="B8" s="132"/>
      <c r="C8" s="132"/>
      <c r="D8" s="132"/>
      <c r="E8" s="133" t="s">
        <v>146</v>
      </c>
      <c r="F8" s="134"/>
      <c r="G8" s="134"/>
      <c r="H8" s="134"/>
      <c r="I8" s="134"/>
      <c r="J8" s="134"/>
      <c r="K8" s="134"/>
      <c r="L8" s="134"/>
      <c r="M8" s="133"/>
      <c r="N8" s="134"/>
      <c r="O8" s="134"/>
      <c r="P8" s="134"/>
      <c r="Q8" s="134"/>
      <c r="R8" s="34"/>
    </row>
    <row r="9" spans="1:18" ht="6" customHeight="1">
      <c r="A9" s="34"/>
      <c r="B9" s="122"/>
      <c r="C9" s="126"/>
      <c r="D9" s="135"/>
      <c r="E9" s="59"/>
      <c r="F9" s="136"/>
      <c r="G9" s="136"/>
      <c r="H9" s="136"/>
      <c r="I9" s="136"/>
      <c r="J9" s="136"/>
      <c r="K9" s="136"/>
      <c r="L9" s="136"/>
      <c r="M9" s="136"/>
      <c r="N9" s="136"/>
      <c r="O9" s="136"/>
      <c r="P9" s="136"/>
      <c r="Q9" s="136"/>
      <c r="R9" s="34"/>
    </row>
    <row r="10" spans="1:18">
      <c r="A10" s="34"/>
      <c r="B10" s="122"/>
      <c r="C10" s="137"/>
      <c r="D10" s="138" t="s">
        <v>129</v>
      </c>
      <c r="E10" s="59">
        <v>103.8</v>
      </c>
      <c r="F10" s="58">
        <v>107.3</v>
      </c>
      <c r="G10" s="58">
        <v>112.8</v>
      </c>
      <c r="H10" s="58">
        <v>117.7</v>
      </c>
      <c r="I10" s="58">
        <v>122.9</v>
      </c>
      <c r="J10" s="58">
        <v>126.2</v>
      </c>
      <c r="K10" s="58">
        <v>130.30000000000001</v>
      </c>
      <c r="L10" s="58">
        <v>135.1</v>
      </c>
      <c r="M10" s="58">
        <v>140.30000000000001</v>
      </c>
      <c r="N10" s="58">
        <v>146.1</v>
      </c>
      <c r="O10" s="58">
        <v>154.5</v>
      </c>
      <c r="P10" s="58">
        <v>158.6</v>
      </c>
      <c r="Q10" s="58">
        <v>161.4</v>
      </c>
      <c r="R10" s="34"/>
    </row>
    <row r="11" spans="1:18">
      <c r="A11" s="34"/>
      <c r="B11" s="122"/>
      <c r="C11" s="137"/>
      <c r="D11" s="139" t="s">
        <v>145</v>
      </c>
      <c r="E11" s="67">
        <v>105.5</v>
      </c>
      <c r="F11" s="67">
        <v>109.2</v>
      </c>
      <c r="G11" s="67">
        <v>115</v>
      </c>
      <c r="H11" s="67">
        <v>119.6</v>
      </c>
      <c r="I11" s="67">
        <v>124.2</v>
      </c>
      <c r="J11" s="67">
        <v>128.80000000000001</v>
      </c>
      <c r="K11" s="67">
        <v>132.9</v>
      </c>
      <c r="L11" s="67">
        <v>137.80000000000001</v>
      </c>
      <c r="M11" s="67">
        <v>143.80000000000001</v>
      </c>
      <c r="N11" s="67">
        <v>150</v>
      </c>
      <c r="O11" s="67">
        <v>157.6</v>
      </c>
      <c r="P11" s="67">
        <v>161</v>
      </c>
      <c r="Q11" s="58">
        <v>163</v>
      </c>
      <c r="R11" s="34"/>
    </row>
    <row r="12" spans="1:18">
      <c r="A12" s="34"/>
      <c r="B12" s="122"/>
      <c r="C12" s="137"/>
      <c r="D12" s="139" t="s">
        <v>144</v>
      </c>
      <c r="E12" s="67">
        <v>106.9</v>
      </c>
      <c r="F12" s="67">
        <v>111</v>
      </c>
      <c r="G12" s="67">
        <v>116.5</v>
      </c>
      <c r="H12" s="67">
        <v>121.7</v>
      </c>
      <c r="I12" s="67">
        <v>126.4</v>
      </c>
      <c r="J12" s="67">
        <v>131.19999999999999</v>
      </c>
      <c r="K12" s="67">
        <v>135.6</v>
      </c>
      <c r="L12" s="67">
        <v>140.80000000000001</v>
      </c>
      <c r="M12" s="67">
        <v>146.9</v>
      </c>
      <c r="N12" s="67">
        <v>154.1</v>
      </c>
      <c r="O12" s="67">
        <v>160.5</v>
      </c>
      <c r="P12" s="67">
        <v>163</v>
      </c>
      <c r="Q12" s="67">
        <v>164.6</v>
      </c>
      <c r="R12" s="34"/>
    </row>
    <row r="13" spans="1:18">
      <c r="A13" s="34"/>
      <c r="B13" s="122"/>
      <c r="C13" s="137"/>
      <c r="D13" s="139" t="s">
        <v>143</v>
      </c>
      <c r="E13" s="67">
        <v>108</v>
      </c>
      <c r="F13" s="67">
        <v>112.7</v>
      </c>
      <c r="G13" s="67">
        <v>118.3</v>
      </c>
      <c r="H13" s="67">
        <v>123.3</v>
      </c>
      <c r="I13" s="67">
        <v>128</v>
      </c>
      <c r="J13" s="67">
        <v>133</v>
      </c>
      <c r="K13" s="67">
        <v>137.80000000000001</v>
      </c>
      <c r="L13" s="67">
        <v>143.80000000000001</v>
      </c>
      <c r="M13" s="67">
        <v>150.9</v>
      </c>
      <c r="N13" s="67">
        <v>157.6</v>
      </c>
      <c r="O13" s="67">
        <v>163.4</v>
      </c>
      <c r="P13" s="67">
        <v>165.5</v>
      </c>
      <c r="Q13" s="67">
        <v>166.8</v>
      </c>
      <c r="R13" s="34"/>
    </row>
    <row r="14" spans="1:18">
      <c r="A14" s="34"/>
      <c r="B14" s="122"/>
      <c r="C14" s="137"/>
      <c r="D14" s="139" t="s">
        <v>142</v>
      </c>
      <c r="E14" s="140" t="s">
        <v>37</v>
      </c>
      <c r="F14" s="67">
        <v>113.8</v>
      </c>
      <c r="G14" s="67">
        <v>119.4</v>
      </c>
      <c r="H14" s="67">
        <v>124.6</v>
      </c>
      <c r="I14" s="67">
        <v>129.5</v>
      </c>
      <c r="J14" s="67">
        <v>134.5</v>
      </c>
      <c r="K14" s="67">
        <v>139.5</v>
      </c>
      <c r="L14" s="67">
        <v>145.6</v>
      </c>
      <c r="M14" s="67">
        <v>153</v>
      </c>
      <c r="N14" s="67">
        <v>159.69999999999999</v>
      </c>
      <c r="O14" s="67">
        <v>164.5</v>
      </c>
      <c r="P14" s="67">
        <v>166.7</v>
      </c>
      <c r="Q14" s="67">
        <v>167.9</v>
      </c>
      <c r="R14" s="34"/>
    </row>
    <row r="15" spans="1:18">
      <c r="A15" s="34"/>
      <c r="B15" s="122"/>
      <c r="C15" s="137"/>
      <c r="D15" s="139" t="s">
        <v>141</v>
      </c>
      <c r="E15" s="67">
        <v>109.5</v>
      </c>
      <c r="F15" s="67">
        <v>114.4</v>
      </c>
      <c r="G15" s="67">
        <v>120.5</v>
      </c>
      <c r="H15" s="67">
        <v>125.3</v>
      </c>
      <c r="I15" s="67">
        <v>131</v>
      </c>
      <c r="J15" s="67">
        <v>135.69999999999999</v>
      </c>
      <c r="K15" s="67">
        <v>141.1</v>
      </c>
      <c r="L15" s="67">
        <v>147.69999999999999</v>
      </c>
      <c r="M15" s="67">
        <v>154.69999999999999</v>
      </c>
      <c r="N15" s="67">
        <v>161.4</v>
      </c>
      <c r="O15" s="67">
        <v>165.3</v>
      </c>
      <c r="P15" s="67">
        <v>167.3</v>
      </c>
      <c r="Q15" s="67">
        <v>168.6</v>
      </c>
      <c r="R15" s="34"/>
    </row>
    <row r="16" spans="1:18">
      <c r="A16" s="34"/>
      <c r="B16" s="122"/>
      <c r="C16" s="137"/>
      <c r="D16" s="139" t="s">
        <v>140</v>
      </c>
      <c r="E16" s="67">
        <v>109.4</v>
      </c>
      <c r="F16" s="67">
        <v>115.1</v>
      </c>
      <c r="G16" s="67">
        <v>120.4</v>
      </c>
      <c r="H16" s="67">
        <v>125.7</v>
      </c>
      <c r="I16" s="67">
        <v>131.30000000000001</v>
      </c>
      <c r="J16" s="67">
        <v>136.80000000000001</v>
      </c>
      <c r="K16" s="67">
        <v>142.1</v>
      </c>
      <c r="L16" s="67">
        <v>148.19999999999999</v>
      </c>
      <c r="M16" s="67">
        <v>155.5</v>
      </c>
      <c r="N16" s="67">
        <v>162.19999999999999</v>
      </c>
      <c r="O16" s="67">
        <v>165.9</v>
      </c>
      <c r="P16" s="67">
        <v>168.2</v>
      </c>
      <c r="Q16" s="67">
        <v>169.2</v>
      </c>
      <c r="R16" s="34"/>
    </row>
    <row r="17" spans="1:18">
      <c r="A17" s="34"/>
      <c r="B17" s="141"/>
      <c r="C17" s="142"/>
      <c r="D17" s="139" t="s">
        <v>139</v>
      </c>
      <c r="E17" s="67">
        <v>110.4</v>
      </c>
      <c r="F17" s="67">
        <v>115.6</v>
      </c>
      <c r="G17" s="67">
        <v>121.3</v>
      </c>
      <c r="H17" s="67">
        <v>126.5</v>
      </c>
      <c r="I17" s="67">
        <v>131.9</v>
      </c>
      <c r="J17" s="67">
        <v>137</v>
      </c>
      <c r="K17" s="67">
        <v>142.5</v>
      </c>
      <c r="L17" s="67">
        <v>148.4</v>
      </c>
      <c r="M17" s="67">
        <v>156.1</v>
      </c>
      <c r="N17" s="67">
        <v>162.5</v>
      </c>
      <c r="O17" s="67">
        <v>166.7</v>
      </c>
      <c r="P17" s="67">
        <v>169</v>
      </c>
      <c r="Q17" s="67">
        <v>169.6</v>
      </c>
      <c r="R17" s="34"/>
    </row>
    <row r="18" spans="1:18">
      <c r="A18" s="34"/>
      <c r="B18" s="141"/>
      <c r="C18" s="138"/>
      <c r="D18" s="139" t="s">
        <v>138</v>
      </c>
      <c r="E18" s="67">
        <v>110.4</v>
      </c>
      <c r="F18" s="67">
        <v>115.6</v>
      </c>
      <c r="G18" s="67">
        <v>121.7</v>
      </c>
      <c r="H18" s="67">
        <v>126.9</v>
      </c>
      <c r="I18" s="67">
        <v>132.1</v>
      </c>
      <c r="J18" s="67">
        <v>136.80000000000001</v>
      </c>
      <c r="K18" s="67">
        <v>142.6</v>
      </c>
      <c r="L18" s="67">
        <v>149.69999999999999</v>
      </c>
      <c r="M18" s="67">
        <v>156.9</v>
      </c>
      <c r="N18" s="67">
        <v>163.19999999999999</v>
      </c>
      <c r="O18" s="67">
        <v>166.5</v>
      </c>
      <c r="P18" s="67">
        <v>169.3</v>
      </c>
      <c r="Q18" s="67">
        <v>170</v>
      </c>
      <c r="R18" s="34"/>
    </row>
    <row r="19" spans="1:18">
      <c r="A19" s="34"/>
      <c r="B19" s="122"/>
      <c r="C19" s="138"/>
      <c r="D19" s="139" t="s">
        <v>137</v>
      </c>
      <c r="E19" s="67">
        <v>110.1</v>
      </c>
      <c r="F19" s="67">
        <v>115.8</v>
      </c>
      <c r="G19" s="67">
        <v>122</v>
      </c>
      <c r="H19" s="67">
        <v>127</v>
      </c>
      <c r="I19" s="67">
        <v>131.80000000000001</v>
      </c>
      <c r="J19" s="67">
        <v>137.19999999999999</v>
      </c>
      <c r="K19" s="67">
        <v>142.9</v>
      </c>
      <c r="L19" s="67">
        <v>149.69999999999999</v>
      </c>
      <c r="M19" s="67">
        <v>157</v>
      </c>
      <c r="N19" s="67">
        <v>162.6</v>
      </c>
      <c r="O19" s="67">
        <v>166.9</v>
      </c>
      <c r="P19" s="67">
        <v>168.5</v>
      </c>
      <c r="Q19" s="67">
        <v>169.2</v>
      </c>
      <c r="R19" s="34"/>
    </row>
    <row r="20" spans="1:18">
      <c r="A20" s="34"/>
      <c r="B20" s="122"/>
      <c r="C20" s="137"/>
      <c r="D20" s="139" t="s">
        <v>136</v>
      </c>
      <c r="E20" s="67">
        <v>110.5</v>
      </c>
      <c r="F20" s="67">
        <v>115.8</v>
      </c>
      <c r="G20" s="67">
        <v>122.3</v>
      </c>
      <c r="H20" s="67">
        <v>126.8</v>
      </c>
      <c r="I20" s="67">
        <v>132.5</v>
      </c>
      <c r="J20" s="67">
        <v>137</v>
      </c>
      <c r="K20" s="67">
        <v>142.9</v>
      </c>
      <c r="L20" s="67">
        <v>149.30000000000001</v>
      </c>
      <c r="M20" s="67">
        <v>157</v>
      </c>
      <c r="N20" s="67">
        <v>163</v>
      </c>
      <c r="O20" s="67">
        <v>166.8</v>
      </c>
      <c r="P20" s="67">
        <v>168.6</v>
      </c>
      <c r="Q20" s="67">
        <v>170.2</v>
      </c>
      <c r="R20" s="34"/>
    </row>
    <row r="21" spans="1:18">
      <c r="A21" s="34"/>
      <c r="B21" s="141"/>
      <c r="C21" s="138"/>
      <c r="D21" s="139" t="s">
        <v>118</v>
      </c>
      <c r="E21" s="67">
        <v>109.9</v>
      </c>
      <c r="F21" s="67">
        <v>116</v>
      </c>
      <c r="G21" s="67">
        <v>121.4</v>
      </c>
      <c r="H21" s="67">
        <v>127.2</v>
      </c>
      <c r="I21" s="67">
        <v>132.19999999999999</v>
      </c>
      <c r="J21" s="67">
        <v>137.30000000000001</v>
      </c>
      <c r="K21" s="67">
        <v>143.30000000000001</v>
      </c>
      <c r="L21" s="67">
        <v>150.19999999999999</v>
      </c>
      <c r="M21" s="67">
        <v>157</v>
      </c>
      <c r="N21" s="67">
        <v>163</v>
      </c>
      <c r="O21" s="67">
        <v>166.6</v>
      </c>
      <c r="P21" s="67">
        <v>169</v>
      </c>
      <c r="Q21" s="67">
        <v>170</v>
      </c>
      <c r="R21" s="34"/>
    </row>
    <row r="22" spans="1:18">
      <c r="A22" s="34"/>
      <c r="B22" s="122"/>
      <c r="C22" s="137"/>
      <c r="D22" s="139" t="s">
        <v>135</v>
      </c>
      <c r="E22" s="67">
        <v>110.4</v>
      </c>
      <c r="F22" s="67">
        <v>116.3</v>
      </c>
      <c r="G22" s="67">
        <v>122.2</v>
      </c>
      <c r="H22" s="67">
        <v>126.8</v>
      </c>
      <c r="I22" s="67">
        <v>132.30000000000001</v>
      </c>
      <c r="J22" s="67">
        <v>137.5</v>
      </c>
      <c r="K22" s="67">
        <v>143.5</v>
      </c>
      <c r="L22" s="67">
        <v>150.1</v>
      </c>
      <c r="M22" s="67">
        <v>158</v>
      </c>
      <c r="N22" s="67">
        <v>163.1</v>
      </c>
      <c r="O22" s="67">
        <v>166.3</v>
      </c>
      <c r="P22" s="67">
        <v>168.7</v>
      </c>
      <c r="Q22" s="67">
        <v>169.7</v>
      </c>
      <c r="R22" s="34"/>
    </row>
    <row r="23" spans="1:18">
      <c r="A23" s="34"/>
      <c r="B23" s="141"/>
      <c r="C23" s="137"/>
      <c r="D23" s="139" t="s">
        <v>134</v>
      </c>
      <c r="E23" s="67">
        <v>110.5</v>
      </c>
      <c r="F23" s="67">
        <v>115.8</v>
      </c>
      <c r="G23" s="67">
        <v>121.6</v>
      </c>
      <c r="H23" s="67">
        <v>127.4</v>
      </c>
      <c r="I23" s="67">
        <v>132.4</v>
      </c>
      <c r="J23" s="67">
        <v>137.80000000000001</v>
      </c>
      <c r="K23" s="67">
        <v>143.80000000000001</v>
      </c>
      <c r="L23" s="67">
        <v>150.80000000000001</v>
      </c>
      <c r="M23" s="67">
        <v>157.80000000000001</v>
      </c>
      <c r="N23" s="67">
        <v>164</v>
      </c>
      <c r="O23" s="67">
        <v>167.1</v>
      </c>
      <c r="P23" s="67">
        <v>169</v>
      </c>
      <c r="Q23" s="67">
        <v>169.9</v>
      </c>
      <c r="R23" s="34"/>
    </row>
    <row r="24" spans="1:18">
      <c r="A24" s="34"/>
      <c r="B24" s="141" t="s">
        <v>133</v>
      </c>
      <c r="C24" s="138"/>
      <c r="D24" s="139" t="s">
        <v>115</v>
      </c>
      <c r="E24" s="67">
        <v>110.5</v>
      </c>
      <c r="F24" s="67">
        <v>115.6</v>
      </c>
      <c r="G24" s="67">
        <v>122</v>
      </c>
      <c r="H24" s="67">
        <v>127.2</v>
      </c>
      <c r="I24" s="67">
        <v>132.6</v>
      </c>
      <c r="J24" s="67">
        <v>137.80000000000001</v>
      </c>
      <c r="K24" s="67">
        <v>143.6</v>
      </c>
      <c r="L24" s="67">
        <v>150.4</v>
      </c>
      <c r="M24" s="67">
        <v>157.80000000000001</v>
      </c>
      <c r="N24" s="67">
        <v>163.80000000000001</v>
      </c>
      <c r="O24" s="67">
        <v>167.7</v>
      </c>
      <c r="P24" s="67">
        <v>169.2</v>
      </c>
      <c r="Q24" s="67">
        <v>169.5</v>
      </c>
      <c r="R24" s="34"/>
    </row>
    <row r="25" spans="1:18">
      <c r="A25" s="34"/>
      <c r="B25" s="122"/>
      <c r="C25" s="137"/>
      <c r="D25" s="139" t="s">
        <v>89</v>
      </c>
      <c r="E25" s="59">
        <v>110.3</v>
      </c>
      <c r="F25" s="136">
        <v>115.8</v>
      </c>
      <c r="G25" s="136">
        <v>121.8</v>
      </c>
      <c r="H25" s="136">
        <v>127.2</v>
      </c>
      <c r="I25" s="136">
        <v>132.5</v>
      </c>
      <c r="J25" s="136">
        <v>137.30000000000001</v>
      </c>
      <c r="K25" s="136">
        <v>143.5</v>
      </c>
      <c r="L25" s="136">
        <v>150.69999999999999</v>
      </c>
      <c r="M25" s="136">
        <v>158.19999999999999</v>
      </c>
      <c r="N25" s="136">
        <v>163.80000000000001</v>
      </c>
      <c r="O25" s="67">
        <v>167.7</v>
      </c>
      <c r="P25" s="67">
        <v>169.8</v>
      </c>
      <c r="Q25" s="67">
        <v>170.3</v>
      </c>
      <c r="R25" s="34"/>
    </row>
    <row r="26" spans="1:18">
      <c r="A26" s="34"/>
      <c r="B26" s="122"/>
      <c r="C26" s="137"/>
      <c r="D26" s="139" t="s">
        <v>88</v>
      </c>
      <c r="E26" s="59">
        <v>110.2</v>
      </c>
      <c r="F26" s="136">
        <v>116</v>
      </c>
      <c r="G26" s="136">
        <v>121.9</v>
      </c>
      <c r="H26" s="136">
        <v>127.6</v>
      </c>
      <c r="I26" s="136">
        <v>132.9</v>
      </c>
      <c r="J26" s="136">
        <v>137.69999999999999</v>
      </c>
      <c r="K26" s="136">
        <v>143.80000000000001</v>
      </c>
      <c r="L26" s="136">
        <v>151.1</v>
      </c>
      <c r="M26" s="136">
        <v>158.9</v>
      </c>
      <c r="N26" s="136">
        <v>164.1</v>
      </c>
      <c r="O26" s="67">
        <v>167.3</v>
      </c>
      <c r="P26" s="67">
        <v>168.9</v>
      </c>
      <c r="Q26" s="67">
        <v>169.9</v>
      </c>
      <c r="R26" s="34"/>
    </row>
    <row r="27" spans="1:18">
      <c r="A27" s="34"/>
      <c r="B27" s="122"/>
      <c r="C27" s="138" t="s">
        <v>35</v>
      </c>
      <c r="D27" s="139" t="s">
        <v>87</v>
      </c>
      <c r="E27" s="59">
        <v>111.1</v>
      </c>
      <c r="F27" s="136">
        <v>115.9</v>
      </c>
      <c r="G27" s="136">
        <v>121.4</v>
      </c>
      <c r="H27" s="136">
        <v>127.2</v>
      </c>
      <c r="I27" s="136">
        <v>132.69999999999999</v>
      </c>
      <c r="J27" s="136">
        <v>137.9</v>
      </c>
      <c r="K27" s="136">
        <v>143.1</v>
      </c>
      <c r="L27" s="136">
        <v>151.5</v>
      </c>
      <c r="M27" s="136">
        <v>158.80000000000001</v>
      </c>
      <c r="N27" s="136">
        <v>164.2</v>
      </c>
      <c r="O27" s="67">
        <v>167.6</v>
      </c>
      <c r="P27" s="67">
        <v>169.6</v>
      </c>
      <c r="Q27" s="67">
        <v>170.7</v>
      </c>
      <c r="R27" s="34"/>
    </row>
    <row r="28" spans="1:18">
      <c r="A28" s="34"/>
      <c r="B28" s="122"/>
      <c r="C28" s="137"/>
      <c r="D28" s="139" t="s">
        <v>86</v>
      </c>
      <c r="E28" s="59">
        <v>110.1</v>
      </c>
      <c r="F28" s="136">
        <v>116.4</v>
      </c>
      <c r="G28" s="136">
        <v>121.7</v>
      </c>
      <c r="H28" s="136">
        <v>127.4</v>
      </c>
      <c r="I28" s="136">
        <v>132.69999999999999</v>
      </c>
      <c r="J28" s="136">
        <v>137.9</v>
      </c>
      <c r="K28" s="136">
        <v>143.69999999999999</v>
      </c>
      <c r="L28" s="136">
        <v>150.80000000000001</v>
      </c>
      <c r="M28" s="136">
        <v>158.19999999999999</v>
      </c>
      <c r="N28" s="136">
        <v>164.4</v>
      </c>
      <c r="O28" s="67">
        <v>167.2</v>
      </c>
      <c r="P28" s="67">
        <v>169.2</v>
      </c>
      <c r="Q28" s="67">
        <v>170.3</v>
      </c>
      <c r="R28" s="34"/>
    </row>
    <row r="29" spans="1:18">
      <c r="A29" s="34"/>
      <c r="B29" s="122"/>
      <c r="C29" s="137"/>
      <c r="D29" s="139" t="s">
        <v>85</v>
      </c>
      <c r="E29" s="59">
        <v>110.5</v>
      </c>
      <c r="F29" s="136">
        <v>115.7</v>
      </c>
      <c r="G29" s="136">
        <v>121.8</v>
      </c>
      <c r="H29" s="136">
        <v>127.5</v>
      </c>
      <c r="I29" s="136">
        <v>132.69999999999999</v>
      </c>
      <c r="J29" s="136">
        <v>137.6</v>
      </c>
      <c r="K29" s="136">
        <v>144.19999999999999</v>
      </c>
      <c r="L29" s="136">
        <v>151.19999999999999</v>
      </c>
      <c r="M29" s="136">
        <v>158.1</v>
      </c>
      <c r="N29" s="136">
        <v>164.9</v>
      </c>
      <c r="O29" s="67">
        <v>167.9</v>
      </c>
      <c r="P29" s="67">
        <v>169.1</v>
      </c>
      <c r="Q29" s="67">
        <v>170.4</v>
      </c>
      <c r="R29" s="34"/>
    </row>
    <row r="30" spans="1:18">
      <c r="A30" s="34"/>
      <c r="B30" s="122"/>
      <c r="C30" s="137"/>
      <c r="D30" s="143" t="s">
        <v>114</v>
      </c>
      <c r="E30" s="59">
        <v>110.4</v>
      </c>
      <c r="F30" s="136">
        <v>115.5</v>
      </c>
      <c r="G30" s="136">
        <v>122</v>
      </c>
      <c r="H30" s="136">
        <v>127.4</v>
      </c>
      <c r="I30" s="136">
        <v>132.6</v>
      </c>
      <c r="J30" s="136">
        <v>138.30000000000001</v>
      </c>
      <c r="K30" s="136">
        <v>144.30000000000001</v>
      </c>
      <c r="L30" s="136">
        <v>151.4</v>
      </c>
      <c r="M30" s="136">
        <v>158.5</v>
      </c>
      <c r="N30" s="136">
        <v>163.9</v>
      </c>
      <c r="O30" s="67">
        <v>167.9</v>
      </c>
      <c r="P30" s="67">
        <v>169.6</v>
      </c>
      <c r="Q30" s="67">
        <v>170.6</v>
      </c>
      <c r="R30" s="34"/>
    </row>
    <row r="31" spans="1:18">
      <c r="A31" s="34"/>
      <c r="B31" s="122"/>
      <c r="C31" s="137"/>
      <c r="D31" s="143" t="s">
        <v>112</v>
      </c>
      <c r="E31" s="59">
        <v>110.3</v>
      </c>
      <c r="F31" s="136">
        <v>115.9</v>
      </c>
      <c r="G31" s="136">
        <v>121.9</v>
      </c>
      <c r="H31" s="136">
        <v>126.7</v>
      </c>
      <c r="I31" s="136">
        <v>133</v>
      </c>
      <c r="J31" s="136">
        <v>138.1</v>
      </c>
      <c r="K31" s="136">
        <v>144.4</v>
      </c>
      <c r="L31" s="136">
        <v>151.19999999999999</v>
      </c>
      <c r="M31" s="136">
        <v>158.80000000000001</v>
      </c>
      <c r="N31" s="136">
        <v>164.5</v>
      </c>
      <c r="O31" s="67">
        <v>167.9</v>
      </c>
      <c r="P31" s="67">
        <v>170</v>
      </c>
      <c r="Q31" s="67">
        <v>170.6</v>
      </c>
      <c r="R31" s="34"/>
    </row>
    <row r="32" spans="1:18">
      <c r="A32" s="34"/>
      <c r="B32" s="122"/>
      <c r="C32" s="137"/>
      <c r="D32" s="143" t="s">
        <v>111</v>
      </c>
      <c r="E32" s="59">
        <v>110.2</v>
      </c>
      <c r="F32" s="136">
        <v>116.2</v>
      </c>
      <c r="G32" s="136">
        <v>122.2</v>
      </c>
      <c r="H32" s="136">
        <v>127.5</v>
      </c>
      <c r="I32" s="136">
        <v>132.69999999999999</v>
      </c>
      <c r="J32" s="136">
        <v>138.30000000000001</v>
      </c>
      <c r="K32" s="136">
        <v>144.1</v>
      </c>
      <c r="L32" s="136">
        <v>151.6</v>
      </c>
      <c r="M32" s="136">
        <v>158.9</v>
      </c>
      <c r="N32" s="136">
        <v>164.9</v>
      </c>
      <c r="O32" s="67">
        <v>168</v>
      </c>
      <c r="P32" s="67">
        <v>169.3</v>
      </c>
      <c r="Q32" s="67">
        <v>170.4</v>
      </c>
      <c r="R32" s="34"/>
    </row>
    <row r="33" spans="1:18">
      <c r="A33" s="34"/>
      <c r="B33" s="122"/>
      <c r="C33" s="137"/>
      <c r="D33" s="143" t="s">
        <v>110</v>
      </c>
      <c r="E33" s="59">
        <v>110</v>
      </c>
      <c r="F33" s="136">
        <v>116</v>
      </c>
      <c r="G33" s="136">
        <v>122.2</v>
      </c>
      <c r="H33" s="136">
        <v>127.4</v>
      </c>
      <c r="I33" s="136">
        <v>132.80000000000001</v>
      </c>
      <c r="J33" s="136">
        <v>138.5</v>
      </c>
      <c r="K33" s="136">
        <v>144.6</v>
      </c>
      <c r="L33" s="136">
        <v>151.9</v>
      </c>
      <c r="M33" s="136">
        <v>159.1</v>
      </c>
      <c r="N33" s="136">
        <v>164.5</v>
      </c>
      <c r="O33" s="67">
        <v>168</v>
      </c>
      <c r="P33" s="67">
        <v>169.7</v>
      </c>
      <c r="Q33" s="67">
        <v>170.5</v>
      </c>
      <c r="R33" s="34"/>
    </row>
    <row r="34" spans="1:18">
      <c r="A34" s="34"/>
      <c r="B34" s="122"/>
      <c r="C34" s="137"/>
      <c r="D34" s="143" t="s">
        <v>109</v>
      </c>
      <c r="E34" s="59">
        <v>110.7</v>
      </c>
      <c r="F34" s="136">
        <v>115.9</v>
      </c>
      <c r="G34" s="136">
        <v>121.8</v>
      </c>
      <c r="H34" s="136">
        <v>127.8</v>
      </c>
      <c r="I34" s="136">
        <v>132.5</v>
      </c>
      <c r="J34" s="136">
        <v>138.69999999999999</v>
      </c>
      <c r="K34" s="136">
        <v>144.4</v>
      </c>
      <c r="L34" s="136">
        <v>152.30000000000001</v>
      </c>
      <c r="M34" s="136">
        <v>158.9</v>
      </c>
      <c r="N34" s="136">
        <v>164.9</v>
      </c>
      <c r="O34" s="67">
        <v>168.2</v>
      </c>
      <c r="P34" s="67">
        <v>169.6</v>
      </c>
      <c r="Q34" s="67">
        <v>170.5</v>
      </c>
      <c r="R34" s="34"/>
    </row>
    <row r="35" spans="1:18">
      <c r="A35" s="34"/>
      <c r="B35" s="122"/>
      <c r="C35" s="137"/>
      <c r="D35" s="143" t="s">
        <v>108</v>
      </c>
      <c r="E35" s="59">
        <v>110.3</v>
      </c>
      <c r="F35" s="136">
        <v>115.7</v>
      </c>
      <c r="G35" s="136">
        <v>122</v>
      </c>
      <c r="H35" s="136">
        <v>127.7</v>
      </c>
      <c r="I35" s="136">
        <v>132.9</v>
      </c>
      <c r="J35" s="136">
        <v>138.4</v>
      </c>
      <c r="K35" s="136">
        <v>144.69999999999999</v>
      </c>
      <c r="L35" s="136">
        <v>151.30000000000001</v>
      </c>
      <c r="M35" s="136">
        <v>159.4</v>
      </c>
      <c r="N35" s="136">
        <v>164.4</v>
      </c>
      <c r="O35" s="67">
        <v>167.7</v>
      </c>
      <c r="P35" s="67">
        <v>169.3</v>
      </c>
      <c r="Q35" s="67">
        <v>170.2</v>
      </c>
      <c r="R35" s="34"/>
    </row>
    <row r="36" spans="1:18">
      <c r="A36" s="34"/>
      <c r="B36" s="122"/>
      <c r="C36" s="137"/>
      <c r="D36" s="143" t="s">
        <v>107</v>
      </c>
      <c r="E36" s="59">
        <v>110.1</v>
      </c>
      <c r="F36" s="136">
        <v>116.4</v>
      </c>
      <c r="G36" s="136">
        <v>122.2</v>
      </c>
      <c r="H36" s="136">
        <v>127.8</v>
      </c>
      <c r="I36" s="136">
        <v>133.5</v>
      </c>
      <c r="J36" s="136">
        <v>138.4</v>
      </c>
      <c r="K36" s="136">
        <v>144.6</v>
      </c>
      <c r="L36" s="136">
        <v>151.6</v>
      </c>
      <c r="M36" s="136">
        <v>159.30000000000001</v>
      </c>
      <c r="N36" s="136">
        <v>164.7</v>
      </c>
      <c r="O36" s="67">
        <v>167.5</v>
      </c>
      <c r="P36" s="67">
        <v>169.5</v>
      </c>
      <c r="Q36" s="67">
        <v>170.1</v>
      </c>
      <c r="R36" s="34"/>
    </row>
    <row r="37" spans="1:18">
      <c r="A37" s="34"/>
      <c r="B37" s="122"/>
      <c r="C37" s="137"/>
      <c r="D37" s="143" t="s">
        <v>106</v>
      </c>
      <c r="E37" s="59">
        <v>110.4</v>
      </c>
      <c r="F37" s="136">
        <v>116</v>
      </c>
      <c r="G37" s="136">
        <v>122</v>
      </c>
      <c r="H37" s="136">
        <v>127.8</v>
      </c>
      <c r="I37" s="136">
        <v>132.80000000000001</v>
      </c>
      <c r="J37" s="136">
        <v>138.6</v>
      </c>
      <c r="K37" s="136">
        <v>144.5</v>
      </c>
      <c r="L37" s="136">
        <v>151.80000000000001</v>
      </c>
      <c r="M37" s="136">
        <v>158.6</v>
      </c>
      <c r="N37" s="136">
        <v>164.6</v>
      </c>
      <c r="O37" s="67">
        <v>167.5</v>
      </c>
      <c r="P37" s="67">
        <v>169.4</v>
      </c>
      <c r="Q37" s="67">
        <v>170.4</v>
      </c>
      <c r="R37" s="34"/>
    </row>
    <row r="38" spans="1:18">
      <c r="A38" s="34"/>
      <c r="B38" s="122"/>
      <c r="C38" s="137"/>
      <c r="D38" s="143" t="s">
        <v>132</v>
      </c>
      <c r="E38" s="59">
        <v>110.3</v>
      </c>
      <c r="F38" s="136">
        <v>115.6</v>
      </c>
      <c r="G38" s="136">
        <v>121.8</v>
      </c>
      <c r="H38" s="136">
        <v>127.4</v>
      </c>
      <c r="I38" s="136">
        <v>132.9</v>
      </c>
      <c r="J38" s="136">
        <v>138.30000000000001</v>
      </c>
      <c r="K38" s="136">
        <v>144</v>
      </c>
      <c r="L38" s="136">
        <v>151.5</v>
      </c>
      <c r="M38" s="136">
        <v>158.80000000000001</v>
      </c>
      <c r="N38" s="136">
        <v>164.2</v>
      </c>
      <c r="O38" s="67">
        <v>167.7</v>
      </c>
      <c r="P38" s="67">
        <v>169.2</v>
      </c>
      <c r="Q38" s="67">
        <v>170</v>
      </c>
      <c r="R38" s="34"/>
    </row>
    <row r="39" spans="1:18">
      <c r="A39" s="34"/>
      <c r="B39" s="122"/>
      <c r="C39" s="137"/>
      <c r="D39" s="143" t="s">
        <v>104</v>
      </c>
      <c r="E39" s="59">
        <v>110.3</v>
      </c>
      <c r="F39" s="136">
        <v>115.9</v>
      </c>
      <c r="G39" s="136">
        <v>121.6</v>
      </c>
      <c r="H39" s="136">
        <v>127.9</v>
      </c>
      <c r="I39" s="136">
        <v>132.80000000000001</v>
      </c>
      <c r="J39" s="136">
        <v>138.19999999999999</v>
      </c>
      <c r="K39" s="136">
        <v>144.1</v>
      </c>
      <c r="L39" s="136">
        <v>151.69999999999999</v>
      </c>
      <c r="M39" s="67">
        <v>158.69999999999999</v>
      </c>
      <c r="N39" s="67">
        <v>163.9</v>
      </c>
      <c r="O39" s="144">
        <v>168.1</v>
      </c>
      <c r="P39" s="144">
        <v>169.4</v>
      </c>
      <c r="Q39" s="144">
        <v>169.8</v>
      </c>
      <c r="R39" s="34"/>
    </row>
    <row r="40" spans="1:18">
      <c r="A40" s="34"/>
      <c r="B40" s="122"/>
      <c r="C40" s="137"/>
      <c r="D40" s="143" t="s">
        <v>103</v>
      </c>
      <c r="E40" s="59">
        <v>110.5</v>
      </c>
      <c r="F40" s="136">
        <v>115.9</v>
      </c>
      <c r="G40" s="136">
        <v>121.9</v>
      </c>
      <c r="H40" s="136">
        <v>127.6</v>
      </c>
      <c r="I40" s="136">
        <v>133.4</v>
      </c>
      <c r="J40" s="136">
        <v>138.69999999999999</v>
      </c>
      <c r="K40" s="136">
        <v>144.9</v>
      </c>
      <c r="L40" s="136">
        <v>151.80000000000001</v>
      </c>
      <c r="M40" s="67">
        <v>158.9</v>
      </c>
      <c r="N40" s="67">
        <v>164.2</v>
      </c>
      <c r="O40" s="144">
        <v>167.4</v>
      </c>
      <c r="P40" s="144">
        <v>168.8</v>
      </c>
      <c r="Q40" s="144">
        <v>170</v>
      </c>
      <c r="R40" s="34"/>
    </row>
    <row r="41" spans="1:18">
      <c r="A41" s="34"/>
      <c r="B41" s="122"/>
      <c r="C41" s="137"/>
      <c r="D41" s="143" t="s">
        <v>131</v>
      </c>
      <c r="E41" s="59">
        <v>110.2</v>
      </c>
      <c r="F41" s="58">
        <v>116.2</v>
      </c>
      <c r="G41" s="58">
        <v>121.7</v>
      </c>
      <c r="H41" s="58">
        <v>127.5</v>
      </c>
      <c r="I41" s="58">
        <v>132.80000000000001</v>
      </c>
      <c r="J41" s="58">
        <v>138.1</v>
      </c>
      <c r="K41" s="58">
        <v>144.4</v>
      </c>
      <c r="L41" s="58">
        <v>151.30000000000001</v>
      </c>
      <c r="M41" s="58">
        <v>159</v>
      </c>
      <c r="N41" s="58">
        <v>164.4</v>
      </c>
      <c r="O41" s="58">
        <v>167.6</v>
      </c>
      <c r="P41" s="58">
        <v>169.6</v>
      </c>
      <c r="Q41" s="58">
        <v>170.1</v>
      </c>
      <c r="R41" s="34"/>
    </row>
    <row r="42" spans="1:18">
      <c r="A42" s="34"/>
      <c r="B42" s="122"/>
      <c r="C42" s="137"/>
      <c r="D42" s="143" t="s">
        <v>101</v>
      </c>
      <c r="E42" s="59">
        <v>110.5</v>
      </c>
      <c r="F42" s="58">
        <v>115.7</v>
      </c>
      <c r="G42" s="58">
        <v>122</v>
      </c>
      <c r="H42" s="58">
        <v>127.4</v>
      </c>
      <c r="I42" s="58">
        <v>132.4</v>
      </c>
      <c r="J42" s="58">
        <v>137.9</v>
      </c>
      <c r="K42" s="58">
        <v>143.6</v>
      </c>
      <c r="L42" s="58">
        <v>151.1</v>
      </c>
      <c r="M42" s="58">
        <v>158.5</v>
      </c>
      <c r="N42" s="58">
        <v>163.80000000000001</v>
      </c>
      <c r="O42" s="58">
        <v>167.8</v>
      </c>
      <c r="P42" s="58">
        <v>169.5</v>
      </c>
      <c r="Q42" s="58">
        <v>170.8</v>
      </c>
      <c r="R42" s="34"/>
    </row>
    <row r="43" spans="1:18">
      <c r="A43" s="34"/>
      <c r="B43" s="122"/>
      <c r="C43" s="137"/>
      <c r="D43" s="143" t="s">
        <v>100</v>
      </c>
      <c r="E43" s="59">
        <v>110.3</v>
      </c>
      <c r="F43" s="58">
        <v>116.3</v>
      </c>
      <c r="G43" s="58">
        <v>121.6</v>
      </c>
      <c r="H43" s="58">
        <v>127.5</v>
      </c>
      <c r="I43" s="58">
        <v>132.69999999999999</v>
      </c>
      <c r="J43" s="58">
        <v>138.4</v>
      </c>
      <c r="K43" s="58">
        <v>143.6</v>
      </c>
      <c r="L43" s="58">
        <v>151.4</v>
      </c>
      <c r="M43" s="58">
        <v>158.69999999999999</v>
      </c>
      <c r="N43" s="58">
        <v>164.2</v>
      </c>
      <c r="O43" s="58">
        <v>168.4</v>
      </c>
      <c r="P43" s="58">
        <v>169.6</v>
      </c>
      <c r="Q43" s="58">
        <v>170</v>
      </c>
      <c r="R43" s="34"/>
    </row>
    <row r="44" spans="1:18">
      <c r="A44" s="34"/>
      <c r="B44" s="122"/>
      <c r="C44" s="137"/>
      <c r="D44" s="143" t="s">
        <v>94</v>
      </c>
      <c r="E44" s="59">
        <v>109.8</v>
      </c>
      <c r="F44" s="58">
        <v>115.9</v>
      </c>
      <c r="G44" s="58">
        <v>122.3</v>
      </c>
      <c r="H44" s="58">
        <v>127.4</v>
      </c>
      <c r="I44" s="58">
        <v>132.6</v>
      </c>
      <c r="J44" s="58">
        <v>137.69999999999999</v>
      </c>
      <c r="K44" s="58">
        <v>144.19999999999999</v>
      </c>
      <c r="L44" s="58">
        <v>151</v>
      </c>
      <c r="M44" s="58">
        <v>158.80000000000001</v>
      </c>
      <c r="N44" s="58">
        <v>164.8</v>
      </c>
      <c r="O44" s="58">
        <v>167.9</v>
      </c>
      <c r="P44" s="58">
        <v>169.4</v>
      </c>
      <c r="Q44" s="58">
        <v>170.3</v>
      </c>
      <c r="R44" s="34"/>
    </row>
    <row r="45" spans="1:18">
      <c r="A45" s="34"/>
      <c r="B45" s="122"/>
      <c r="C45" s="137"/>
      <c r="D45" s="143" t="s">
        <v>98</v>
      </c>
      <c r="E45" s="59">
        <v>110.1</v>
      </c>
      <c r="F45" s="58">
        <v>115.4</v>
      </c>
      <c r="G45" s="58">
        <v>121.3</v>
      </c>
      <c r="H45" s="58">
        <v>127.5</v>
      </c>
      <c r="I45" s="58">
        <v>133.19999999999999</v>
      </c>
      <c r="J45" s="58">
        <v>138.1</v>
      </c>
      <c r="K45" s="58">
        <v>144.1</v>
      </c>
      <c r="L45" s="58">
        <v>150.69999999999999</v>
      </c>
      <c r="M45" s="58">
        <v>158.80000000000001</v>
      </c>
      <c r="N45" s="58">
        <v>163.9</v>
      </c>
      <c r="O45" s="58">
        <v>167.7</v>
      </c>
      <c r="P45" s="58">
        <v>169.1</v>
      </c>
      <c r="Q45" s="58">
        <v>169.6</v>
      </c>
      <c r="R45" s="34"/>
    </row>
    <row r="46" spans="1:18">
      <c r="A46" s="34"/>
      <c r="B46" s="122"/>
      <c r="C46" s="137"/>
      <c r="D46" s="143" t="s">
        <v>130</v>
      </c>
      <c r="E46" s="59">
        <v>110.2</v>
      </c>
      <c r="F46" s="58">
        <v>115.4</v>
      </c>
      <c r="G46" s="58">
        <v>121.7</v>
      </c>
      <c r="H46" s="58">
        <v>127.8</v>
      </c>
      <c r="I46" s="58">
        <v>133.1</v>
      </c>
      <c r="J46" s="58">
        <v>138.30000000000001</v>
      </c>
      <c r="K46" s="58">
        <v>144.30000000000001</v>
      </c>
      <c r="L46" s="58">
        <v>151.30000000000001</v>
      </c>
      <c r="M46" s="58">
        <v>158.5</v>
      </c>
      <c r="N46" s="58">
        <v>163.9</v>
      </c>
      <c r="O46" s="58">
        <v>167.7</v>
      </c>
      <c r="P46" s="58">
        <v>169.4</v>
      </c>
      <c r="Q46" s="58">
        <v>170.9</v>
      </c>
      <c r="R46" s="34"/>
    </row>
    <row r="47" spans="1:18">
      <c r="A47" s="34"/>
      <c r="B47" s="122"/>
      <c r="C47" s="134"/>
      <c r="D47" s="145" t="s">
        <v>96</v>
      </c>
      <c r="E47" s="146">
        <v>110.2</v>
      </c>
      <c r="F47" s="147">
        <v>116.4</v>
      </c>
      <c r="G47" s="147">
        <v>121.6</v>
      </c>
      <c r="H47" s="147">
        <v>127.1</v>
      </c>
      <c r="I47" s="147">
        <v>132.9</v>
      </c>
      <c r="J47" s="147">
        <v>138.4</v>
      </c>
      <c r="K47" s="147">
        <v>144.69999999999999</v>
      </c>
      <c r="L47" s="147">
        <v>151.5</v>
      </c>
      <c r="M47" s="147">
        <v>158.69999999999999</v>
      </c>
      <c r="N47" s="147">
        <v>164.1</v>
      </c>
      <c r="O47" s="147">
        <v>167.7</v>
      </c>
      <c r="P47" s="147">
        <v>169.6</v>
      </c>
      <c r="Q47" s="147">
        <v>169.8</v>
      </c>
      <c r="R47" s="34"/>
    </row>
    <row r="48" spans="1:18" ht="6" customHeight="1">
      <c r="A48" s="34"/>
      <c r="B48" s="122"/>
      <c r="C48" s="126"/>
      <c r="D48" s="135"/>
      <c r="E48" s="148"/>
      <c r="F48" s="149"/>
      <c r="G48" s="149"/>
      <c r="H48" s="149"/>
      <c r="I48" s="149"/>
      <c r="J48" s="149"/>
      <c r="K48" s="149"/>
      <c r="L48" s="149"/>
      <c r="M48" s="149"/>
      <c r="N48" s="149"/>
      <c r="O48" s="149"/>
      <c r="P48" s="149"/>
      <c r="Q48" s="149"/>
      <c r="R48" s="34"/>
    </row>
    <row r="49" spans="1:18">
      <c r="A49" s="34"/>
      <c r="B49" s="122"/>
      <c r="C49" s="137"/>
      <c r="D49" s="139" t="s">
        <v>129</v>
      </c>
      <c r="E49" s="59">
        <v>103.5</v>
      </c>
      <c r="F49" s="58">
        <v>106.7</v>
      </c>
      <c r="G49" s="58">
        <v>112.1</v>
      </c>
      <c r="H49" s="58">
        <v>116.8</v>
      </c>
      <c r="I49" s="58">
        <v>121.1</v>
      </c>
      <c r="J49" s="58">
        <v>125.6</v>
      </c>
      <c r="K49" s="58">
        <v>130.69999999999999</v>
      </c>
      <c r="L49" s="58">
        <v>136.6</v>
      </c>
      <c r="M49" s="58">
        <v>141.69999999999999</v>
      </c>
      <c r="N49" s="58">
        <v>145.80000000000001</v>
      </c>
      <c r="O49" s="67">
        <v>150.30000000000001</v>
      </c>
      <c r="P49" s="67">
        <v>151.69999999999999</v>
      </c>
      <c r="Q49" s="67">
        <v>152.30000000000001</v>
      </c>
      <c r="R49" s="34"/>
    </row>
    <row r="50" spans="1:18">
      <c r="A50" s="34"/>
      <c r="B50" s="122"/>
      <c r="C50" s="137"/>
      <c r="D50" s="139" t="s">
        <v>128</v>
      </c>
      <c r="E50" s="59">
        <v>104.7</v>
      </c>
      <c r="F50" s="58">
        <v>108.5</v>
      </c>
      <c r="G50" s="58">
        <v>113.9</v>
      </c>
      <c r="H50" s="58">
        <v>118.9</v>
      </c>
      <c r="I50" s="58">
        <v>124</v>
      </c>
      <c r="J50" s="58">
        <v>128.69999999999999</v>
      </c>
      <c r="K50" s="58">
        <v>134.1</v>
      </c>
      <c r="L50" s="58">
        <v>140.1</v>
      </c>
      <c r="M50" s="58">
        <v>144.30000000000001</v>
      </c>
      <c r="N50" s="58">
        <v>148.1</v>
      </c>
      <c r="O50" s="67">
        <v>151.1</v>
      </c>
      <c r="P50" s="67">
        <v>152.30000000000001</v>
      </c>
      <c r="Q50" s="67">
        <v>152.69999999999999</v>
      </c>
      <c r="R50" s="34"/>
    </row>
    <row r="51" spans="1:18">
      <c r="A51" s="34"/>
      <c r="B51" s="122"/>
      <c r="C51" s="137"/>
      <c r="D51" s="139" t="s">
        <v>127</v>
      </c>
      <c r="E51" s="59">
        <v>105.8</v>
      </c>
      <c r="F51" s="58">
        <v>110</v>
      </c>
      <c r="G51" s="58">
        <v>115.5</v>
      </c>
      <c r="H51" s="58">
        <v>120.8</v>
      </c>
      <c r="I51" s="58">
        <v>125.9</v>
      </c>
      <c r="J51" s="58">
        <v>131.6</v>
      </c>
      <c r="K51" s="58">
        <v>137.6</v>
      </c>
      <c r="L51" s="58">
        <v>143.19999999999999</v>
      </c>
      <c r="M51" s="58">
        <v>147.5</v>
      </c>
      <c r="N51" s="58">
        <v>150.4</v>
      </c>
      <c r="O51" s="67">
        <v>152.19999999999999</v>
      </c>
      <c r="P51" s="67">
        <v>152.80000000000001</v>
      </c>
      <c r="Q51" s="67">
        <v>153</v>
      </c>
      <c r="R51" s="34"/>
    </row>
    <row r="52" spans="1:18">
      <c r="A52" s="34"/>
      <c r="B52" s="122"/>
      <c r="C52" s="137"/>
      <c r="D52" s="139" t="s">
        <v>126</v>
      </c>
      <c r="E52" s="59">
        <v>107.1</v>
      </c>
      <c r="F52" s="58">
        <v>111.3</v>
      </c>
      <c r="G52" s="58">
        <v>117</v>
      </c>
      <c r="H52" s="58">
        <v>122.4</v>
      </c>
      <c r="I52" s="58">
        <v>127.4</v>
      </c>
      <c r="J52" s="58">
        <v>133.19999999999999</v>
      </c>
      <c r="K52" s="58">
        <v>139.9</v>
      </c>
      <c r="L52" s="58">
        <v>145.69999999999999</v>
      </c>
      <c r="M52" s="58">
        <v>150.30000000000001</v>
      </c>
      <c r="N52" s="58">
        <v>152.4</v>
      </c>
      <c r="O52" s="67">
        <v>154</v>
      </c>
      <c r="P52" s="67">
        <v>154.30000000000001</v>
      </c>
      <c r="Q52" s="67">
        <v>154.6</v>
      </c>
      <c r="R52" s="34"/>
    </row>
    <row r="53" spans="1:18">
      <c r="A53" s="34"/>
      <c r="B53" s="122"/>
      <c r="C53" s="137"/>
      <c r="D53" s="139" t="s">
        <v>125</v>
      </c>
      <c r="E53" s="140" t="s">
        <v>37</v>
      </c>
      <c r="F53" s="58">
        <v>113.3</v>
      </c>
      <c r="G53" s="58">
        <v>118.6</v>
      </c>
      <c r="H53" s="58">
        <v>123.9</v>
      </c>
      <c r="I53" s="58">
        <v>129.30000000000001</v>
      </c>
      <c r="J53" s="58">
        <v>135.6</v>
      </c>
      <c r="K53" s="58">
        <v>141.9</v>
      </c>
      <c r="L53" s="58">
        <v>147.69999999999999</v>
      </c>
      <c r="M53" s="58">
        <v>151.6</v>
      </c>
      <c r="N53" s="58">
        <v>153.5</v>
      </c>
      <c r="O53" s="67">
        <v>154.69999999999999</v>
      </c>
      <c r="P53" s="67">
        <v>155.19999999999999</v>
      </c>
      <c r="Q53" s="67">
        <v>155.5</v>
      </c>
      <c r="R53" s="34"/>
    </row>
    <row r="54" spans="1:18">
      <c r="A54" s="34"/>
      <c r="B54" s="122"/>
      <c r="C54" s="137"/>
      <c r="D54" s="139" t="s">
        <v>124</v>
      </c>
      <c r="E54" s="59">
        <v>108.5</v>
      </c>
      <c r="F54" s="58">
        <v>114</v>
      </c>
      <c r="G54" s="58">
        <v>119.7</v>
      </c>
      <c r="H54" s="58">
        <v>125</v>
      </c>
      <c r="I54" s="58">
        <v>131.30000000000001</v>
      </c>
      <c r="J54" s="58">
        <v>136.9</v>
      </c>
      <c r="K54" s="58">
        <v>143.9</v>
      </c>
      <c r="L54" s="58">
        <v>149.5</v>
      </c>
      <c r="M54" s="58">
        <v>152.6</v>
      </c>
      <c r="N54" s="58">
        <v>154.4</v>
      </c>
      <c r="O54" s="67">
        <v>155.6</v>
      </c>
      <c r="P54" s="67">
        <v>155.6</v>
      </c>
      <c r="Q54" s="67">
        <v>156.1</v>
      </c>
      <c r="R54" s="34"/>
    </row>
    <row r="55" spans="1:18">
      <c r="A55" s="34"/>
      <c r="B55" s="122"/>
      <c r="C55" s="137"/>
      <c r="D55" s="139" t="s">
        <v>123</v>
      </c>
      <c r="E55" s="59">
        <v>109.1</v>
      </c>
      <c r="F55" s="58">
        <v>114.4</v>
      </c>
      <c r="G55" s="58">
        <v>119.6</v>
      </c>
      <c r="H55" s="58">
        <v>125.2</v>
      </c>
      <c r="I55" s="58">
        <v>131.5</v>
      </c>
      <c r="J55" s="58">
        <v>137.19999999999999</v>
      </c>
      <c r="K55" s="58">
        <v>144.5</v>
      </c>
      <c r="L55" s="58">
        <v>149.69999999999999</v>
      </c>
      <c r="M55" s="58">
        <v>153.30000000000001</v>
      </c>
      <c r="N55" s="58">
        <v>155.6</v>
      </c>
      <c r="O55" s="67">
        <v>156.1</v>
      </c>
      <c r="P55" s="67">
        <v>156.30000000000001</v>
      </c>
      <c r="Q55" s="67">
        <v>156.30000000000001</v>
      </c>
      <c r="R55" s="34"/>
    </row>
    <row r="56" spans="1:18">
      <c r="A56" s="34"/>
      <c r="B56" s="122"/>
      <c r="C56" s="137"/>
      <c r="D56" s="139" t="s">
        <v>122</v>
      </c>
      <c r="E56" s="59">
        <v>109.4</v>
      </c>
      <c r="F56" s="58">
        <v>114.8</v>
      </c>
      <c r="G56" s="58">
        <v>120.6</v>
      </c>
      <c r="H56" s="58">
        <v>126.1</v>
      </c>
      <c r="I56" s="58">
        <v>131.9</v>
      </c>
      <c r="J56" s="58">
        <v>138.19999999999999</v>
      </c>
      <c r="K56" s="58">
        <v>144.4</v>
      </c>
      <c r="L56" s="58">
        <v>150.1</v>
      </c>
      <c r="M56" s="58">
        <v>153.6</v>
      </c>
      <c r="N56" s="58">
        <v>155.6</v>
      </c>
      <c r="O56" s="67">
        <v>156.4</v>
      </c>
      <c r="P56" s="67">
        <v>156.80000000000001</v>
      </c>
      <c r="Q56" s="67">
        <v>157.1</v>
      </c>
      <c r="R56" s="34"/>
    </row>
    <row r="57" spans="1:18">
      <c r="A57" s="34"/>
      <c r="B57" s="122"/>
      <c r="C57" s="137"/>
      <c r="D57" s="139" t="s">
        <v>121</v>
      </c>
      <c r="E57" s="67">
        <v>109.9</v>
      </c>
      <c r="F57" s="67">
        <v>114.5</v>
      </c>
      <c r="G57" s="67">
        <v>120.7</v>
      </c>
      <c r="H57" s="67">
        <v>126</v>
      </c>
      <c r="I57" s="67">
        <v>131.4</v>
      </c>
      <c r="J57" s="67">
        <v>137.80000000000001</v>
      </c>
      <c r="K57" s="67">
        <v>145</v>
      </c>
      <c r="L57" s="67">
        <v>150.6</v>
      </c>
      <c r="M57" s="67">
        <v>153.6</v>
      </c>
      <c r="N57" s="67">
        <v>155.9</v>
      </c>
      <c r="O57" s="67">
        <v>156.5</v>
      </c>
      <c r="P57" s="67">
        <v>156.9</v>
      </c>
      <c r="Q57" s="67">
        <v>157.9</v>
      </c>
      <c r="R57" s="34"/>
    </row>
    <row r="58" spans="1:18">
      <c r="A58" s="34"/>
      <c r="B58" s="122"/>
      <c r="C58" s="137"/>
      <c r="D58" s="139" t="s">
        <v>120</v>
      </c>
      <c r="E58" s="59">
        <v>109.5</v>
      </c>
      <c r="F58" s="58">
        <v>115.1</v>
      </c>
      <c r="G58" s="58">
        <v>120.8</v>
      </c>
      <c r="H58" s="58">
        <v>126.3</v>
      </c>
      <c r="I58" s="58">
        <v>132</v>
      </c>
      <c r="J58" s="58">
        <v>138.6</v>
      </c>
      <c r="K58" s="58">
        <v>144.69999999999999</v>
      </c>
      <c r="L58" s="58">
        <v>150.4</v>
      </c>
      <c r="M58" s="58">
        <v>153.69999999999999</v>
      </c>
      <c r="N58" s="58">
        <v>155.69999999999999</v>
      </c>
      <c r="O58" s="67">
        <v>156.19999999999999</v>
      </c>
      <c r="P58" s="67">
        <v>157.6</v>
      </c>
      <c r="Q58" s="67">
        <v>157.19999999999999</v>
      </c>
      <c r="R58" s="34"/>
    </row>
    <row r="59" spans="1:18">
      <c r="A59" s="34"/>
      <c r="B59" s="122"/>
      <c r="C59" s="137"/>
      <c r="D59" s="139" t="s">
        <v>119</v>
      </c>
      <c r="E59" s="59">
        <v>109.4</v>
      </c>
      <c r="F59" s="58">
        <v>115.4</v>
      </c>
      <c r="G59" s="58">
        <v>121</v>
      </c>
      <c r="H59" s="58">
        <v>126.2</v>
      </c>
      <c r="I59" s="58">
        <v>132.19999999999999</v>
      </c>
      <c r="J59" s="58">
        <v>138.30000000000001</v>
      </c>
      <c r="K59" s="58">
        <v>145.30000000000001</v>
      </c>
      <c r="L59" s="58">
        <v>150.80000000000001</v>
      </c>
      <c r="M59" s="58">
        <v>154.1</v>
      </c>
      <c r="N59" s="58">
        <v>155.69999999999999</v>
      </c>
      <c r="O59" s="67">
        <v>156.9</v>
      </c>
      <c r="P59" s="67">
        <v>157.6</v>
      </c>
      <c r="Q59" s="67">
        <v>157.4</v>
      </c>
      <c r="R59" s="34"/>
    </row>
    <row r="60" spans="1:18">
      <c r="A60" s="34"/>
      <c r="B60" s="122"/>
      <c r="C60" s="137"/>
      <c r="D60" s="138" t="s">
        <v>118</v>
      </c>
      <c r="E60" s="59">
        <v>109.5</v>
      </c>
      <c r="F60" s="58">
        <v>115.4</v>
      </c>
      <c r="G60" s="58">
        <v>121</v>
      </c>
      <c r="H60" s="58">
        <v>126.2</v>
      </c>
      <c r="I60" s="58">
        <v>132.5</v>
      </c>
      <c r="J60" s="58">
        <v>138.6</v>
      </c>
      <c r="K60" s="58">
        <v>145.19999999999999</v>
      </c>
      <c r="L60" s="58">
        <v>150.5</v>
      </c>
      <c r="M60" s="58">
        <v>154.1</v>
      </c>
      <c r="N60" s="58">
        <v>155.80000000000001</v>
      </c>
      <c r="O60" s="67">
        <v>156.80000000000001</v>
      </c>
      <c r="P60" s="67">
        <v>156.80000000000001</v>
      </c>
      <c r="Q60" s="67">
        <v>156.80000000000001</v>
      </c>
      <c r="R60" s="34"/>
    </row>
    <row r="61" spans="1:18">
      <c r="A61" s="34"/>
      <c r="B61" s="122"/>
      <c r="C61" s="137"/>
      <c r="D61" s="139" t="s">
        <v>117</v>
      </c>
      <c r="E61" s="59">
        <v>109.6</v>
      </c>
      <c r="F61" s="58">
        <v>115.3</v>
      </c>
      <c r="G61" s="58">
        <v>121.2</v>
      </c>
      <c r="H61" s="58">
        <v>126.2</v>
      </c>
      <c r="I61" s="58">
        <v>132.30000000000001</v>
      </c>
      <c r="J61" s="58">
        <v>138.5</v>
      </c>
      <c r="K61" s="58">
        <v>145.80000000000001</v>
      </c>
      <c r="L61" s="58">
        <v>150.80000000000001</v>
      </c>
      <c r="M61" s="58">
        <v>154.19999999999999</v>
      </c>
      <c r="N61" s="58">
        <v>155.9</v>
      </c>
      <c r="O61" s="67">
        <v>156.30000000000001</v>
      </c>
      <c r="P61" s="67">
        <v>157.4</v>
      </c>
      <c r="Q61" s="67">
        <v>157.6</v>
      </c>
      <c r="R61" s="34"/>
    </row>
    <row r="62" spans="1:18">
      <c r="A62" s="34"/>
      <c r="B62" s="122"/>
      <c r="C62" s="137"/>
      <c r="D62" s="139" t="s">
        <v>116</v>
      </c>
      <c r="E62" s="59">
        <v>109.2</v>
      </c>
      <c r="F62" s="58">
        <v>115.6</v>
      </c>
      <c r="G62" s="58">
        <v>120.8</v>
      </c>
      <c r="H62" s="58">
        <v>126.7</v>
      </c>
      <c r="I62" s="58">
        <v>132.19999999999999</v>
      </c>
      <c r="J62" s="58">
        <v>138.4</v>
      </c>
      <c r="K62" s="58">
        <v>145.6</v>
      </c>
      <c r="L62" s="58">
        <v>150.69999999999999</v>
      </c>
      <c r="M62" s="58">
        <v>154.30000000000001</v>
      </c>
      <c r="N62" s="58">
        <v>156.19999999999999</v>
      </c>
      <c r="O62" s="67">
        <v>156.6</v>
      </c>
      <c r="P62" s="67">
        <v>157.30000000000001</v>
      </c>
      <c r="Q62" s="67">
        <v>157.19999999999999</v>
      </c>
      <c r="R62" s="34"/>
    </row>
    <row r="63" spans="1:18">
      <c r="A63" s="34"/>
      <c r="B63" s="122"/>
      <c r="C63" s="138"/>
      <c r="D63" s="139" t="s">
        <v>115</v>
      </c>
      <c r="E63" s="59">
        <v>109.5</v>
      </c>
      <c r="F63" s="58">
        <v>115.1</v>
      </c>
      <c r="G63" s="58">
        <v>120.8</v>
      </c>
      <c r="H63" s="58">
        <v>126.2</v>
      </c>
      <c r="I63" s="58">
        <v>132.6</v>
      </c>
      <c r="J63" s="58">
        <v>138.9</v>
      </c>
      <c r="K63" s="58">
        <v>144.80000000000001</v>
      </c>
      <c r="L63" s="58">
        <v>151</v>
      </c>
      <c r="M63" s="58">
        <v>154.30000000000001</v>
      </c>
      <c r="N63" s="58">
        <v>156</v>
      </c>
      <c r="O63" s="67">
        <v>157</v>
      </c>
      <c r="P63" s="67">
        <v>157</v>
      </c>
      <c r="Q63" s="67">
        <v>157.5</v>
      </c>
      <c r="R63" s="34"/>
    </row>
    <row r="64" spans="1:18">
      <c r="A64" s="34"/>
      <c r="B64" s="122"/>
      <c r="C64" s="137"/>
      <c r="D64" s="139" t="s">
        <v>89</v>
      </c>
      <c r="E64" s="59">
        <v>109.4</v>
      </c>
      <c r="F64" s="58">
        <v>115</v>
      </c>
      <c r="G64" s="58">
        <v>120.8</v>
      </c>
      <c r="H64" s="58">
        <v>126.9</v>
      </c>
      <c r="I64" s="58">
        <v>132.4</v>
      </c>
      <c r="J64" s="58">
        <v>138.6</v>
      </c>
      <c r="K64" s="58">
        <v>145.5</v>
      </c>
      <c r="L64" s="58">
        <v>150.9</v>
      </c>
      <c r="M64" s="58">
        <v>154.19999999999999</v>
      </c>
      <c r="N64" s="58">
        <v>156.19999999999999</v>
      </c>
      <c r="O64" s="67">
        <v>156.69999999999999</v>
      </c>
      <c r="P64" s="67">
        <v>157.4</v>
      </c>
      <c r="Q64" s="67">
        <v>157.19999999999999</v>
      </c>
      <c r="R64" s="34"/>
    </row>
    <row r="65" spans="1:18">
      <c r="A65" s="34"/>
      <c r="B65" s="122"/>
      <c r="C65" s="137"/>
      <c r="D65" s="139" t="s">
        <v>88</v>
      </c>
      <c r="E65" s="59">
        <v>109.5</v>
      </c>
      <c r="F65" s="58">
        <v>114.9</v>
      </c>
      <c r="G65" s="58">
        <v>120.8</v>
      </c>
      <c r="H65" s="58">
        <v>127</v>
      </c>
      <c r="I65" s="58">
        <v>132.19999999999999</v>
      </c>
      <c r="J65" s="58">
        <v>139.6</v>
      </c>
      <c r="K65" s="58">
        <v>146</v>
      </c>
      <c r="L65" s="58">
        <v>151.4</v>
      </c>
      <c r="M65" s="58">
        <v>154.4</v>
      </c>
      <c r="N65" s="58">
        <v>156</v>
      </c>
      <c r="O65" s="67">
        <v>156.6</v>
      </c>
      <c r="P65" s="67">
        <v>157.19999999999999</v>
      </c>
      <c r="Q65" s="67">
        <v>157.69999999999999</v>
      </c>
      <c r="R65" s="34"/>
    </row>
    <row r="66" spans="1:18">
      <c r="A66" s="34"/>
      <c r="B66" s="122"/>
      <c r="C66" s="138" t="s">
        <v>1</v>
      </c>
      <c r="D66" s="139" t="s">
        <v>87</v>
      </c>
      <c r="E66" s="59">
        <v>109.6</v>
      </c>
      <c r="F66" s="58">
        <v>115.1</v>
      </c>
      <c r="G66" s="58">
        <v>121.3</v>
      </c>
      <c r="H66" s="58">
        <v>126.8</v>
      </c>
      <c r="I66" s="58">
        <v>132.19999999999999</v>
      </c>
      <c r="J66" s="58">
        <v>138.80000000000001</v>
      </c>
      <c r="K66" s="58">
        <v>145.69999999999999</v>
      </c>
      <c r="L66" s="58">
        <v>151.30000000000001</v>
      </c>
      <c r="M66" s="58">
        <v>154.19999999999999</v>
      </c>
      <c r="N66" s="58">
        <v>156.1</v>
      </c>
      <c r="O66" s="67">
        <v>157.19999999999999</v>
      </c>
      <c r="P66" s="67">
        <v>157.6</v>
      </c>
      <c r="Q66" s="67">
        <v>157.30000000000001</v>
      </c>
      <c r="R66" s="34"/>
    </row>
    <row r="67" spans="1:18">
      <c r="A67" s="34"/>
      <c r="B67" s="122"/>
      <c r="C67" s="137"/>
      <c r="D67" s="139" t="s">
        <v>86</v>
      </c>
      <c r="E67" s="59">
        <v>109.4</v>
      </c>
      <c r="F67" s="58">
        <v>115.3</v>
      </c>
      <c r="G67" s="58">
        <v>120.6</v>
      </c>
      <c r="H67" s="58">
        <v>126.9</v>
      </c>
      <c r="I67" s="58">
        <v>132.19999999999999</v>
      </c>
      <c r="J67" s="58">
        <v>139.80000000000001</v>
      </c>
      <c r="K67" s="58">
        <v>146.69999999999999</v>
      </c>
      <c r="L67" s="58">
        <v>151.19999999999999</v>
      </c>
      <c r="M67" s="58">
        <v>154.30000000000001</v>
      </c>
      <c r="N67" s="58">
        <v>156.1</v>
      </c>
      <c r="O67" s="67">
        <v>156.6</v>
      </c>
      <c r="P67" s="67">
        <v>157.1</v>
      </c>
      <c r="Q67" s="67">
        <v>158.1</v>
      </c>
      <c r="R67" s="34"/>
    </row>
    <row r="68" spans="1:18">
      <c r="A68" s="34"/>
      <c r="B68" s="122"/>
      <c r="C68" s="137"/>
      <c r="D68" s="139" t="s">
        <v>85</v>
      </c>
      <c r="E68" s="59">
        <v>109.3</v>
      </c>
      <c r="F68" s="58">
        <v>115.2</v>
      </c>
      <c r="G68" s="58">
        <v>121.4</v>
      </c>
      <c r="H68" s="58">
        <v>127</v>
      </c>
      <c r="I68" s="58">
        <v>132.69999999999999</v>
      </c>
      <c r="J68" s="58">
        <v>138.9</v>
      </c>
      <c r="K68" s="58">
        <v>146.1</v>
      </c>
      <c r="L68" s="58">
        <v>151.80000000000001</v>
      </c>
      <c r="M68" s="58">
        <v>154.69999999999999</v>
      </c>
      <c r="N68" s="58">
        <v>156.1</v>
      </c>
      <c r="O68" s="67">
        <v>157.1</v>
      </c>
      <c r="P68" s="67">
        <v>157.6</v>
      </c>
      <c r="Q68" s="67">
        <v>157.9</v>
      </c>
      <c r="R68" s="34"/>
    </row>
    <row r="69" spans="1:18">
      <c r="A69" s="34"/>
      <c r="B69" s="122"/>
      <c r="C69" s="137"/>
      <c r="D69" s="143" t="s">
        <v>114</v>
      </c>
      <c r="E69" s="59">
        <v>109.9</v>
      </c>
      <c r="F69" s="58">
        <v>115.3</v>
      </c>
      <c r="G69" s="58">
        <v>120.6</v>
      </c>
      <c r="H69" s="58">
        <v>126.9</v>
      </c>
      <c r="I69" s="58">
        <v>132.6</v>
      </c>
      <c r="J69" s="58">
        <v>139.30000000000001</v>
      </c>
      <c r="K69" s="58">
        <v>146</v>
      </c>
      <c r="L69" s="58">
        <v>151.30000000000001</v>
      </c>
      <c r="M69" s="58">
        <v>154.5</v>
      </c>
      <c r="N69" s="58">
        <v>156.5</v>
      </c>
      <c r="O69" s="67">
        <v>157.19999999999999</v>
      </c>
      <c r="P69" s="67">
        <v>157.5</v>
      </c>
      <c r="Q69" s="67">
        <v>157.80000000000001</v>
      </c>
      <c r="R69" s="34"/>
    </row>
    <row r="70" spans="1:18">
      <c r="A70" s="34"/>
      <c r="B70" s="141" t="s">
        <v>113</v>
      </c>
      <c r="C70" s="137"/>
      <c r="D70" s="143" t="s">
        <v>112</v>
      </c>
      <c r="E70" s="59">
        <v>109.3</v>
      </c>
      <c r="F70" s="58">
        <v>115.4</v>
      </c>
      <c r="G70" s="58">
        <v>120.8</v>
      </c>
      <c r="H70" s="58">
        <v>127</v>
      </c>
      <c r="I70" s="58">
        <v>133</v>
      </c>
      <c r="J70" s="58">
        <v>139</v>
      </c>
      <c r="K70" s="58">
        <v>146.6</v>
      </c>
      <c r="L70" s="58">
        <v>151</v>
      </c>
      <c r="M70" s="58">
        <v>154.5</v>
      </c>
      <c r="N70" s="58">
        <v>155.9</v>
      </c>
      <c r="O70" s="67">
        <v>157.30000000000001</v>
      </c>
      <c r="P70" s="67">
        <v>157.30000000000001</v>
      </c>
      <c r="Q70" s="67">
        <v>158</v>
      </c>
      <c r="R70" s="34"/>
    </row>
    <row r="71" spans="1:18">
      <c r="A71" s="34"/>
      <c r="B71" s="141"/>
      <c r="C71" s="137"/>
      <c r="D71" s="143" t="s">
        <v>111</v>
      </c>
      <c r="E71" s="59">
        <v>109.2</v>
      </c>
      <c r="F71" s="58">
        <v>115.1</v>
      </c>
      <c r="G71" s="58">
        <v>121.3</v>
      </c>
      <c r="H71" s="58">
        <v>127.4</v>
      </c>
      <c r="I71" s="58">
        <v>132.6</v>
      </c>
      <c r="J71" s="58">
        <v>139.4</v>
      </c>
      <c r="K71" s="58">
        <v>146.4</v>
      </c>
      <c r="L71" s="58">
        <v>151.4</v>
      </c>
      <c r="M71" s="58">
        <v>154.4</v>
      </c>
      <c r="N71" s="58">
        <v>156.19999999999999</v>
      </c>
      <c r="O71" s="67">
        <v>157.1</v>
      </c>
      <c r="P71" s="67">
        <v>157.1</v>
      </c>
      <c r="Q71" s="67">
        <v>157.6</v>
      </c>
      <c r="R71" s="34"/>
    </row>
    <row r="72" spans="1:18">
      <c r="A72" s="34"/>
      <c r="B72" s="122"/>
      <c r="C72" s="137"/>
      <c r="D72" s="143" t="s">
        <v>110</v>
      </c>
      <c r="E72" s="59">
        <v>109.2</v>
      </c>
      <c r="F72" s="58">
        <v>115.2</v>
      </c>
      <c r="G72" s="58">
        <v>121.2</v>
      </c>
      <c r="H72" s="58">
        <v>126.7</v>
      </c>
      <c r="I72" s="58">
        <v>132.6</v>
      </c>
      <c r="J72" s="58">
        <v>139.69999999999999</v>
      </c>
      <c r="K72" s="58">
        <v>147.19999999999999</v>
      </c>
      <c r="L72" s="58">
        <v>151.30000000000001</v>
      </c>
      <c r="M72" s="58">
        <v>154.5</v>
      </c>
      <c r="N72" s="58">
        <v>156.30000000000001</v>
      </c>
      <c r="O72" s="67">
        <v>156.69999999999999</v>
      </c>
      <c r="P72" s="67">
        <v>157.6</v>
      </c>
      <c r="Q72" s="67">
        <v>157.6</v>
      </c>
      <c r="R72" s="34"/>
    </row>
    <row r="73" spans="1:18">
      <c r="A73" s="34"/>
      <c r="B73" s="122"/>
      <c r="C73" s="137"/>
      <c r="D73" s="143" t="s">
        <v>109</v>
      </c>
      <c r="E73" s="59">
        <v>109.8</v>
      </c>
      <c r="F73" s="58">
        <v>114.8</v>
      </c>
      <c r="G73" s="58">
        <v>121.1</v>
      </c>
      <c r="H73" s="58">
        <v>126.8</v>
      </c>
      <c r="I73" s="58">
        <v>132.9</v>
      </c>
      <c r="J73" s="58">
        <v>139.4</v>
      </c>
      <c r="K73" s="58">
        <v>146.80000000000001</v>
      </c>
      <c r="L73" s="58">
        <v>151.69999999999999</v>
      </c>
      <c r="M73" s="58">
        <v>154.30000000000001</v>
      </c>
      <c r="N73" s="58">
        <v>156.1</v>
      </c>
      <c r="O73" s="67">
        <v>156.69999999999999</v>
      </c>
      <c r="P73" s="67">
        <v>157.5</v>
      </c>
      <c r="Q73" s="67">
        <v>157.80000000000001</v>
      </c>
      <c r="R73" s="34"/>
    </row>
    <row r="74" spans="1:18">
      <c r="A74" s="34"/>
      <c r="B74" s="122"/>
      <c r="C74" s="137"/>
      <c r="D74" s="143" t="s">
        <v>108</v>
      </c>
      <c r="E74" s="59">
        <v>109.8</v>
      </c>
      <c r="F74" s="58">
        <v>115.1</v>
      </c>
      <c r="G74" s="58">
        <v>121</v>
      </c>
      <c r="H74" s="58">
        <v>126.6</v>
      </c>
      <c r="I74" s="58">
        <v>132.69999999999999</v>
      </c>
      <c r="J74" s="58">
        <v>139.4</v>
      </c>
      <c r="K74" s="58">
        <v>146.5</v>
      </c>
      <c r="L74" s="58">
        <v>151.5</v>
      </c>
      <c r="M74" s="58">
        <v>154.4</v>
      </c>
      <c r="N74" s="58">
        <v>155.69999999999999</v>
      </c>
      <c r="O74" s="67">
        <v>157.1</v>
      </c>
      <c r="P74" s="67">
        <v>157.30000000000001</v>
      </c>
      <c r="Q74" s="67">
        <v>157.4</v>
      </c>
      <c r="R74" s="34"/>
    </row>
    <row r="75" spans="1:18">
      <c r="A75" s="34"/>
      <c r="B75" s="122"/>
      <c r="C75" s="137"/>
      <c r="D75" s="143" t="s">
        <v>107</v>
      </c>
      <c r="E75" s="59">
        <v>109.3</v>
      </c>
      <c r="F75" s="58">
        <v>115</v>
      </c>
      <c r="G75" s="58">
        <v>120.9</v>
      </c>
      <c r="H75" s="58">
        <v>126.6</v>
      </c>
      <c r="I75" s="58">
        <v>132.80000000000001</v>
      </c>
      <c r="J75" s="58">
        <v>139.5</v>
      </c>
      <c r="K75" s="58">
        <v>146.6</v>
      </c>
      <c r="L75" s="58">
        <v>151.30000000000001</v>
      </c>
      <c r="M75" s="58">
        <v>154.69999999999999</v>
      </c>
      <c r="N75" s="58">
        <v>155.9</v>
      </c>
      <c r="O75" s="67">
        <v>156.9</v>
      </c>
      <c r="P75" s="67">
        <v>156.80000000000001</v>
      </c>
      <c r="Q75" s="67">
        <v>157.5</v>
      </c>
      <c r="R75" s="34"/>
    </row>
    <row r="76" spans="1:18">
      <c r="A76" s="34"/>
      <c r="B76" s="122"/>
      <c r="C76" s="137"/>
      <c r="D76" s="143" t="s">
        <v>106</v>
      </c>
      <c r="E76" s="59">
        <v>110.1</v>
      </c>
      <c r="F76" s="58">
        <v>115.2</v>
      </c>
      <c r="G76" s="58">
        <v>121.3</v>
      </c>
      <c r="H76" s="58">
        <v>127.1</v>
      </c>
      <c r="I76" s="58">
        <v>132.6</v>
      </c>
      <c r="J76" s="58">
        <v>139.6</v>
      </c>
      <c r="K76" s="58">
        <v>146.30000000000001</v>
      </c>
      <c r="L76" s="58">
        <v>151.1</v>
      </c>
      <c r="M76" s="58">
        <v>154.30000000000001</v>
      </c>
      <c r="N76" s="58">
        <v>156.4</v>
      </c>
      <c r="O76" s="67">
        <v>156.9</v>
      </c>
      <c r="P76" s="67">
        <v>157.30000000000001</v>
      </c>
      <c r="Q76" s="67">
        <v>157.69999999999999</v>
      </c>
      <c r="R76" s="34"/>
    </row>
    <row r="77" spans="1:18">
      <c r="A77" s="34"/>
      <c r="B77" s="122"/>
      <c r="C77" s="137"/>
      <c r="D77" s="143" t="s">
        <v>105</v>
      </c>
      <c r="E77" s="59">
        <v>109.4</v>
      </c>
      <c r="F77" s="58">
        <v>115.2</v>
      </c>
      <c r="G77" s="58">
        <v>121</v>
      </c>
      <c r="H77" s="58">
        <v>126.8</v>
      </c>
      <c r="I77" s="58">
        <v>133.4</v>
      </c>
      <c r="J77" s="58">
        <v>139.4</v>
      </c>
      <c r="K77" s="58">
        <v>145.69999999999999</v>
      </c>
      <c r="L77" s="58">
        <v>151.4</v>
      </c>
      <c r="M77" s="58">
        <v>154.1</v>
      </c>
      <c r="N77" s="58">
        <v>156.1</v>
      </c>
      <c r="O77" s="67">
        <v>156.6</v>
      </c>
      <c r="P77" s="67">
        <v>157.69999999999999</v>
      </c>
      <c r="Q77" s="67">
        <v>157.1</v>
      </c>
      <c r="R77" s="34"/>
    </row>
    <row r="78" spans="1:18">
      <c r="A78" s="34"/>
      <c r="B78" s="34"/>
      <c r="C78" s="137"/>
      <c r="D78" s="143" t="s">
        <v>104</v>
      </c>
      <c r="E78" s="59">
        <v>109.6</v>
      </c>
      <c r="F78" s="58">
        <v>115.4</v>
      </c>
      <c r="G78" s="58">
        <v>121</v>
      </c>
      <c r="H78" s="58">
        <v>126.3</v>
      </c>
      <c r="I78" s="58">
        <v>132.69999999999999</v>
      </c>
      <c r="J78" s="58">
        <v>139.80000000000001</v>
      </c>
      <c r="K78" s="58">
        <v>145.9</v>
      </c>
      <c r="L78" s="58">
        <v>151.4</v>
      </c>
      <c r="M78" s="67">
        <v>154.5</v>
      </c>
      <c r="N78" s="67">
        <v>155.6</v>
      </c>
      <c r="O78" s="67">
        <v>156.9</v>
      </c>
      <c r="P78" s="67">
        <v>156.9</v>
      </c>
      <c r="Q78" s="67">
        <v>157.5</v>
      </c>
      <c r="R78" s="34"/>
    </row>
    <row r="79" spans="1:18">
      <c r="A79" s="34"/>
      <c r="B79" s="34"/>
      <c r="C79" s="137"/>
      <c r="D79" s="143" t="s">
        <v>103</v>
      </c>
      <c r="E79" s="59">
        <v>109.2</v>
      </c>
      <c r="F79" s="58">
        <v>115.4</v>
      </c>
      <c r="G79" s="58">
        <v>121.5</v>
      </c>
      <c r="H79" s="58">
        <v>127.2</v>
      </c>
      <c r="I79" s="58">
        <v>132.9</v>
      </c>
      <c r="J79" s="58">
        <v>139.6</v>
      </c>
      <c r="K79" s="58">
        <v>146.9</v>
      </c>
      <c r="L79" s="58">
        <v>151.4</v>
      </c>
      <c r="M79" s="67">
        <v>154.1</v>
      </c>
      <c r="N79" s="67">
        <v>156</v>
      </c>
      <c r="O79" s="67">
        <v>156.30000000000001</v>
      </c>
      <c r="P79" s="67">
        <v>156.80000000000001</v>
      </c>
      <c r="Q79" s="67">
        <v>157.5</v>
      </c>
      <c r="R79" s="34"/>
    </row>
    <row r="80" spans="1:18">
      <c r="A80" s="34"/>
      <c r="B80" s="34"/>
      <c r="C80" s="137"/>
      <c r="D80" s="143" t="s">
        <v>102</v>
      </c>
      <c r="E80" s="59">
        <v>109.4</v>
      </c>
      <c r="F80" s="58">
        <v>115.3</v>
      </c>
      <c r="G80" s="58">
        <v>121</v>
      </c>
      <c r="H80" s="58">
        <v>126.8</v>
      </c>
      <c r="I80" s="58">
        <v>132.80000000000001</v>
      </c>
      <c r="J80" s="58">
        <v>139.5</v>
      </c>
      <c r="K80" s="58">
        <v>146.30000000000001</v>
      </c>
      <c r="L80" s="58">
        <v>151.1</v>
      </c>
      <c r="M80" s="67">
        <v>154.69999999999999</v>
      </c>
      <c r="N80" s="67">
        <v>156</v>
      </c>
      <c r="O80" s="67">
        <v>156.80000000000001</v>
      </c>
      <c r="P80" s="67">
        <v>157.5</v>
      </c>
      <c r="Q80" s="67">
        <v>157.5</v>
      </c>
      <c r="R80" s="34"/>
    </row>
    <row r="81" spans="1:18">
      <c r="A81" s="34"/>
      <c r="B81" s="34"/>
      <c r="C81" s="137"/>
      <c r="D81" s="143" t="s">
        <v>101</v>
      </c>
      <c r="E81" s="59">
        <v>109.9</v>
      </c>
      <c r="F81" s="58">
        <v>114.8</v>
      </c>
      <c r="G81" s="58">
        <v>121</v>
      </c>
      <c r="H81" s="58">
        <v>127</v>
      </c>
      <c r="I81" s="58">
        <v>132.30000000000001</v>
      </c>
      <c r="J81" s="58">
        <v>138.9</v>
      </c>
      <c r="K81" s="58">
        <v>145.6</v>
      </c>
      <c r="L81" s="58">
        <v>151.4</v>
      </c>
      <c r="M81" s="67">
        <v>154</v>
      </c>
      <c r="N81" s="67">
        <v>155.9</v>
      </c>
      <c r="O81" s="67">
        <v>156.30000000000001</v>
      </c>
      <c r="P81" s="67">
        <v>157.19999999999999</v>
      </c>
      <c r="Q81" s="67">
        <v>157.5</v>
      </c>
      <c r="R81" s="34"/>
    </row>
    <row r="82" spans="1:18">
      <c r="A82" s="34"/>
      <c r="B82" s="34"/>
      <c r="C82" s="137"/>
      <c r="D82" s="143" t="s">
        <v>100</v>
      </c>
      <c r="E82" s="59">
        <v>108.9</v>
      </c>
      <c r="F82" s="58">
        <v>115</v>
      </c>
      <c r="G82" s="58">
        <v>120.8</v>
      </c>
      <c r="H82" s="58">
        <v>126.8</v>
      </c>
      <c r="I82" s="58">
        <v>132.80000000000001</v>
      </c>
      <c r="J82" s="58">
        <v>139.6</v>
      </c>
      <c r="K82" s="58">
        <v>146.5</v>
      </c>
      <c r="L82" s="58">
        <v>150.9</v>
      </c>
      <c r="M82" s="67">
        <v>154.69999999999999</v>
      </c>
      <c r="N82" s="67">
        <v>156.19999999999999</v>
      </c>
      <c r="O82" s="67">
        <v>156.6</v>
      </c>
      <c r="P82" s="67">
        <v>157.19999999999999</v>
      </c>
      <c r="Q82" s="67">
        <v>156.80000000000001</v>
      </c>
      <c r="R82" s="34"/>
    </row>
    <row r="83" spans="1:18">
      <c r="A83" s="34"/>
      <c r="B83" s="34"/>
      <c r="C83" s="137"/>
      <c r="D83" s="143" t="s">
        <v>99</v>
      </c>
      <c r="E83" s="59">
        <v>109</v>
      </c>
      <c r="F83" s="58">
        <v>114.9</v>
      </c>
      <c r="G83" s="58">
        <v>120.9</v>
      </c>
      <c r="H83" s="58">
        <v>127.4</v>
      </c>
      <c r="I83" s="58">
        <v>132.9</v>
      </c>
      <c r="J83" s="58">
        <v>139.80000000000001</v>
      </c>
      <c r="K83" s="58">
        <v>145.9</v>
      </c>
      <c r="L83" s="58">
        <v>151.1</v>
      </c>
      <c r="M83" s="67">
        <v>154.19999999999999</v>
      </c>
      <c r="N83" s="67">
        <v>155.9</v>
      </c>
      <c r="O83" s="67">
        <v>156.6</v>
      </c>
      <c r="P83" s="67">
        <v>156.9</v>
      </c>
      <c r="Q83" s="67">
        <v>157.5</v>
      </c>
      <c r="R83" s="34"/>
    </row>
    <row r="84" spans="1:18">
      <c r="A84" s="34"/>
      <c r="B84" s="34"/>
      <c r="C84" s="137"/>
      <c r="D84" s="143" t="s">
        <v>98</v>
      </c>
      <c r="E84" s="59">
        <v>109.5</v>
      </c>
      <c r="F84" s="58">
        <v>115</v>
      </c>
      <c r="G84" s="58">
        <v>120.6</v>
      </c>
      <c r="H84" s="58">
        <v>126.4</v>
      </c>
      <c r="I84" s="58">
        <v>133</v>
      </c>
      <c r="J84" s="58">
        <v>138.9</v>
      </c>
      <c r="K84" s="58">
        <v>146.1</v>
      </c>
      <c r="L84" s="58">
        <v>150.69999999999999</v>
      </c>
      <c r="M84" s="150">
        <v>154.19999999999999</v>
      </c>
      <c r="N84" s="150">
        <v>155.80000000000001</v>
      </c>
      <c r="O84" s="150">
        <v>156.6</v>
      </c>
      <c r="P84" s="150">
        <v>157.30000000000001</v>
      </c>
      <c r="Q84" s="150">
        <v>157.19999999999999</v>
      </c>
      <c r="R84" s="34"/>
    </row>
    <row r="85" spans="1:18">
      <c r="A85" s="34"/>
      <c r="B85" s="34"/>
      <c r="C85" s="137"/>
      <c r="D85" s="143" t="s">
        <v>97</v>
      </c>
      <c r="E85" s="59">
        <v>109</v>
      </c>
      <c r="F85" s="58">
        <v>115</v>
      </c>
      <c r="G85" s="58">
        <v>120.5</v>
      </c>
      <c r="H85" s="58">
        <v>126.8</v>
      </c>
      <c r="I85" s="58">
        <v>132.6</v>
      </c>
      <c r="J85" s="58">
        <v>139.1</v>
      </c>
      <c r="K85" s="58">
        <v>145.9</v>
      </c>
      <c r="L85" s="58">
        <v>151</v>
      </c>
      <c r="M85" s="58">
        <v>153.9</v>
      </c>
      <c r="N85" s="58">
        <v>156.1</v>
      </c>
      <c r="O85" s="58">
        <v>156.30000000000001</v>
      </c>
      <c r="P85" s="58">
        <v>156.80000000000001</v>
      </c>
      <c r="Q85" s="58">
        <v>157.1</v>
      </c>
      <c r="R85" s="34"/>
    </row>
    <row r="86" spans="1:18">
      <c r="A86" s="34"/>
      <c r="B86" s="132"/>
      <c r="C86" s="151"/>
      <c r="D86" s="152" t="s">
        <v>96</v>
      </c>
      <c r="E86" s="146">
        <v>109.4</v>
      </c>
      <c r="F86" s="147">
        <v>114.7</v>
      </c>
      <c r="G86" s="147">
        <v>120.5</v>
      </c>
      <c r="H86" s="147">
        <v>126.9</v>
      </c>
      <c r="I86" s="147">
        <v>132.5</v>
      </c>
      <c r="J86" s="147">
        <v>139.30000000000001</v>
      </c>
      <c r="K86" s="147">
        <v>146</v>
      </c>
      <c r="L86" s="147">
        <v>151.4</v>
      </c>
      <c r="M86" s="147">
        <v>154.30000000000001</v>
      </c>
      <c r="N86" s="147">
        <v>155.5</v>
      </c>
      <c r="O86" s="147">
        <v>157</v>
      </c>
      <c r="P86" s="147">
        <v>156.80000000000001</v>
      </c>
      <c r="Q86" s="147">
        <v>157.6</v>
      </c>
      <c r="R86" s="34"/>
    </row>
    <row r="87" spans="1:18">
      <c r="A87" s="34"/>
      <c r="B87" s="153" t="s">
        <v>95</v>
      </c>
      <c r="C87" s="154"/>
      <c r="D87" s="154"/>
      <c r="E87" s="154"/>
      <c r="F87" s="154"/>
      <c r="G87" s="154"/>
      <c r="H87" s="154"/>
      <c r="I87" s="154"/>
      <c r="J87" s="154"/>
      <c r="K87" s="154"/>
      <c r="L87" s="154"/>
      <c r="M87" s="154"/>
      <c r="N87" s="154"/>
      <c r="O87" s="154"/>
      <c r="P87" s="154"/>
      <c r="Q87" s="154"/>
      <c r="R87" s="34"/>
    </row>
    <row r="88" spans="1:18">
      <c r="A88" s="34"/>
      <c r="B88" s="34"/>
      <c r="C88" s="155"/>
      <c r="D88" s="155"/>
      <c r="E88" s="155"/>
      <c r="F88" s="155"/>
      <c r="G88" s="155"/>
      <c r="H88" s="155"/>
      <c r="I88" s="155"/>
      <c r="J88" s="155"/>
      <c r="K88" s="155"/>
      <c r="L88" s="155"/>
      <c r="M88" s="155"/>
      <c r="N88" s="155"/>
      <c r="O88" s="155"/>
      <c r="P88" s="155"/>
      <c r="Q88" s="155"/>
      <c r="R88" s="34"/>
    </row>
  </sheetData>
  <phoneticPr fontId="4"/>
  <printOptions horizontalCentered="1"/>
  <pageMargins left="0.98425196850393704" right="0.78740157480314965" top="0.70866141732283472" bottom="0.6692913385826772" header="0.51181102362204722" footer="0.51181102362204722"/>
  <pageSetup paperSize="9" scale="72" orientation="portrait" r:id="rId1"/>
  <headerFooter>
    <oddFooter>&amp;C－&amp;A－</oddFooter>
  </headerFooter>
  <ignoredErrors>
    <ignoredError sqref="D11:D20 D22:D47 D50:D59 D61:D86 F7:I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88"/>
  <sheetViews>
    <sheetView showGridLines="0" topLeftCell="A79" zoomScaleNormal="100" workbookViewId="0">
      <selection activeCell="G104" sqref="G104"/>
    </sheetView>
  </sheetViews>
  <sheetFormatPr defaultRowHeight="13.5"/>
  <cols>
    <col min="1" max="1" width="3.625" customWidth="1"/>
    <col min="2" max="2" width="3.875" customWidth="1"/>
    <col min="3" max="3" width="3.625" customWidth="1"/>
    <col min="4" max="4" width="9.5" customWidth="1"/>
    <col min="5" max="17" width="7" customWidth="1"/>
  </cols>
  <sheetData>
    <row r="1" spans="2:17">
      <c r="B1" s="80"/>
      <c r="C1" s="80"/>
      <c r="D1" s="80"/>
      <c r="E1" s="80"/>
      <c r="F1" s="80"/>
      <c r="G1" s="80"/>
      <c r="H1" s="80"/>
      <c r="I1" s="80"/>
      <c r="J1" s="80"/>
      <c r="K1" s="80"/>
      <c r="L1" s="80"/>
      <c r="M1" s="80"/>
      <c r="N1" s="83"/>
      <c r="O1" s="82"/>
      <c r="P1" s="80"/>
      <c r="Q1" s="80"/>
    </row>
    <row r="2" spans="2:17" ht="14.25">
      <c r="B2" s="96" t="s">
        <v>152</v>
      </c>
      <c r="C2" s="80"/>
      <c r="D2" s="80"/>
      <c r="E2" s="80"/>
      <c r="F2" s="80"/>
      <c r="G2" s="80"/>
      <c r="H2" s="80"/>
      <c r="I2" s="80"/>
      <c r="J2" s="80"/>
      <c r="K2" s="80"/>
      <c r="L2" s="80"/>
      <c r="M2" s="80"/>
      <c r="N2" s="80"/>
      <c r="O2" s="56"/>
    </row>
    <row r="3" spans="2:17" ht="7.5" customHeight="1">
      <c r="B3" s="78"/>
      <c r="C3" s="78"/>
      <c r="D3" s="78"/>
      <c r="E3" s="78"/>
      <c r="F3" s="78"/>
      <c r="G3" s="78"/>
      <c r="H3" s="78"/>
      <c r="I3" s="78"/>
      <c r="J3" s="78"/>
      <c r="K3" s="78"/>
      <c r="L3" s="78"/>
      <c r="M3" s="78"/>
      <c r="N3" s="78"/>
      <c r="O3" s="78"/>
      <c r="P3" s="78"/>
      <c r="Q3" s="78"/>
    </row>
    <row r="4" spans="2:17" ht="17.25">
      <c r="B4" s="77" t="s">
        <v>310</v>
      </c>
      <c r="C4" s="95"/>
      <c r="D4" s="95"/>
      <c r="E4" s="95"/>
      <c r="F4" s="95"/>
      <c r="G4" s="95"/>
      <c r="H4" s="95"/>
      <c r="I4" s="95"/>
      <c r="J4" s="95"/>
      <c r="K4" s="95"/>
      <c r="L4" s="95"/>
      <c r="M4" s="95"/>
      <c r="N4" s="95"/>
      <c r="O4" s="95"/>
      <c r="P4" s="95"/>
      <c r="Q4" s="95"/>
    </row>
    <row r="5" spans="2:17">
      <c r="B5" s="61"/>
      <c r="C5" s="61"/>
      <c r="D5" s="61"/>
      <c r="E5" s="61"/>
      <c r="F5" s="61"/>
      <c r="G5" s="61"/>
      <c r="H5" s="61"/>
      <c r="I5" s="61"/>
      <c r="J5" s="61"/>
      <c r="K5" s="61"/>
      <c r="L5" s="61"/>
      <c r="M5" s="61"/>
      <c r="N5" s="61"/>
      <c r="O5" s="61"/>
      <c r="P5" s="76"/>
      <c r="Q5" s="76" t="s">
        <v>205</v>
      </c>
    </row>
    <row r="6" spans="2:17" ht="11.25" customHeight="1">
      <c r="B6" s="75"/>
      <c r="C6" s="75"/>
      <c r="D6" s="75"/>
      <c r="E6" s="74" t="s">
        <v>200</v>
      </c>
      <c r="F6" s="65"/>
      <c r="G6" s="65"/>
      <c r="H6" s="65"/>
      <c r="I6" s="65"/>
      <c r="J6" s="65"/>
      <c r="K6" s="65"/>
      <c r="L6" s="65"/>
      <c r="M6" s="74" t="s">
        <v>200</v>
      </c>
      <c r="N6" s="65"/>
      <c r="O6" s="65"/>
      <c r="P6" s="65"/>
      <c r="Q6" s="65"/>
    </row>
    <row r="7" spans="2:17" ht="11.25" customHeight="1">
      <c r="B7" s="73" t="s">
        <v>39</v>
      </c>
      <c r="C7" s="73"/>
      <c r="D7" s="73"/>
      <c r="E7" s="72" t="s">
        <v>93</v>
      </c>
      <c r="F7" s="71" t="s">
        <v>204</v>
      </c>
      <c r="G7" s="71" t="s">
        <v>203</v>
      </c>
      <c r="H7" s="71" t="s">
        <v>202</v>
      </c>
      <c r="I7" s="71" t="s">
        <v>201</v>
      </c>
      <c r="J7" s="69">
        <v>10</v>
      </c>
      <c r="K7" s="69">
        <v>11</v>
      </c>
      <c r="L7" s="69">
        <v>12</v>
      </c>
      <c r="M7" s="70">
        <v>13</v>
      </c>
      <c r="N7" s="70">
        <v>14</v>
      </c>
      <c r="O7" s="70">
        <v>15</v>
      </c>
      <c r="P7" s="69">
        <v>16</v>
      </c>
      <c r="Q7" s="69">
        <v>17</v>
      </c>
    </row>
    <row r="8" spans="2:17" ht="11.25" customHeight="1">
      <c r="B8" s="57"/>
      <c r="C8" s="57"/>
      <c r="D8" s="57"/>
      <c r="E8" s="68" t="s">
        <v>200</v>
      </c>
      <c r="F8" s="66"/>
      <c r="G8" s="66"/>
      <c r="H8" s="66"/>
      <c r="I8" s="66"/>
      <c r="J8" s="66"/>
      <c r="K8" s="66"/>
      <c r="L8" s="66"/>
      <c r="M8" s="68"/>
      <c r="N8" s="66"/>
      <c r="O8" s="66"/>
      <c r="P8" s="66"/>
      <c r="Q8" s="66"/>
    </row>
    <row r="9" spans="2:17" ht="6" customHeight="1">
      <c r="B9" s="85"/>
      <c r="C9" s="94"/>
      <c r="D9" s="64"/>
      <c r="E9" s="93"/>
      <c r="F9" s="92"/>
      <c r="G9" s="92"/>
      <c r="H9" s="92"/>
      <c r="I9" s="92"/>
      <c r="J9" s="92"/>
      <c r="K9" s="92"/>
      <c r="L9" s="92"/>
      <c r="M9" s="92"/>
      <c r="N9" s="92"/>
      <c r="O9" s="92"/>
      <c r="P9" s="92"/>
      <c r="Q9" s="92"/>
    </row>
    <row r="10" spans="2:17">
      <c r="B10" s="85"/>
      <c r="C10" s="84"/>
      <c r="D10" s="62" t="s">
        <v>129</v>
      </c>
      <c r="E10" s="90">
        <v>17.100000000000001</v>
      </c>
      <c r="F10" s="89">
        <v>18.2</v>
      </c>
      <c r="G10" s="89">
        <v>20.100000000000001</v>
      </c>
      <c r="H10" s="89">
        <v>22.1</v>
      </c>
      <c r="I10" s="89">
        <v>23.9</v>
      </c>
      <c r="J10" s="89">
        <v>25.9</v>
      </c>
      <c r="K10" s="89">
        <v>28</v>
      </c>
      <c r="L10" s="89">
        <v>30.9</v>
      </c>
      <c r="M10" s="89">
        <v>34.299999999999997</v>
      </c>
      <c r="N10" s="89">
        <v>38.4</v>
      </c>
      <c r="O10" s="89">
        <v>44.7</v>
      </c>
      <c r="P10" s="89">
        <v>48.5</v>
      </c>
      <c r="Q10" s="89">
        <v>51.5</v>
      </c>
    </row>
    <row r="11" spans="2:17">
      <c r="B11" s="85"/>
      <c r="C11" s="84"/>
      <c r="D11" s="62" t="s">
        <v>199</v>
      </c>
      <c r="E11" s="89">
        <v>17.100000000000001</v>
      </c>
      <c r="F11" s="89">
        <v>18.399999999999999</v>
      </c>
      <c r="G11" s="89">
        <v>20.3</v>
      </c>
      <c r="H11" s="89">
        <v>22.2</v>
      </c>
      <c r="I11" s="89">
        <v>24.4</v>
      </c>
      <c r="J11" s="89">
        <v>26.7</v>
      </c>
      <c r="K11" s="89">
        <v>28.9</v>
      </c>
      <c r="L11" s="89">
        <v>32.299999999999997</v>
      </c>
      <c r="M11" s="89">
        <v>36.5</v>
      </c>
      <c r="N11" s="89">
        <v>41.5</v>
      </c>
      <c r="O11" s="89">
        <v>47.8</v>
      </c>
      <c r="P11" s="89">
        <v>51.6</v>
      </c>
      <c r="Q11" s="89">
        <v>54.2</v>
      </c>
    </row>
    <row r="12" spans="2:17">
      <c r="B12" s="85"/>
      <c r="C12" s="84"/>
      <c r="D12" s="62" t="s">
        <v>198</v>
      </c>
      <c r="E12" s="89">
        <v>17.600000000000001</v>
      </c>
      <c r="F12" s="89">
        <v>18.7</v>
      </c>
      <c r="G12" s="89">
        <v>20.7</v>
      </c>
      <c r="H12" s="89">
        <v>22.9</v>
      </c>
      <c r="I12" s="89">
        <v>25</v>
      </c>
      <c r="J12" s="89">
        <v>27.5</v>
      </c>
      <c r="K12" s="89">
        <v>30</v>
      </c>
      <c r="L12" s="89">
        <v>33.6</v>
      </c>
      <c r="M12" s="89">
        <v>38.1</v>
      </c>
      <c r="N12" s="89">
        <v>44.2</v>
      </c>
      <c r="O12" s="89">
        <v>50.1</v>
      </c>
      <c r="P12" s="89">
        <v>53.2</v>
      </c>
      <c r="Q12" s="89">
        <v>55.4</v>
      </c>
    </row>
    <row r="13" spans="2:17">
      <c r="B13" s="85"/>
      <c r="C13" s="84"/>
      <c r="D13" s="62" t="s">
        <v>197</v>
      </c>
      <c r="E13" s="89">
        <v>17.899999999999999</v>
      </c>
      <c r="F13" s="90">
        <v>19.3</v>
      </c>
      <c r="G13" s="89">
        <v>21.5</v>
      </c>
      <c r="H13" s="89">
        <v>23.6</v>
      </c>
      <c r="I13" s="89">
        <v>25.9</v>
      </c>
      <c r="J13" s="89">
        <v>28.7</v>
      </c>
      <c r="K13" s="89">
        <v>31.5</v>
      </c>
      <c r="L13" s="89">
        <v>35.799999999999997</v>
      </c>
      <c r="M13" s="89">
        <v>40.799999999999997</v>
      </c>
      <c r="N13" s="89">
        <v>46.4</v>
      </c>
      <c r="O13" s="89">
        <v>52.2</v>
      </c>
      <c r="P13" s="89">
        <v>55</v>
      </c>
      <c r="Q13" s="89">
        <v>57.2</v>
      </c>
    </row>
    <row r="14" spans="2:17">
      <c r="B14" s="85"/>
      <c r="C14" s="84"/>
      <c r="D14" s="62" t="s">
        <v>196</v>
      </c>
      <c r="E14" s="63" t="s">
        <v>37</v>
      </c>
      <c r="F14" s="89">
        <v>19.8</v>
      </c>
      <c r="G14" s="89">
        <v>22</v>
      </c>
      <c r="H14" s="89">
        <v>24.5</v>
      </c>
      <c r="I14" s="89">
        <v>27</v>
      </c>
      <c r="J14" s="89">
        <v>29.9</v>
      </c>
      <c r="K14" s="89">
        <v>33</v>
      </c>
      <c r="L14" s="89">
        <v>37.4</v>
      </c>
      <c r="M14" s="89">
        <v>42.9</v>
      </c>
      <c r="N14" s="89">
        <v>48.6</v>
      </c>
      <c r="O14" s="89">
        <v>53.7</v>
      </c>
      <c r="P14" s="89">
        <v>56.5</v>
      </c>
      <c r="Q14" s="89">
        <v>58.3</v>
      </c>
    </row>
    <row r="15" spans="2:17">
      <c r="B15" s="85"/>
      <c r="C15" s="84"/>
      <c r="D15" s="62" t="s">
        <v>195</v>
      </c>
      <c r="E15" s="89">
        <v>18.5</v>
      </c>
      <c r="F15" s="89">
        <v>20.100000000000001</v>
      </c>
      <c r="G15" s="89">
        <v>22.6</v>
      </c>
      <c r="H15" s="89">
        <v>24.9</v>
      </c>
      <c r="I15" s="89">
        <v>28</v>
      </c>
      <c r="J15" s="89">
        <v>30.8</v>
      </c>
      <c r="K15" s="89">
        <v>34.200000000000003</v>
      </c>
      <c r="L15" s="89">
        <v>39</v>
      </c>
      <c r="M15" s="89">
        <v>44.1</v>
      </c>
      <c r="N15" s="89">
        <v>49.9</v>
      </c>
      <c r="O15" s="89">
        <v>54.4</v>
      </c>
      <c r="P15" s="89">
        <v>56.7</v>
      </c>
      <c r="Q15" s="89">
        <v>58.7</v>
      </c>
    </row>
    <row r="16" spans="2:17">
      <c r="B16" s="85"/>
      <c r="C16" s="84"/>
      <c r="D16" s="62" t="s">
        <v>194</v>
      </c>
      <c r="E16" s="89">
        <v>18.5</v>
      </c>
      <c r="F16" s="89">
        <v>20.5</v>
      </c>
      <c r="G16" s="89">
        <v>22.6</v>
      </c>
      <c r="H16" s="89">
        <v>25.1</v>
      </c>
      <c r="I16" s="89">
        <v>28.2</v>
      </c>
      <c r="J16" s="89">
        <v>31.7</v>
      </c>
      <c r="K16" s="89">
        <v>35.299999999999997</v>
      </c>
      <c r="L16" s="89">
        <v>40.299999999999997</v>
      </c>
      <c r="M16" s="89">
        <v>45</v>
      </c>
      <c r="N16" s="89">
        <v>50.7</v>
      </c>
      <c r="O16" s="89">
        <v>54.7</v>
      </c>
      <c r="P16" s="89">
        <v>57.5</v>
      </c>
      <c r="Q16" s="89">
        <v>59.3</v>
      </c>
    </row>
    <row r="17" spans="2:17">
      <c r="B17" s="86"/>
      <c r="C17" s="91"/>
      <c r="D17" s="62" t="s">
        <v>193</v>
      </c>
      <c r="E17" s="89">
        <v>18.7</v>
      </c>
      <c r="F17" s="89">
        <v>20.9</v>
      </c>
      <c r="G17" s="89">
        <v>23</v>
      </c>
      <c r="H17" s="89">
        <v>25.5</v>
      </c>
      <c r="I17" s="89">
        <v>28.4</v>
      </c>
      <c r="J17" s="89">
        <v>31.9</v>
      </c>
      <c r="K17" s="89">
        <v>35.299999999999997</v>
      </c>
      <c r="L17" s="89">
        <v>40.299999999999997</v>
      </c>
      <c r="M17" s="89">
        <v>45.4</v>
      </c>
      <c r="N17" s="89">
        <v>51.4</v>
      </c>
      <c r="O17" s="89">
        <v>56.8</v>
      </c>
      <c r="P17" s="89">
        <v>59.8</v>
      </c>
      <c r="Q17" s="89">
        <v>60.2</v>
      </c>
    </row>
    <row r="18" spans="2:17">
      <c r="B18" s="86"/>
      <c r="C18" s="87"/>
      <c r="D18" s="62" t="s">
        <v>192</v>
      </c>
      <c r="E18" s="89">
        <v>18.7</v>
      </c>
      <c r="F18" s="89">
        <v>20.7</v>
      </c>
      <c r="G18" s="89">
        <v>23.2</v>
      </c>
      <c r="H18" s="89">
        <v>26</v>
      </c>
      <c r="I18" s="89">
        <v>28.9</v>
      </c>
      <c r="J18" s="89">
        <v>31.8</v>
      </c>
      <c r="K18" s="89">
        <v>35.6</v>
      </c>
      <c r="L18" s="89">
        <v>41.2</v>
      </c>
      <c r="M18" s="89">
        <v>46.4</v>
      </c>
      <c r="N18" s="89">
        <v>52</v>
      </c>
      <c r="O18" s="89">
        <v>56.5</v>
      </c>
      <c r="P18" s="89">
        <v>59.3</v>
      </c>
      <c r="Q18" s="89">
        <v>60.8</v>
      </c>
    </row>
    <row r="19" spans="2:17">
      <c r="B19" s="85"/>
      <c r="C19" s="87"/>
      <c r="D19" s="62" t="s">
        <v>191</v>
      </c>
      <c r="E19" s="89">
        <v>18.899999999999999</v>
      </c>
      <c r="F19" s="89">
        <v>20.9</v>
      </c>
      <c r="G19" s="89">
        <v>23.6</v>
      </c>
      <c r="H19" s="89">
        <v>26</v>
      </c>
      <c r="I19" s="89">
        <v>28.9</v>
      </c>
      <c r="J19" s="90">
        <v>32.299999999999997</v>
      </c>
      <c r="K19" s="89">
        <v>35.700000000000003</v>
      </c>
      <c r="L19" s="89">
        <v>41.4</v>
      </c>
      <c r="M19" s="89">
        <v>46</v>
      </c>
      <c r="N19" s="89">
        <v>51.3</v>
      </c>
      <c r="O19" s="89">
        <v>57.1</v>
      </c>
      <c r="P19" s="89">
        <v>58.2</v>
      </c>
      <c r="Q19" s="89">
        <v>60.5</v>
      </c>
    </row>
    <row r="20" spans="2:17">
      <c r="B20" s="85"/>
      <c r="C20" s="84"/>
      <c r="D20" s="62" t="s">
        <v>190</v>
      </c>
      <c r="E20" s="89">
        <v>19.2</v>
      </c>
      <c r="F20" s="89">
        <v>21</v>
      </c>
      <c r="G20" s="89">
        <v>23.6</v>
      </c>
      <c r="H20" s="89">
        <v>26.1</v>
      </c>
      <c r="I20" s="89">
        <v>29.1</v>
      </c>
      <c r="J20" s="89">
        <v>31.9</v>
      </c>
      <c r="K20" s="89">
        <v>35.9</v>
      </c>
      <c r="L20" s="89">
        <v>41.3</v>
      </c>
      <c r="M20" s="89">
        <v>46.4</v>
      </c>
      <c r="N20" s="89">
        <v>51.7</v>
      </c>
      <c r="O20" s="89">
        <v>56.3</v>
      </c>
      <c r="P20" s="89">
        <v>58.5</v>
      </c>
      <c r="Q20" s="89">
        <v>61.2</v>
      </c>
    </row>
    <row r="21" spans="2:17">
      <c r="B21" s="85"/>
      <c r="C21" s="87"/>
      <c r="D21" s="62" t="s">
        <v>118</v>
      </c>
      <c r="E21" s="89">
        <v>18.7</v>
      </c>
      <c r="F21" s="89">
        <v>20.9</v>
      </c>
      <c r="G21" s="89">
        <v>23.4</v>
      </c>
      <c r="H21" s="89">
        <v>26.3</v>
      </c>
      <c r="I21" s="89">
        <v>29.1</v>
      </c>
      <c r="J21" s="89">
        <v>32.200000000000003</v>
      </c>
      <c r="K21" s="89">
        <v>36.700000000000003</v>
      </c>
      <c r="L21" s="89">
        <v>42.1</v>
      </c>
      <c r="M21" s="89">
        <v>46.4</v>
      </c>
      <c r="N21" s="89">
        <v>51.8</v>
      </c>
      <c r="O21" s="89">
        <v>57</v>
      </c>
      <c r="P21" s="89">
        <v>59.2</v>
      </c>
      <c r="Q21" s="89">
        <v>60.8</v>
      </c>
    </row>
    <row r="22" spans="2:17">
      <c r="B22" s="85"/>
      <c r="C22" s="84"/>
      <c r="D22" s="62" t="s">
        <v>189</v>
      </c>
      <c r="E22" s="89">
        <v>19</v>
      </c>
      <c r="F22" s="89">
        <v>21.4</v>
      </c>
      <c r="G22" s="89">
        <v>23.7</v>
      </c>
      <c r="H22" s="89">
        <v>26.4</v>
      </c>
      <c r="I22" s="89">
        <v>29.4</v>
      </c>
      <c r="J22" s="89">
        <v>32.6</v>
      </c>
      <c r="K22" s="89">
        <v>37.1</v>
      </c>
      <c r="L22" s="89">
        <v>41.8</v>
      </c>
      <c r="M22" s="89">
        <v>47.7</v>
      </c>
      <c r="N22" s="89">
        <v>52.5</v>
      </c>
      <c r="O22" s="89">
        <v>56.9</v>
      </c>
      <c r="P22" s="89">
        <v>59.1</v>
      </c>
      <c r="Q22" s="89">
        <v>60.3</v>
      </c>
    </row>
    <row r="23" spans="2:17">
      <c r="B23" s="85"/>
      <c r="C23" s="84"/>
      <c r="D23" s="62" t="s">
        <v>188</v>
      </c>
      <c r="E23" s="89">
        <v>19.100000000000001</v>
      </c>
      <c r="F23" s="89">
        <v>21</v>
      </c>
      <c r="G23" s="89">
        <v>23.2</v>
      </c>
      <c r="H23" s="89">
        <v>26.6</v>
      </c>
      <c r="I23" s="89">
        <v>29.6</v>
      </c>
      <c r="J23" s="89">
        <v>32.799999999999997</v>
      </c>
      <c r="K23" s="89">
        <v>36.700000000000003</v>
      </c>
      <c r="L23" s="89">
        <v>42.7</v>
      </c>
      <c r="M23" s="89">
        <v>47.5</v>
      </c>
      <c r="N23" s="89">
        <v>52.5</v>
      </c>
      <c r="O23" s="89">
        <v>57.7</v>
      </c>
      <c r="P23" s="89">
        <v>59.5</v>
      </c>
      <c r="Q23" s="89">
        <v>60</v>
      </c>
    </row>
    <row r="24" spans="2:17">
      <c r="B24" s="86" t="s">
        <v>187</v>
      </c>
      <c r="C24" s="87"/>
      <c r="D24" s="62" t="s">
        <v>161</v>
      </c>
      <c r="E24" s="89">
        <v>19</v>
      </c>
      <c r="F24" s="89">
        <v>21.1</v>
      </c>
      <c r="G24" s="89">
        <v>23.8</v>
      </c>
      <c r="H24" s="89">
        <v>26.4</v>
      </c>
      <c r="I24" s="89">
        <v>29.6</v>
      </c>
      <c r="J24" s="89">
        <v>33.1</v>
      </c>
      <c r="K24" s="89">
        <v>36.9</v>
      </c>
      <c r="L24" s="89">
        <v>42.3</v>
      </c>
      <c r="M24" s="89">
        <v>47.2</v>
      </c>
      <c r="N24" s="89">
        <v>52.8</v>
      </c>
      <c r="O24" s="89">
        <v>58.5</v>
      </c>
      <c r="P24" s="89">
        <v>60</v>
      </c>
      <c r="Q24" s="89">
        <v>61.2</v>
      </c>
    </row>
    <row r="25" spans="2:17">
      <c r="B25" s="85"/>
      <c r="C25" s="84"/>
      <c r="D25" s="62" t="s">
        <v>160</v>
      </c>
      <c r="E25" s="89">
        <v>19</v>
      </c>
      <c r="F25" s="89">
        <v>21</v>
      </c>
      <c r="G25" s="89">
        <v>23.8</v>
      </c>
      <c r="H25" s="89">
        <v>26.7</v>
      </c>
      <c r="I25" s="89">
        <v>29.5</v>
      </c>
      <c r="J25" s="89">
        <v>32.799999999999997</v>
      </c>
      <c r="K25" s="89">
        <v>37</v>
      </c>
      <c r="L25" s="89">
        <v>42.4</v>
      </c>
      <c r="M25" s="89">
        <v>48.1</v>
      </c>
      <c r="N25" s="89">
        <v>52.7</v>
      </c>
      <c r="O25" s="89">
        <v>58</v>
      </c>
      <c r="P25" s="89">
        <v>59.3</v>
      </c>
      <c r="Q25" s="89">
        <v>61.4</v>
      </c>
    </row>
    <row r="26" spans="2:17">
      <c r="B26" s="85"/>
      <c r="C26" s="84"/>
      <c r="D26" s="62" t="s">
        <v>159</v>
      </c>
      <c r="E26" s="89">
        <v>18.899999999999999</v>
      </c>
      <c r="F26" s="89">
        <v>21</v>
      </c>
      <c r="G26" s="89">
        <v>23.9</v>
      </c>
      <c r="H26" s="89">
        <v>26.6</v>
      </c>
      <c r="I26" s="89">
        <v>30</v>
      </c>
      <c r="J26" s="89">
        <v>32.799999999999997</v>
      </c>
      <c r="K26" s="89">
        <v>36.700000000000003</v>
      </c>
      <c r="L26" s="89">
        <v>42.7</v>
      </c>
      <c r="M26" s="89">
        <v>48.3</v>
      </c>
      <c r="N26" s="89">
        <v>52.7</v>
      </c>
      <c r="O26" s="89">
        <v>58.4</v>
      </c>
      <c r="P26" s="89">
        <v>59.6</v>
      </c>
      <c r="Q26" s="89">
        <v>61</v>
      </c>
    </row>
    <row r="27" spans="2:17">
      <c r="B27" s="85"/>
      <c r="C27" s="87" t="s">
        <v>35</v>
      </c>
      <c r="D27" s="62" t="s">
        <v>186</v>
      </c>
      <c r="E27" s="89">
        <v>19.3</v>
      </c>
      <c r="F27" s="89">
        <v>21.2</v>
      </c>
      <c r="G27" s="89">
        <v>23.6</v>
      </c>
      <c r="H27" s="89">
        <v>26.8</v>
      </c>
      <c r="I27" s="89">
        <v>29.6</v>
      </c>
      <c r="J27" s="89">
        <v>33.799999999999997</v>
      </c>
      <c r="K27" s="89">
        <v>36.5</v>
      </c>
      <c r="L27" s="89">
        <v>43</v>
      </c>
      <c r="M27" s="89">
        <v>48.2</v>
      </c>
      <c r="N27" s="89">
        <v>53.4</v>
      </c>
      <c r="O27" s="89">
        <v>57.2</v>
      </c>
      <c r="P27" s="89">
        <v>60.1</v>
      </c>
      <c r="Q27" s="89">
        <v>61.8</v>
      </c>
    </row>
    <row r="28" spans="2:17">
      <c r="B28" s="85"/>
      <c r="C28" s="84"/>
      <c r="D28" s="62" t="s">
        <v>185</v>
      </c>
      <c r="E28" s="89">
        <v>19.100000000000001</v>
      </c>
      <c r="F28" s="89">
        <v>21.4</v>
      </c>
      <c r="G28" s="89">
        <v>23.7</v>
      </c>
      <c r="H28" s="89">
        <v>26.9</v>
      </c>
      <c r="I28" s="89">
        <v>30.4</v>
      </c>
      <c r="J28" s="89">
        <v>33.700000000000003</v>
      </c>
      <c r="K28" s="89">
        <v>37.5</v>
      </c>
      <c r="L28" s="89">
        <v>42.9</v>
      </c>
      <c r="M28" s="89">
        <v>47.8</v>
      </c>
      <c r="N28" s="89">
        <v>53.4</v>
      </c>
      <c r="O28" s="89">
        <v>57.8</v>
      </c>
      <c r="P28" s="89">
        <v>59.9</v>
      </c>
      <c r="Q28" s="89">
        <v>61.2</v>
      </c>
    </row>
    <row r="29" spans="2:17">
      <c r="B29" s="85"/>
      <c r="C29" s="84"/>
      <c r="D29" s="62" t="s">
        <v>184</v>
      </c>
      <c r="E29" s="89">
        <v>19.100000000000001</v>
      </c>
      <c r="F29" s="89">
        <v>21.2</v>
      </c>
      <c r="G29" s="89">
        <v>24</v>
      </c>
      <c r="H29" s="89">
        <v>27.1</v>
      </c>
      <c r="I29" s="89">
        <v>29.9</v>
      </c>
      <c r="J29" s="89">
        <v>33.4</v>
      </c>
      <c r="K29" s="89">
        <v>38.200000000000003</v>
      </c>
      <c r="L29" s="89">
        <v>43.4</v>
      </c>
      <c r="M29" s="89">
        <v>48.2</v>
      </c>
      <c r="N29" s="89">
        <v>53.6</v>
      </c>
      <c r="O29" s="89">
        <v>58.1</v>
      </c>
      <c r="P29" s="89">
        <v>59.6</v>
      </c>
      <c r="Q29" s="89">
        <v>61.6</v>
      </c>
    </row>
    <row r="30" spans="2:17">
      <c r="B30" s="85"/>
      <c r="C30" s="84"/>
      <c r="D30" s="60" t="s">
        <v>183</v>
      </c>
      <c r="E30" s="89">
        <v>18.899999999999999</v>
      </c>
      <c r="F30" s="89">
        <v>20.9</v>
      </c>
      <c r="G30" s="89">
        <v>23.8</v>
      </c>
      <c r="H30" s="89">
        <v>27.2</v>
      </c>
      <c r="I30" s="89">
        <v>30.3</v>
      </c>
      <c r="J30" s="89">
        <v>33.799999999999997</v>
      </c>
      <c r="K30" s="89">
        <v>37.9</v>
      </c>
      <c r="L30" s="89">
        <v>43.1</v>
      </c>
      <c r="M30" s="89">
        <v>47.5</v>
      </c>
      <c r="N30" s="89">
        <v>53.7</v>
      </c>
      <c r="O30" s="89">
        <v>57.6</v>
      </c>
      <c r="P30" s="89">
        <v>59.4</v>
      </c>
      <c r="Q30" s="89">
        <v>61.7</v>
      </c>
    </row>
    <row r="31" spans="2:17">
      <c r="B31" s="85"/>
      <c r="C31" s="84"/>
      <c r="D31" s="60" t="s">
        <v>182</v>
      </c>
      <c r="E31" s="89">
        <v>19.100000000000001</v>
      </c>
      <c r="F31" s="89">
        <v>21.2</v>
      </c>
      <c r="G31" s="89">
        <v>23.8</v>
      </c>
      <c r="H31" s="89">
        <v>26.5</v>
      </c>
      <c r="I31" s="89">
        <v>30.6</v>
      </c>
      <c r="J31" s="89">
        <v>34.200000000000003</v>
      </c>
      <c r="K31" s="89">
        <v>37.9</v>
      </c>
      <c r="L31" s="89">
        <v>43.4</v>
      </c>
      <c r="M31" s="89">
        <v>48.7</v>
      </c>
      <c r="N31" s="89">
        <v>53.6</v>
      </c>
      <c r="O31" s="89">
        <v>57.7</v>
      </c>
      <c r="P31" s="89">
        <v>60.4</v>
      </c>
      <c r="Q31" s="89">
        <v>61</v>
      </c>
    </row>
    <row r="32" spans="2:17">
      <c r="B32" s="85"/>
      <c r="C32" s="84"/>
      <c r="D32" s="60" t="s">
        <v>181</v>
      </c>
      <c r="E32" s="89">
        <v>19</v>
      </c>
      <c r="F32" s="89">
        <v>21.6</v>
      </c>
      <c r="G32" s="89">
        <v>24.1</v>
      </c>
      <c r="H32" s="89">
        <v>27.3</v>
      </c>
      <c r="I32" s="89">
        <v>30.3</v>
      </c>
      <c r="J32" s="89">
        <v>33.9</v>
      </c>
      <c r="K32" s="89">
        <v>38.1</v>
      </c>
      <c r="L32" s="89">
        <v>43.6</v>
      </c>
      <c r="M32" s="89">
        <v>48.7</v>
      </c>
      <c r="N32" s="89">
        <v>54</v>
      </c>
      <c r="O32" s="89">
        <v>57.6</v>
      </c>
      <c r="P32" s="89">
        <v>59.4</v>
      </c>
      <c r="Q32" s="89">
        <v>61.3</v>
      </c>
    </row>
    <row r="33" spans="2:18">
      <c r="B33" s="85"/>
      <c r="C33" s="84"/>
      <c r="D33" s="60" t="s">
        <v>180</v>
      </c>
      <c r="E33" s="89">
        <v>18.8</v>
      </c>
      <c r="F33" s="89">
        <v>21.2</v>
      </c>
      <c r="G33" s="89">
        <v>24.1</v>
      </c>
      <c r="H33" s="89">
        <v>26.7</v>
      </c>
      <c r="I33" s="89">
        <v>30.2</v>
      </c>
      <c r="J33" s="89">
        <v>34.299999999999997</v>
      </c>
      <c r="K33" s="89">
        <v>37.700000000000003</v>
      </c>
      <c r="L33" s="89">
        <v>43.8</v>
      </c>
      <c r="M33" s="89">
        <v>48.5</v>
      </c>
      <c r="N33" s="89">
        <v>53.8</v>
      </c>
      <c r="O33" s="89">
        <v>58.2</v>
      </c>
      <c r="P33" s="89">
        <v>60</v>
      </c>
      <c r="Q33" s="89">
        <v>61.5</v>
      </c>
    </row>
    <row r="34" spans="2:18">
      <c r="B34" s="85"/>
      <c r="C34" s="84"/>
      <c r="D34" s="60" t="s">
        <v>179</v>
      </c>
      <c r="E34" s="89">
        <v>19</v>
      </c>
      <c r="F34" s="89">
        <v>21.6</v>
      </c>
      <c r="G34" s="89">
        <v>23.8</v>
      </c>
      <c r="H34" s="89">
        <v>27.5</v>
      </c>
      <c r="I34" s="89">
        <v>30.5</v>
      </c>
      <c r="J34" s="89">
        <v>34.1</v>
      </c>
      <c r="K34" s="89">
        <v>38.5</v>
      </c>
      <c r="L34" s="89">
        <v>44.6</v>
      </c>
      <c r="M34" s="89">
        <v>48.5</v>
      </c>
      <c r="N34" s="89">
        <v>53.6</v>
      </c>
      <c r="O34" s="89">
        <v>58.9</v>
      </c>
      <c r="P34" s="89">
        <v>60.7</v>
      </c>
      <c r="Q34" s="89">
        <v>62.1</v>
      </c>
    </row>
    <row r="35" spans="2:18">
      <c r="B35" s="85"/>
      <c r="C35" s="84"/>
      <c r="D35" s="60" t="s">
        <v>178</v>
      </c>
      <c r="E35" s="89">
        <v>18.899999999999999</v>
      </c>
      <c r="F35" s="89">
        <v>21.2</v>
      </c>
      <c r="G35" s="89">
        <v>23.9</v>
      </c>
      <c r="H35" s="89">
        <v>27</v>
      </c>
      <c r="I35" s="89">
        <v>30.8</v>
      </c>
      <c r="J35" s="89">
        <v>33.799999999999997</v>
      </c>
      <c r="K35" s="89">
        <v>38.4</v>
      </c>
      <c r="L35" s="89">
        <v>44.1</v>
      </c>
      <c r="M35" s="89">
        <v>49.3</v>
      </c>
      <c r="N35" s="89">
        <v>53.4</v>
      </c>
      <c r="O35" s="89">
        <v>58.1</v>
      </c>
      <c r="P35" s="89">
        <v>60</v>
      </c>
      <c r="Q35" s="89">
        <v>61.9</v>
      </c>
    </row>
    <row r="36" spans="2:18">
      <c r="B36" s="85"/>
      <c r="C36" s="84"/>
      <c r="D36" s="60" t="s">
        <v>177</v>
      </c>
      <c r="E36" s="89">
        <v>18.8</v>
      </c>
      <c r="F36" s="89">
        <v>21.4</v>
      </c>
      <c r="G36" s="89">
        <v>24.1</v>
      </c>
      <c r="H36" s="89">
        <v>26.7</v>
      </c>
      <c r="I36" s="89">
        <v>30.8</v>
      </c>
      <c r="J36" s="89">
        <v>34.299999999999997</v>
      </c>
      <c r="K36" s="89">
        <v>38.4</v>
      </c>
      <c r="L36" s="89">
        <v>43.6</v>
      </c>
      <c r="M36" s="89">
        <v>49.1</v>
      </c>
      <c r="N36" s="89">
        <v>54.2</v>
      </c>
      <c r="O36" s="89">
        <v>58.3</v>
      </c>
      <c r="P36" s="89">
        <v>60.7</v>
      </c>
      <c r="Q36" s="89">
        <v>61.7</v>
      </c>
    </row>
    <row r="37" spans="2:18">
      <c r="B37" s="85"/>
      <c r="C37" s="84"/>
      <c r="D37" s="60" t="s">
        <v>176</v>
      </c>
      <c r="E37" s="89">
        <v>18.8</v>
      </c>
      <c r="F37" s="89">
        <v>21.3</v>
      </c>
      <c r="G37" s="89">
        <v>23.9</v>
      </c>
      <c r="H37" s="89">
        <v>27.1</v>
      </c>
      <c r="I37" s="89">
        <v>30.3</v>
      </c>
      <c r="J37" s="89">
        <v>34.4</v>
      </c>
      <c r="K37" s="89">
        <v>38.5</v>
      </c>
      <c r="L37" s="89">
        <v>43.8</v>
      </c>
      <c r="M37" s="89">
        <v>48.2</v>
      </c>
      <c r="N37" s="89">
        <v>53.6</v>
      </c>
      <c r="O37" s="89">
        <v>57.9</v>
      </c>
      <c r="P37" s="89">
        <v>60.1</v>
      </c>
      <c r="Q37" s="89">
        <v>62.8</v>
      </c>
    </row>
    <row r="38" spans="2:18">
      <c r="B38" s="85"/>
      <c r="C38" s="84"/>
      <c r="D38" s="60" t="s">
        <v>175</v>
      </c>
      <c r="E38" s="89">
        <v>19</v>
      </c>
      <c r="F38" s="89">
        <v>21.1</v>
      </c>
      <c r="G38" s="89">
        <v>23.9</v>
      </c>
      <c r="H38" s="89">
        <v>26.9</v>
      </c>
      <c r="I38" s="89">
        <v>30.1</v>
      </c>
      <c r="J38" s="89">
        <v>34</v>
      </c>
      <c r="K38" s="89">
        <v>37.9</v>
      </c>
      <c r="L38" s="89">
        <v>43.9</v>
      </c>
      <c r="M38" s="89">
        <v>48.1</v>
      </c>
      <c r="N38" s="89">
        <v>53.2</v>
      </c>
      <c r="O38" s="89">
        <v>59.2</v>
      </c>
      <c r="P38" s="89">
        <v>60.2</v>
      </c>
      <c r="Q38" s="89">
        <v>61.6</v>
      </c>
    </row>
    <row r="39" spans="2:18">
      <c r="B39" s="85"/>
      <c r="C39" s="84"/>
      <c r="D39" s="60" t="s">
        <v>174</v>
      </c>
      <c r="E39" s="89">
        <v>19</v>
      </c>
      <c r="F39" s="89">
        <v>21.1</v>
      </c>
      <c r="G39" s="89">
        <v>23.5</v>
      </c>
      <c r="H39" s="89">
        <v>27.1</v>
      </c>
      <c r="I39" s="89">
        <v>30.3</v>
      </c>
      <c r="J39" s="89">
        <v>33.5</v>
      </c>
      <c r="K39" s="89">
        <v>37.6</v>
      </c>
      <c r="L39" s="89">
        <v>43.7</v>
      </c>
      <c r="M39" s="89">
        <v>48.1</v>
      </c>
      <c r="N39" s="89">
        <v>52.8</v>
      </c>
      <c r="O39" s="89">
        <v>58.5</v>
      </c>
      <c r="P39" s="89">
        <v>61</v>
      </c>
      <c r="Q39" s="89">
        <v>61.6</v>
      </c>
    </row>
    <row r="40" spans="2:18">
      <c r="B40" s="85"/>
      <c r="C40" s="84"/>
      <c r="D40" s="60" t="s">
        <v>103</v>
      </c>
      <c r="E40" s="89">
        <v>18.8</v>
      </c>
      <c r="F40" s="89">
        <v>21.1</v>
      </c>
      <c r="G40" s="89">
        <v>23.8</v>
      </c>
      <c r="H40" s="89">
        <v>26.7</v>
      </c>
      <c r="I40" s="89">
        <v>30.5</v>
      </c>
      <c r="J40" s="89">
        <v>33.9</v>
      </c>
      <c r="K40" s="89">
        <v>38.299999999999997</v>
      </c>
      <c r="L40" s="89">
        <v>44</v>
      </c>
      <c r="M40" s="89">
        <v>48.3</v>
      </c>
      <c r="N40" s="89">
        <v>53.6</v>
      </c>
      <c r="O40" s="89">
        <v>59</v>
      </c>
      <c r="P40" s="89">
        <v>59.5</v>
      </c>
      <c r="Q40" s="89">
        <v>61.8</v>
      </c>
    </row>
    <row r="41" spans="2:18">
      <c r="B41" s="85"/>
      <c r="C41" s="84"/>
      <c r="D41" s="60" t="s">
        <v>102</v>
      </c>
      <c r="E41" s="89">
        <v>18.8</v>
      </c>
      <c r="F41" s="89">
        <v>21.3</v>
      </c>
      <c r="G41" s="89">
        <v>23.6</v>
      </c>
      <c r="H41" s="89">
        <v>27.2</v>
      </c>
      <c r="I41" s="89">
        <v>29.5</v>
      </c>
      <c r="J41" s="89">
        <v>33.299999999999997</v>
      </c>
      <c r="K41" s="89">
        <v>37.5</v>
      </c>
      <c r="L41" s="89">
        <v>42.6</v>
      </c>
      <c r="M41" s="89">
        <v>47.7</v>
      </c>
      <c r="N41" s="89">
        <v>52.7</v>
      </c>
      <c r="O41" s="89">
        <v>57.9</v>
      </c>
      <c r="P41" s="89">
        <v>60.1</v>
      </c>
      <c r="Q41" s="89">
        <v>61.2</v>
      </c>
    </row>
    <row r="42" spans="2:18">
      <c r="B42" s="85"/>
      <c r="C42" s="84"/>
      <c r="D42" s="60" t="s">
        <v>101</v>
      </c>
      <c r="E42" s="89">
        <v>18.7</v>
      </c>
      <c r="F42" s="89">
        <v>21.4</v>
      </c>
      <c r="G42" s="89">
        <v>23.8</v>
      </c>
      <c r="H42" s="89">
        <v>26.8</v>
      </c>
      <c r="I42" s="89">
        <v>30.1</v>
      </c>
      <c r="J42" s="89">
        <v>33.1</v>
      </c>
      <c r="K42" s="89">
        <v>37</v>
      </c>
      <c r="L42" s="89">
        <v>42.9</v>
      </c>
      <c r="M42" s="89">
        <v>47.3</v>
      </c>
      <c r="N42" s="89">
        <v>53</v>
      </c>
      <c r="O42" s="89">
        <v>58.1</v>
      </c>
      <c r="P42" s="89">
        <v>60.5</v>
      </c>
      <c r="Q42" s="89">
        <v>62.3</v>
      </c>
    </row>
    <row r="43" spans="2:18">
      <c r="B43" s="85"/>
      <c r="C43" s="84"/>
      <c r="D43" s="60" t="s">
        <v>100</v>
      </c>
      <c r="E43" s="89">
        <v>18.899999999999999</v>
      </c>
      <c r="F43" s="89">
        <v>21.3</v>
      </c>
      <c r="G43" s="89">
        <v>23.4</v>
      </c>
      <c r="H43" s="89">
        <v>26.7</v>
      </c>
      <c r="I43" s="89">
        <v>29.9</v>
      </c>
      <c r="J43" s="89">
        <v>33</v>
      </c>
      <c r="K43" s="89">
        <v>36.299999999999997</v>
      </c>
      <c r="L43" s="89">
        <v>43.2</v>
      </c>
      <c r="M43" s="89">
        <v>47.7</v>
      </c>
      <c r="N43" s="89">
        <v>52.7</v>
      </c>
      <c r="O43" s="89">
        <v>59.8</v>
      </c>
      <c r="P43" s="89">
        <v>61.1</v>
      </c>
      <c r="Q43" s="89">
        <v>61.5</v>
      </c>
    </row>
    <row r="44" spans="2:18">
      <c r="B44" s="85"/>
      <c r="C44" s="84"/>
      <c r="D44" s="60" t="s">
        <v>99</v>
      </c>
      <c r="E44" s="89">
        <v>18.399999999999999</v>
      </c>
      <c r="F44" s="89">
        <v>21</v>
      </c>
      <c r="G44" s="89">
        <v>23.9</v>
      </c>
      <c r="H44" s="89">
        <v>26.9</v>
      </c>
      <c r="I44" s="89">
        <v>29.9</v>
      </c>
      <c r="J44" s="89">
        <v>32.9</v>
      </c>
      <c r="K44" s="89">
        <v>37.1</v>
      </c>
      <c r="L44" s="89">
        <v>42.7</v>
      </c>
      <c r="M44" s="89">
        <v>47.7</v>
      </c>
      <c r="N44" s="89">
        <v>53.5</v>
      </c>
      <c r="O44" s="89">
        <v>58.3</v>
      </c>
      <c r="P44" s="89">
        <v>60.2</v>
      </c>
      <c r="Q44" s="89">
        <v>62.6</v>
      </c>
    </row>
    <row r="45" spans="2:18">
      <c r="B45" s="85"/>
      <c r="C45" s="84"/>
      <c r="D45" s="60" t="s">
        <v>98</v>
      </c>
      <c r="E45" s="89">
        <v>18.600000000000001</v>
      </c>
      <c r="F45" s="89">
        <v>20.8</v>
      </c>
      <c r="G45" s="89">
        <v>23.5</v>
      </c>
      <c r="H45" s="89">
        <v>26.9</v>
      </c>
      <c r="I45" s="89">
        <v>30.4</v>
      </c>
      <c r="J45" s="89">
        <v>33.200000000000003</v>
      </c>
      <c r="K45" s="89">
        <v>37.6</v>
      </c>
      <c r="L45" s="89">
        <v>42.3</v>
      </c>
      <c r="M45" s="89">
        <v>47.6</v>
      </c>
      <c r="N45" s="89">
        <v>52.8</v>
      </c>
      <c r="O45" s="89">
        <v>58.2</v>
      </c>
      <c r="P45" s="89">
        <v>59.8</v>
      </c>
      <c r="Q45" s="89">
        <v>62.2</v>
      </c>
    </row>
    <row r="46" spans="2:18">
      <c r="B46" s="85"/>
      <c r="C46" s="84"/>
      <c r="D46" s="60" t="s">
        <v>130</v>
      </c>
      <c r="E46" s="89">
        <v>18.8</v>
      </c>
      <c r="F46" s="89">
        <v>20.8</v>
      </c>
      <c r="G46" s="89">
        <v>23.3</v>
      </c>
      <c r="H46" s="89">
        <v>26.7</v>
      </c>
      <c r="I46" s="89">
        <v>29.9</v>
      </c>
      <c r="J46" s="89">
        <v>33.4</v>
      </c>
      <c r="K46" s="89">
        <v>37.4</v>
      </c>
      <c r="L46" s="89">
        <v>43.1</v>
      </c>
      <c r="M46" s="89">
        <v>47.9</v>
      </c>
      <c r="N46" s="89">
        <v>52.4</v>
      </c>
      <c r="O46" s="89">
        <v>58.2</v>
      </c>
      <c r="P46" s="89">
        <v>60.1</v>
      </c>
      <c r="Q46" s="89">
        <v>62.2</v>
      </c>
    </row>
    <row r="47" spans="2:18">
      <c r="B47" s="156"/>
      <c r="C47" s="157"/>
      <c r="D47" s="152" t="s">
        <v>96</v>
      </c>
      <c r="E47" s="158">
        <v>18.7</v>
      </c>
      <c r="F47" s="159">
        <v>21.6</v>
      </c>
      <c r="G47" s="159">
        <v>23.6</v>
      </c>
      <c r="H47" s="159">
        <v>26.4</v>
      </c>
      <c r="I47" s="159">
        <v>30</v>
      </c>
      <c r="J47" s="159">
        <v>34</v>
      </c>
      <c r="K47" s="159">
        <v>37.9</v>
      </c>
      <c r="L47" s="159">
        <v>43.1</v>
      </c>
      <c r="M47" s="159">
        <v>47.7</v>
      </c>
      <c r="N47" s="159">
        <v>52.6</v>
      </c>
      <c r="O47" s="159">
        <v>58.6</v>
      </c>
      <c r="P47" s="159">
        <v>60</v>
      </c>
      <c r="Q47" s="159">
        <v>61.6</v>
      </c>
      <c r="R47" s="160"/>
    </row>
    <row r="48" spans="2:18" ht="6" customHeight="1">
      <c r="B48" s="156"/>
      <c r="C48" s="161"/>
      <c r="D48" s="162"/>
      <c r="E48" s="163"/>
      <c r="F48" s="163"/>
      <c r="G48" s="163"/>
      <c r="H48" s="163"/>
      <c r="I48" s="163"/>
      <c r="J48" s="163"/>
      <c r="K48" s="163"/>
      <c r="L48" s="163"/>
      <c r="M48" s="163"/>
      <c r="N48" s="163"/>
      <c r="O48" s="163"/>
      <c r="P48" s="163"/>
      <c r="Q48" s="163"/>
      <c r="R48" s="160"/>
    </row>
    <row r="49" spans="2:18">
      <c r="B49" s="156"/>
      <c r="C49" s="161"/>
      <c r="D49" s="139" t="s">
        <v>129</v>
      </c>
      <c r="E49" s="88">
        <v>16.5</v>
      </c>
      <c r="F49" s="88">
        <v>17.600000000000001</v>
      </c>
      <c r="G49" s="88">
        <v>19.5</v>
      </c>
      <c r="H49" s="88">
        <v>21.4</v>
      </c>
      <c r="I49" s="88">
        <v>23.3</v>
      </c>
      <c r="J49" s="88">
        <v>25.3</v>
      </c>
      <c r="K49" s="88">
        <v>28.2</v>
      </c>
      <c r="L49" s="88">
        <v>31.9</v>
      </c>
      <c r="M49" s="88">
        <v>35.9</v>
      </c>
      <c r="N49" s="88">
        <v>40.1</v>
      </c>
      <c r="O49" s="88">
        <v>44.8</v>
      </c>
      <c r="P49" s="88">
        <v>46.8</v>
      </c>
      <c r="Q49" s="88">
        <v>48.5</v>
      </c>
      <c r="R49" s="160"/>
    </row>
    <row r="50" spans="2:18">
      <c r="B50" s="156"/>
      <c r="C50" s="161"/>
      <c r="D50" s="139" t="s">
        <v>173</v>
      </c>
      <c r="E50" s="88">
        <v>16.600000000000001</v>
      </c>
      <c r="F50" s="88">
        <v>17.899999999999999</v>
      </c>
      <c r="G50" s="88">
        <v>19.7</v>
      </c>
      <c r="H50" s="88">
        <v>21.7</v>
      </c>
      <c r="I50" s="88">
        <v>24.1</v>
      </c>
      <c r="J50" s="88">
        <v>26.5</v>
      </c>
      <c r="K50" s="88">
        <v>29.8</v>
      </c>
      <c r="L50" s="88">
        <v>34.1</v>
      </c>
      <c r="M50" s="88">
        <v>38.4</v>
      </c>
      <c r="N50" s="88">
        <v>42.5</v>
      </c>
      <c r="O50" s="88">
        <v>46.1</v>
      </c>
      <c r="P50" s="88">
        <v>48.3</v>
      </c>
      <c r="Q50" s="88">
        <v>49.5</v>
      </c>
      <c r="R50" s="160"/>
    </row>
    <row r="51" spans="2:18">
      <c r="B51" s="156"/>
      <c r="C51" s="161"/>
      <c r="D51" s="139" t="s">
        <v>172</v>
      </c>
      <c r="E51" s="88">
        <v>17.2</v>
      </c>
      <c r="F51" s="88">
        <v>18.2</v>
      </c>
      <c r="G51" s="88">
        <v>20.2</v>
      </c>
      <c r="H51" s="88">
        <v>22.4</v>
      </c>
      <c r="I51" s="88">
        <v>24.8</v>
      </c>
      <c r="J51" s="88">
        <v>27.7</v>
      </c>
      <c r="K51" s="88">
        <v>31.6</v>
      </c>
      <c r="L51" s="88">
        <v>36.299999999999997</v>
      </c>
      <c r="M51" s="88">
        <v>40.6</v>
      </c>
      <c r="N51" s="88">
        <v>44.7</v>
      </c>
      <c r="O51" s="88">
        <v>47.2</v>
      </c>
      <c r="P51" s="88">
        <v>49</v>
      </c>
      <c r="Q51" s="88">
        <v>49.7</v>
      </c>
      <c r="R51" s="160"/>
    </row>
    <row r="52" spans="2:18">
      <c r="B52" s="156"/>
      <c r="C52" s="161"/>
      <c r="D52" s="139" t="s">
        <v>171</v>
      </c>
      <c r="E52" s="88">
        <v>17.5</v>
      </c>
      <c r="F52" s="88">
        <v>18.7</v>
      </c>
      <c r="G52" s="88">
        <v>20.6</v>
      </c>
      <c r="H52" s="88">
        <v>23</v>
      </c>
      <c r="I52" s="88">
        <v>25.5</v>
      </c>
      <c r="J52" s="88">
        <v>29</v>
      </c>
      <c r="K52" s="88">
        <v>33</v>
      </c>
      <c r="L52" s="88">
        <v>37.700000000000003</v>
      </c>
      <c r="M52" s="88">
        <v>42.5</v>
      </c>
      <c r="N52" s="88">
        <v>45.6</v>
      </c>
      <c r="O52" s="88">
        <v>47.8</v>
      </c>
      <c r="P52" s="88">
        <v>49.5</v>
      </c>
      <c r="Q52" s="88">
        <v>50.5</v>
      </c>
      <c r="R52" s="160"/>
    </row>
    <row r="53" spans="2:18">
      <c r="B53" s="156"/>
      <c r="C53" s="161"/>
      <c r="D53" s="139" t="s">
        <v>170</v>
      </c>
      <c r="E53" s="140" t="s">
        <v>37</v>
      </c>
      <c r="F53" s="88">
        <v>19.3</v>
      </c>
      <c r="G53" s="88">
        <v>21.5</v>
      </c>
      <c r="H53" s="88">
        <v>23.9</v>
      </c>
      <c r="I53" s="88">
        <v>26.7</v>
      </c>
      <c r="J53" s="88">
        <v>30.3</v>
      </c>
      <c r="K53" s="88">
        <v>34.6</v>
      </c>
      <c r="L53" s="88">
        <v>39.700000000000003</v>
      </c>
      <c r="M53" s="88">
        <v>44.2</v>
      </c>
      <c r="N53" s="88">
        <v>47.4</v>
      </c>
      <c r="O53" s="88">
        <v>49.5</v>
      </c>
      <c r="P53" s="88">
        <v>50.9</v>
      </c>
      <c r="Q53" s="88">
        <v>51.3</v>
      </c>
      <c r="R53" s="160"/>
    </row>
    <row r="54" spans="2:18">
      <c r="B54" s="156"/>
      <c r="C54" s="161"/>
      <c r="D54" s="139" t="s">
        <v>169</v>
      </c>
      <c r="E54" s="88">
        <v>17.899999999999999</v>
      </c>
      <c r="F54" s="88">
        <v>19.7</v>
      </c>
      <c r="G54" s="88">
        <v>22</v>
      </c>
      <c r="H54" s="88">
        <v>24.6</v>
      </c>
      <c r="I54" s="88">
        <v>28.1</v>
      </c>
      <c r="J54" s="88">
        <v>31.3</v>
      </c>
      <c r="K54" s="88">
        <v>36.1</v>
      </c>
      <c r="L54" s="88">
        <v>41.1</v>
      </c>
      <c r="M54" s="88">
        <v>45.3</v>
      </c>
      <c r="N54" s="88">
        <v>48.4</v>
      </c>
      <c r="O54" s="88">
        <v>50.8</v>
      </c>
      <c r="P54" s="88">
        <v>51.2</v>
      </c>
      <c r="Q54" s="88">
        <v>52.1</v>
      </c>
      <c r="R54" s="160"/>
    </row>
    <row r="55" spans="2:18">
      <c r="B55" s="156"/>
      <c r="C55" s="161"/>
      <c r="D55" s="139" t="s">
        <v>168</v>
      </c>
      <c r="E55" s="88">
        <v>18.2</v>
      </c>
      <c r="F55" s="88">
        <v>20</v>
      </c>
      <c r="G55" s="88">
        <v>22</v>
      </c>
      <c r="H55" s="88">
        <v>24.7</v>
      </c>
      <c r="I55" s="88">
        <v>28.3</v>
      </c>
      <c r="J55" s="88">
        <v>31.7</v>
      </c>
      <c r="K55" s="88">
        <v>37</v>
      </c>
      <c r="L55" s="88">
        <v>41.9</v>
      </c>
      <c r="M55" s="88">
        <v>45.6</v>
      </c>
      <c r="N55" s="88">
        <v>49.3</v>
      </c>
      <c r="O55" s="88">
        <v>50.8</v>
      </c>
      <c r="P55" s="88">
        <v>51.6</v>
      </c>
      <c r="Q55" s="88">
        <v>51.8</v>
      </c>
      <c r="R55" s="160"/>
    </row>
    <row r="56" spans="2:18">
      <c r="B56" s="156"/>
      <c r="C56" s="161"/>
      <c r="D56" s="139" t="s">
        <v>167</v>
      </c>
      <c r="E56" s="88">
        <v>18.5</v>
      </c>
      <c r="F56" s="88">
        <v>20.3</v>
      </c>
      <c r="G56" s="88">
        <v>22.8</v>
      </c>
      <c r="H56" s="88">
        <v>25.2</v>
      </c>
      <c r="I56" s="88">
        <v>28.4</v>
      </c>
      <c r="J56" s="88">
        <v>32.9</v>
      </c>
      <c r="K56" s="88">
        <v>36.299999999999997</v>
      </c>
      <c r="L56" s="88">
        <v>42.3</v>
      </c>
      <c r="M56" s="88">
        <v>46.2</v>
      </c>
      <c r="N56" s="88">
        <v>49</v>
      </c>
      <c r="O56" s="88">
        <v>51.2</v>
      </c>
      <c r="P56" s="88">
        <v>51.9</v>
      </c>
      <c r="Q56" s="88">
        <v>52.7</v>
      </c>
      <c r="R56" s="160"/>
    </row>
    <row r="57" spans="2:18">
      <c r="B57" s="156"/>
      <c r="C57" s="161"/>
      <c r="D57" s="139" t="s">
        <v>166</v>
      </c>
      <c r="E57" s="88">
        <v>18.600000000000001</v>
      </c>
      <c r="F57" s="88">
        <v>20.3</v>
      </c>
      <c r="G57" s="88">
        <v>22.6</v>
      </c>
      <c r="H57" s="88">
        <v>25.6</v>
      </c>
      <c r="I57" s="88">
        <v>28.3</v>
      </c>
      <c r="J57" s="88">
        <v>31.8</v>
      </c>
      <c r="K57" s="88">
        <v>37</v>
      </c>
      <c r="L57" s="88">
        <v>42.8</v>
      </c>
      <c r="M57" s="88">
        <v>46.2</v>
      </c>
      <c r="N57" s="88">
        <v>49.1</v>
      </c>
      <c r="O57" s="88">
        <v>51.8</v>
      </c>
      <c r="P57" s="88">
        <v>52.4</v>
      </c>
      <c r="Q57" s="88">
        <v>52.7</v>
      </c>
      <c r="R57" s="160"/>
    </row>
    <row r="58" spans="2:18">
      <c r="B58" s="156"/>
      <c r="C58" s="161"/>
      <c r="D58" s="139" t="s">
        <v>165</v>
      </c>
      <c r="E58" s="88">
        <v>18.5</v>
      </c>
      <c r="F58" s="88">
        <v>20.399999999999999</v>
      </c>
      <c r="G58" s="88">
        <v>22.9</v>
      </c>
      <c r="H58" s="88">
        <v>25.5</v>
      </c>
      <c r="I58" s="88">
        <v>28.9</v>
      </c>
      <c r="J58" s="88">
        <v>32.9</v>
      </c>
      <c r="K58" s="88">
        <v>37.299999999999997</v>
      </c>
      <c r="L58" s="88">
        <v>42.7</v>
      </c>
      <c r="M58" s="88">
        <v>46.4</v>
      </c>
      <c r="N58" s="88">
        <v>49.1</v>
      </c>
      <c r="O58" s="88">
        <v>50.8</v>
      </c>
      <c r="P58" s="88">
        <v>52.4</v>
      </c>
      <c r="Q58" s="88">
        <v>52.1</v>
      </c>
      <c r="R58" s="160"/>
    </row>
    <row r="59" spans="2:18">
      <c r="B59" s="156"/>
      <c r="C59" s="161"/>
      <c r="D59" s="139" t="s">
        <v>164</v>
      </c>
      <c r="E59" s="88">
        <v>18.5</v>
      </c>
      <c r="F59" s="88">
        <v>20.6</v>
      </c>
      <c r="G59" s="88">
        <v>23</v>
      </c>
      <c r="H59" s="88">
        <v>25.6</v>
      </c>
      <c r="I59" s="88">
        <v>29</v>
      </c>
      <c r="J59" s="88">
        <v>33.1</v>
      </c>
      <c r="K59" s="88">
        <v>37.799999999999997</v>
      </c>
      <c r="L59" s="88">
        <v>43.1</v>
      </c>
      <c r="M59" s="88">
        <v>46.5</v>
      </c>
      <c r="N59" s="88">
        <v>48.9</v>
      </c>
      <c r="O59" s="88">
        <v>51.2</v>
      </c>
      <c r="P59" s="88">
        <v>52.4</v>
      </c>
      <c r="Q59" s="88">
        <v>52</v>
      </c>
      <c r="R59" s="160"/>
    </row>
    <row r="60" spans="2:18">
      <c r="B60" s="156"/>
      <c r="C60" s="161"/>
      <c r="D60" s="139" t="s">
        <v>118</v>
      </c>
      <c r="E60" s="88">
        <v>18.5</v>
      </c>
      <c r="F60" s="88">
        <v>20.6</v>
      </c>
      <c r="G60" s="88">
        <v>22.9</v>
      </c>
      <c r="H60" s="88">
        <v>25.4</v>
      </c>
      <c r="I60" s="88">
        <v>29.2</v>
      </c>
      <c r="J60" s="88">
        <v>32.700000000000003</v>
      </c>
      <c r="K60" s="88">
        <v>37.6</v>
      </c>
      <c r="L60" s="88">
        <v>42.7</v>
      </c>
      <c r="M60" s="88">
        <v>46.6</v>
      </c>
      <c r="N60" s="88">
        <v>49.4</v>
      </c>
      <c r="O60" s="88">
        <v>51.4</v>
      </c>
      <c r="P60" s="88">
        <v>51.8</v>
      </c>
      <c r="Q60" s="88">
        <v>51.7</v>
      </c>
      <c r="R60" s="160"/>
    </row>
    <row r="61" spans="2:18">
      <c r="B61" s="156"/>
      <c r="C61" s="161"/>
      <c r="D61" s="139" t="s">
        <v>163</v>
      </c>
      <c r="E61" s="88">
        <v>18.7</v>
      </c>
      <c r="F61" s="88">
        <v>20.7</v>
      </c>
      <c r="G61" s="88">
        <v>23.1</v>
      </c>
      <c r="H61" s="88">
        <v>25.6</v>
      </c>
      <c r="I61" s="88">
        <v>29</v>
      </c>
      <c r="J61" s="88">
        <v>33.299999999999997</v>
      </c>
      <c r="K61" s="88">
        <v>37.9</v>
      </c>
      <c r="L61" s="88">
        <v>43.2</v>
      </c>
      <c r="M61" s="88">
        <v>46.7</v>
      </c>
      <c r="N61" s="88">
        <v>49.5</v>
      </c>
      <c r="O61" s="88">
        <v>51.3</v>
      </c>
      <c r="P61" s="88">
        <v>52</v>
      </c>
      <c r="Q61" s="88">
        <v>52</v>
      </c>
      <c r="R61" s="160"/>
    </row>
    <row r="62" spans="2:18">
      <c r="B62" s="156"/>
      <c r="C62" s="161"/>
      <c r="D62" s="139" t="s">
        <v>162</v>
      </c>
      <c r="E62" s="88">
        <v>18.600000000000001</v>
      </c>
      <c r="F62" s="88">
        <v>21</v>
      </c>
      <c r="G62" s="88">
        <v>22.9</v>
      </c>
      <c r="H62" s="88">
        <v>26</v>
      </c>
      <c r="I62" s="88">
        <v>29</v>
      </c>
      <c r="J62" s="88">
        <v>32.6</v>
      </c>
      <c r="K62" s="88">
        <v>37.700000000000003</v>
      </c>
      <c r="L62" s="88">
        <v>43.1</v>
      </c>
      <c r="M62" s="88">
        <v>46.6</v>
      </c>
      <c r="N62" s="88">
        <v>49.7</v>
      </c>
      <c r="O62" s="88">
        <v>51.2</v>
      </c>
      <c r="P62" s="88">
        <v>51.8</v>
      </c>
      <c r="Q62" s="88">
        <v>51.8</v>
      </c>
      <c r="R62" s="160"/>
    </row>
    <row r="63" spans="2:18">
      <c r="B63" s="156"/>
      <c r="C63" s="164"/>
      <c r="D63" s="139" t="s">
        <v>161</v>
      </c>
      <c r="E63" s="88">
        <v>18.600000000000001</v>
      </c>
      <c r="F63" s="88">
        <v>20.7</v>
      </c>
      <c r="G63" s="88">
        <v>23</v>
      </c>
      <c r="H63" s="88">
        <v>25.6</v>
      </c>
      <c r="I63" s="88">
        <v>29.5</v>
      </c>
      <c r="J63" s="88">
        <v>33</v>
      </c>
      <c r="K63" s="88">
        <v>37.799999999999997</v>
      </c>
      <c r="L63" s="88">
        <v>43.5</v>
      </c>
      <c r="M63" s="88">
        <v>47</v>
      </c>
      <c r="N63" s="88">
        <v>49.9</v>
      </c>
      <c r="O63" s="88">
        <v>51.9</v>
      </c>
      <c r="P63" s="88">
        <v>52.3</v>
      </c>
      <c r="Q63" s="88">
        <v>52.1</v>
      </c>
      <c r="R63" s="160"/>
    </row>
    <row r="64" spans="2:18">
      <c r="B64" s="156"/>
      <c r="C64" s="161"/>
      <c r="D64" s="139" t="s">
        <v>160</v>
      </c>
      <c r="E64" s="88">
        <v>18.7</v>
      </c>
      <c r="F64" s="88">
        <v>20.7</v>
      </c>
      <c r="G64" s="88">
        <v>23.1</v>
      </c>
      <c r="H64" s="88">
        <v>26.1</v>
      </c>
      <c r="I64" s="88">
        <v>29.5</v>
      </c>
      <c r="J64" s="88">
        <v>33.4</v>
      </c>
      <c r="K64" s="88">
        <v>38.1</v>
      </c>
      <c r="L64" s="88">
        <v>43.6</v>
      </c>
      <c r="M64" s="88">
        <v>47.2</v>
      </c>
      <c r="N64" s="88">
        <v>49.8</v>
      </c>
      <c r="O64" s="88">
        <v>51.7</v>
      </c>
      <c r="P64" s="88">
        <v>52.6</v>
      </c>
      <c r="Q64" s="88">
        <v>51.8</v>
      </c>
      <c r="R64" s="160"/>
    </row>
    <row r="65" spans="2:18">
      <c r="B65" s="156"/>
      <c r="C65" s="161"/>
      <c r="D65" s="139" t="s">
        <v>159</v>
      </c>
      <c r="E65" s="88">
        <v>18.600000000000001</v>
      </c>
      <c r="F65" s="88">
        <v>20.399999999999999</v>
      </c>
      <c r="G65" s="88">
        <v>23</v>
      </c>
      <c r="H65" s="88">
        <v>26.3</v>
      </c>
      <c r="I65" s="88">
        <v>28.9</v>
      </c>
      <c r="J65" s="88">
        <v>34.1</v>
      </c>
      <c r="K65" s="88">
        <v>38.5</v>
      </c>
      <c r="L65" s="88">
        <v>43.9</v>
      </c>
      <c r="M65" s="88">
        <v>46.9</v>
      </c>
      <c r="N65" s="88">
        <v>49.7</v>
      </c>
      <c r="O65" s="88">
        <v>51.1</v>
      </c>
      <c r="P65" s="88">
        <v>51.8</v>
      </c>
      <c r="Q65" s="88">
        <v>52.4</v>
      </c>
      <c r="R65" s="160"/>
    </row>
    <row r="66" spans="2:18">
      <c r="B66" s="156"/>
      <c r="C66" s="164" t="s">
        <v>1</v>
      </c>
      <c r="D66" s="139" t="s">
        <v>158</v>
      </c>
      <c r="E66" s="88">
        <v>18.600000000000001</v>
      </c>
      <c r="F66" s="88">
        <v>21</v>
      </c>
      <c r="G66" s="88">
        <v>23.7</v>
      </c>
      <c r="H66" s="88">
        <v>26.4</v>
      </c>
      <c r="I66" s="88">
        <v>29.4</v>
      </c>
      <c r="J66" s="88">
        <v>33.4</v>
      </c>
      <c r="K66" s="88">
        <v>38.4</v>
      </c>
      <c r="L66" s="88">
        <v>44.1</v>
      </c>
      <c r="M66" s="88">
        <v>46.7</v>
      </c>
      <c r="N66" s="88">
        <v>49.9</v>
      </c>
      <c r="O66" s="88">
        <v>51.4</v>
      </c>
      <c r="P66" s="88">
        <v>52.5</v>
      </c>
      <c r="Q66" s="88">
        <v>52.7</v>
      </c>
      <c r="R66" s="160"/>
    </row>
    <row r="67" spans="2:18">
      <c r="B67" s="156"/>
      <c r="C67" s="161"/>
      <c r="D67" s="139" t="s">
        <v>157</v>
      </c>
      <c r="E67" s="88">
        <v>18.7</v>
      </c>
      <c r="F67" s="88">
        <v>21.1</v>
      </c>
      <c r="G67" s="88">
        <v>23.3</v>
      </c>
      <c r="H67" s="88">
        <v>26.7</v>
      </c>
      <c r="I67" s="88">
        <v>29.8</v>
      </c>
      <c r="J67" s="88">
        <v>33.9</v>
      </c>
      <c r="K67" s="88">
        <v>39.200000000000003</v>
      </c>
      <c r="L67" s="88">
        <v>44.1</v>
      </c>
      <c r="M67" s="88">
        <v>47.2</v>
      </c>
      <c r="N67" s="88">
        <v>49.7</v>
      </c>
      <c r="O67" s="88">
        <v>51</v>
      </c>
      <c r="P67" s="88">
        <v>51.6</v>
      </c>
      <c r="Q67" s="88">
        <v>52.6</v>
      </c>
      <c r="R67" s="160"/>
    </row>
    <row r="68" spans="2:18">
      <c r="B68" s="156"/>
      <c r="C68" s="161"/>
      <c r="D68" s="139" t="s">
        <v>156</v>
      </c>
      <c r="E68" s="88">
        <v>18.399999999999999</v>
      </c>
      <c r="F68" s="88">
        <v>20.9</v>
      </c>
      <c r="G68" s="88">
        <v>23.4</v>
      </c>
      <c r="H68" s="88">
        <v>26.6</v>
      </c>
      <c r="I68" s="88">
        <v>29.9</v>
      </c>
      <c r="J68" s="88">
        <v>33.6</v>
      </c>
      <c r="K68" s="88">
        <v>39.4</v>
      </c>
      <c r="L68" s="88">
        <v>43.9</v>
      </c>
      <c r="M68" s="88">
        <v>47.2</v>
      </c>
      <c r="N68" s="88">
        <v>49.9</v>
      </c>
      <c r="O68" s="88">
        <v>51.5</v>
      </c>
      <c r="P68" s="88">
        <v>52.7</v>
      </c>
      <c r="Q68" s="88">
        <v>52.7</v>
      </c>
      <c r="R68" s="160"/>
    </row>
    <row r="69" spans="2:18">
      <c r="B69" s="156"/>
      <c r="C69" s="161"/>
      <c r="D69" s="143" t="s">
        <v>155</v>
      </c>
      <c r="E69" s="88">
        <v>18.7</v>
      </c>
      <c r="F69" s="88">
        <v>21</v>
      </c>
      <c r="G69" s="88">
        <v>23.1</v>
      </c>
      <c r="H69" s="88">
        <v>26.5</v>
      </c>
      <c r="I69" s="88">
        <v>29.5</v>
      </c>
      <c r="J69" s="88">
        <v>33.6</v>
      </c>
      <c r="K69" s="88">
        <v>39</v>
      </c>
      <c r="L69" s="88">
        <v>44.3</v>
      </c>
      <c r="M69" s="88">
        <v>47.1</v>
      </c>
      <c r="N69" s="88">
        <v>50.1</v>
      </c>
      <c r="O69" s="88">
        <v>51.4</v>
      </c>
      <c r="P69" s="88">
        <v>52</v>
      </c>
      <c r="Q69" s="88">
        <v>52.6</v>
      </c>
      <c r="R69" s="160"/>
    </row>
    <row r="70" spans="2:18">
      <c r="B70" s="165" t="s">
        <v>154</v>
      </c>
      <c r="C70" s="161"/>
      <c r="D70" s="143" t="s">
        <v>112</v>
      </c>
      <c r="E70" s="88">
        <v>18.600000000000001</v>
      </c>
      <c r="F70" s="88">
        <v>21.2</v>
      </c>
      <c r="G70" s="88">
        <v>23.2</v>
      </c>
      <c r="H70" s="88">
        <v>26.5</v>
      </c>
      <c r="I70" s="88">
        <v>29.8</v>
      </c>
      <c r="J70" s="88">
        <v>34.200000000000003</v>
      </c>
      <c r="K70" s="88">
        <v>40.1</v>
      </c>
      <c r="L70" s="88">
        <v>43.6</v>
      </c>
      <c r="M70" s="88">
        <v>47.1</v>
      </c>
      <c r="N70" s="88">
        <v>49.5</v>
      </c>
      <c r="O70" s="88">
        <v>50.9</v>
      </c>
      <c r="P70" s="88">
        <v>51.9</v>
      </c>
      <c r="Q70" s="88">
        <v>52.3</v>
      </c>
      <c r="R70" s="160"/>
    </row>
    <row r="71" spans="2:18">
      <c r="B71" s="156"/>
      <c r="C71" s="161"/>
      <c r="D71" s="143" t="s">
        <v>111</v>
      </c>
      <c r="E71" s="88">
        <v>18.600000000000001</v>
      </c>
      <c r="F71" s="88">
        <v>20.9</v>
      </c>
      <c r="G71" s="88">
        <v>23.6</v>
      </c>
      <c r="H71" s="88">
        <v>27.1</v>
      </c>
      <c r="I71" s="88">
        <v>29.8</v>
      </c>
      <c r="J71" s="88">
        <v>34.299999999999997</v>
      </c>
      <c r="K71" s="88">
        <v>39.1</v>
      </c>
      <c r="L71" s="88">
        <v>44.1</v>
      </c>
      <c r="M71" s="88">
        <v>47.3</v>
      </c>
      <c r="N71" s="88">
        <v>50</v>
      </c>
      <c r="O71" s="88">
        <v>51.7</v>
      </c>
      <c r="P71" s="88">
        <v>52.5</v>
      </c>
      <c r="Q71" s="88">
        <v>52.7</v>
      </c>
      <c r="R71" s="160"/>
    </row>
    <row r="72" spans="2:18">
      <c r="B72" s="156"/>
      <c r="C72" s="161"/>
      <c r="D72" s="143" t="s">
        <v>110</v>
      </c>
      <c r="E72" s="88">
        <v>18.399999999999999</v>
      </c>
      <c r="F72" s="88">
        <v>20.8</v>
      </c>
      <c r="G72" s="88">
        <v>23.5</v>
      </c>
      <c r="H72" s="88">
        <v>26.4</v>
      </c>
      <c r="I72" s="88">
        <v>29.8</v>
      </c>
      <c r="J72" s="88">
        <v>34</v>
      </c>
      <c r="K72" s="88">
        <v>40.1</v>
      </c>
      <c r="L72" s="88">
        <v>44.3</v>
      </c>
      <c r="M72" s="88">
        <v>47.1</v>
      </c>
      <c r="N72" s="88">
        <v>50.6</v>
      </c>
      <c r="O72" s="88">
        <v>51.5</v>
      </c>
      <c r="P72" s="88">
        <v>52.8</v>
      </c>
      <c r="Q72" s="88">
        <v>52.1</v>
      </c>
      <c r="R72" s="160"/>
    </row>
    <row r="73" spans="2:18">
      <c r="B73" s="156"/>
      <c r="C73" s="161"/>
      <c r="D73" s="143" t="s">
        <v>109</v>
      </c>
      <c r="E73" s="88">
        <v>18.8</v>
      </c>
      <c r="F73" s="88">
        <v>20.7</v>
      </c>
      <c r="G73" s="88">
        <v>23.5</v>
      </c>
      <c r="H73" s="88">
        <v>26.4</v>
      </c>
      <c r="I73" s="88">
        <v>29.6</v>
      </c>
      <c r="J73" s="88">
        <v>34.4</v>
      </c>
      <c r="K73" s="88">
        <v>39.700000000000003</v>
      </c>
      <c r="L73" s="88">
        <v>44.4</v>
      </c>
      <c r="M73" s="88">
        <v>47.3</v>
      </c>
      <c r="N73" s="88">
        <v>50</v>
      </c>
      <c r="O73" s="88">
        <v>52.1</v>
      </c>
      <c r="P73" s="88">
        <v>52.4</v>
      </c>
      <c r="Q73" s="88">
        <v>53</v>
      </c>
      <c r="R73" s="160"/>
    </row>
    <row r="74" spans="2:18">
      <c r="B74" s="156"/>
      <c r="C74" s="161"/>
      <c r="D74" s="143" t="s">
        <v>108</v>
      </c>
      <c r="E74" s="88">
        <v>18.7</v>
      </c>
      <c r="F74" s="88">
        <v>21</v>
      </c>
      <c r="G74" s="88">
        <v>23.3</v>
      </c>
      <c r="H74" s="88">
        <v>26.3</v>
      </c>
      <c r="I74" s="88">
        <v>30.2</v>
      </c>
      <c r="J74" s="88">
        <v>33.799999999999997</v>
      </c>
      <c r="K74" s="88">
        <v>39</v>
      </c>
      <c r="L74" s="88">
        <v>43.5</v>
      </c>
      <c r="M74" s="88">
        <v>47.2</v>
      </c>
      <c r="N74" s="88">
        <v>49.8</v>
      </c>
      <c r="O74" s="88">
        <v>51.4</v>
      </c>
      <c r="P74" s="88">
        <v>53.4</v>
      </c>
      <c r="Q74" s="88">
        <v>52.9</v>
      </c>
      <c r="R74" s="160"/>
    </row>
    <row r="75" spans="2:18">
      <c r="B75" s="156"/>
      <c r="C75" s="161"/>
      <c r="D75" s="143" t="s">
        <v>107</v>
      </c>
      <c r="E75" s="88">
        <v>18.399999999999999</v>
      </c>
      <c r="F75" s="88">
        <v>20.5</v>
      </c>
      <c r="G75" s="88">
        <v>23.2</v>
      </c>
      <c r="H75" s="88">
        <v>26.3</v>
      </c>
      <c r="I75" s="88">
        <v>29.5</v>
      </c>
      <c r="J75" s="88">
        <v>34.200000000000003</v>
      </c>
      <c r="K75" s="88">
        <v>39.299999999999997</v>
      </c>
      <c r="L75" s="88">
        <v>43.4</v>
      </c>
      <c r="M75" s="88">
        <v>47.2</v>
      </c>
      <c r="N75" s="88">
        <v>49.7</v>
      </c>
      <c r="O75" s="88">
        <v>52.4</v>
      </c>
      <c r="P75" s="88">
        <v>51.3</v>
      </c>
      <c r="Q75" s="88">
        <v>52.3</v>
      </c>
      <c r="R75" s="160"/>
    </row>
    <row r="76" spans="2:18">
      <c r="B76" s="156"/>
      <c r="C76" s="161"/>
      <c r="D76" s="143" t="s">
        <v>106</v>
      </c>
      <c r="E76" s="88">
        <v>18.5</v>
      </c>
      <c r="F76" s="88">
        <v>21</v>
      </c>
      <c r="G76" s="88">
        <v>23.6</v>
      </c>
      <c r="H76" s="88">
        <v>26.7</v>
      </c>
      <c r="I76" s="88">
        <v>29.5</v>
      </c>
      <c r="J76" s="88">
        <v>33.9</v>
      </c>
      <c r="K76" s="88">
        <v>38.9</v>
      </c>
      <c r="L76" s="88">
        <v>43.5</v>
      </c>
      <c r="M76" s="88">
        <v>46.7</v>
      </c>
      <c r="N76" s="88">
        <v>49.8</v>
      </c>
      <c r="O76" s="88">
        <v>51.5</v>
      </c>
      <c r="P76" s="88">
        <v>52.7</v>
      </c>
      <c r="Q76" s="88">
        <v>52.3</v>
      </c>
      <c r="R76" s="160"/>
    </row>
    <row r="77" spans="2:18">
      <c r="B77" s="156"/>
      <c r="C77" s="161"/>
      <c r="D77" s="143" t="s">
        <v>132</v>
      </c>
      <c r="E77" s="88">
        <v>18.5</v>
      </c>
      <c r="F77" s="88">
        <v>20.7</v>
      </c>
      <c r="G77" s="88">
        <v>23</v>
      </c>
      <c r="H77" s="88">
        <v>26.1</v>
      </c>
      <c r="I77" s="88">
        <v>30.4</v>
      </c>
      <c r="J77" s="88">
        <v>33.700000000000003</v>
      </c>
      <c r="K77" s="88">
        <v>38</v>
      </c>
      <c r="L77" s="88">
        <v>43.7</v>
      </c>
      <c r="M77" s="88">
        <v>46.5</v>
      </c>
      <c r="N77" s="88">
        <v>50</v>
      </c>
      <c r="O77" s="88">
        <v>51.2</v>
      </c>
      <c r="P77" s="88">
        <v>52.4</v>
      </c>
      <c r="Q77" s="88">
        <v>52.4</v>
      </c>
      <c r="R77" s="160"/>
    </row>
    <row r="78" spans="2:18">
      <c r="B78" s="160"/>
      <c r="C78" s="161"/>
      <c r="D78" s="143" t="s">
        <v>104</v>
      </c>
      <c r="E78" s="88">
        <v>18.600000000000001</v>
      </c>
      <c r="F78" s="88">
        <v>20.9</v>
      </c>
      <c r="G78" s="88">
        <v>23.3</v>
      </c>
      <c r="H78" s="88">
        <v>25.8</v>
      </c>
      <c r="I78" s="88">
        <v>29.5</v>
      </c>
      <c r="J78" s="88">
        <v>33.9</v>
      </c>
      <c r="K78" s="88">
        <v>38.1</v>
      </c>
      <c r="L78" s="88">
        <v>43.4</v>
      </c>
      <c r="M78" s="88">
        <v>46.8</v>
      </c>
      <c r="N78" s="88">
        <v>49</v>
      </c>
      <c r="O78" s="88">
        <v>50.6</v>
      </c>
      <c r="P78" s="88">
        <v>51.6</v>
      </c>
      <c r="Q78" s="88">
        <v>51.6</v>
      </c>
      <c r="R78" s="160"/>
    </row>
    <row r="79" spans="2:18">
      <c r="B79" s="160"/>
      <c r="C79" s="161"/>
      <c r="D79" s="143" t="s">
        <v>103</v>
      </c>
      <c r="E79" s="88">
        <v>18.399999999999999</v>
      </c>
      <c r="F79" s="88">
        <v>20.7</v>
      </c>
      <c r="G79" s="88">
        <v>23.4</v>
      </c>
      <c r="H79" s="88">
        <v>26.5</v>
      </c>
      <c r="I79" s="88">
        <v>29.6</v>
      </c>
      <c r="J79" s="88">
        <v>33.4</v>
      </c>
      <c r="K79" s="88">
        <v>39</v>
      </c>
      <c r="L79" s="88">
        <v>43.3</v>
      </c>
      <c r="M79" s="88">
        <v>47.1</v>
      </c>
      <c r="N79" s="88">
        <v>50</v>
      </c>
      <c r="O79" s="88">
        <v>50.8</v>
      </c>
      <c r="P79" s="88">
        <v>52.6</v>
      </c>
      <c r="Q79" s="88">
        <v>52</v>
      </c>
      <c r="R79" s="160"/>
    </row>
    <row r="80" spans="2:18">
      <c r="B80" s="160"/>
      <c r="C80" s="161"/>
      <c r="D80" s="143" t="s">
        <v>102</v>
      </c>
      <c r="E80" s="88">
        <v>18.3</v>
      </c>
      <c r="F80" s="88">
        <v>20.9</v>
      </c>
      <c r="G80" s="88">
        <v>23.1</v>
      </c>
      <c r="H80" s="88">
        <v>26</v>
      </c>
      <c r="I80" s="88">
        <v>29.2</v>
      </c>
      <c r="J80" s="88">
        <v>33.6</v>
      </c>
      <c r="K80" s="88">
        <v>38.5</v>
      </c>
      <c r="L80" s="88">
        <v>43.3</v>
      </c>
      <c r="M80" s="88">
        <v>46.6</v>
      </c>
      <c r="N80" s="88">
        <v>49.6</v>
      </c>
      <c r="O80" s="88">
        <v>51.5</v>
      </c>
      <c r="P80" s="88">
        <v>51.9</v>
      </c>
      <c r="Q80" s="88">
        <v>51.7</v>
      </c>
      <c r="R80" s="160"/>
    </row>
    <row r="81" spans="2:18">
      <c r="B81" s="160"/>
      <c r="C81" s="161"/>
      <c r="D81" s="143" t="s">
        <v>101</v>
      </c>
      <c r="E81" s="88">
        <v>18.600000000000001</v>
      </c>
      <c r="F81" s="88">
        <v>20.5</v>
      </c>
      <c r="G81" s="88">
        <v>23.3</v>
      </c>
      <c r="H81" s="88">
        <v>26.2</v>
      </c>
      <c r="I81" s="88">
        <v>29.2</v>
      </c>
      <c r="J81" s="88">
        <v>33.200000000000003</v>
      </c>
      <c r="K81" s="88">
        <v>37.700000000000003</v>
      </c>
      <c r="L81" s="88">
        <v>43.4</v>
      </c>
      <c r="M81" s="88">
        <v>46.3</v>
      </c>
      <c r="N81" s="88">
        <v>49.6</v>
      </c>
      <c r="O81" s="88">
        <v>50.6</v>
      </c>
      <c r="P81" s="88">
        <v>51.9</v>
      </c>
      <c r="Q81" s="88">
        <v>51.6</v>
      </c>
      <c r="R81" s="160"/>
    </row>
    <row r="82" spans="2:18">
      <c r="B82" s="160"/>
      <c r="C82" s="161"/>
      <c r="D82" s="143" t="s">
        <v>100</v>
      </c>
      <c r="E82" s="88">
        <v>18.399999999999999</v>
      </c>
      <c r="F82" s="88">
        <v>20.7</v>
      </c>
      <c r="G82" s="88">
        <v>23.1</v>
      </c>
      <c r="H82" s="88">
        <v>26.1</v>
      </c>
      <c r="I82" s="88">
        <v>29.6</v>
      </c>
      <c r="J82" s="88">
        <v>33.6</v>
      </c>
      <c r="K82" s="88">
        <v>38.200000000000003</v>
      </c>
      <c r="L82" s="88">
        <v>43</v>
      </c>
      <c r="M82" s="88">
        <v>46.6</v>
      </c>
      <c r="N82" s="88">
        <v>49.6</v>
      </c>
      <c r="O82" s="88">
        <v>50.6</v>
      </c>
      <c r="P82" s="88">
        <v>51.8</v>
      </c>
      <c r="Q82" s="88">
        <v>51.9</v>
      </c>
      <c r="R82" s="160"/>
    </row>
    <row r="83" spans="2:18">
      <c r="B83" s="160"/>
      <c r="C83" s="161"/>
      <c r="D83" s="143" t="s">
        <v>99</v>
      </c>
      <c r="E83" s="88">
        <v>18.2</v>
      </c>
      <c r="F83" s="88">
        <v>20.5</v>
      </c>
      <c r="G83" s="88">
        <v>22.9</v>
      </c>
      <c r="H83" s="88">
        <v>26.5</v>
      </c>
      <c r="I83" s="88">
        <v>29.7</v>
      </c>
      <c r="J83" s="88">
        <v>33.6</v>
      </c>
      <c r="K83" s="88">
        <v>38.1</v>
      </c>
      <c r="L83" s="88">
        <v>43.4</v>
      </c>
      <c r="M83" s="88">
        <v>46.7</v>
      </c>
      <c r="N83" s="88">
        <v>49</v>
      </c>
      <c r="O83" s="88">
        <v>51.1</v>
      </c>
      <c r="P83" s="88">
        <v>51.9</v>
      </c>
      <c r="Q83" s="88">
        <v>52.6</v>
      </c>
      <c r="R83" s="160"/>
    </row>
    <row r="84" spans="2:18">
      <c r="B84" s="160"/>
      <c r="C84" s="161"/>
      <c r="D84" s="143" t="s">
        <v>98</v>
      </c>
      <c r="E84" s="88">
        <v>18.5</v>
      </c>
      <c r="F84" s="88">
        <v>20.7</v>
      </c>
      <c r="G84" s="88">
        <v>22.9</v>
      </c>
      <c r="H84" s="88">
        <v>25.9</v>
      </c>
      <c r="I84" s="88">
        <v>29.5</v>
      </c>
      <c r="J84" s="88">
        <v>33.1</v>
      </c>
      <c r="K84" s="88">
        <v>38.5</v>
      </c>
      <c r="L84" s="88">
        <v>42.9</v>
      </c>
      <c r="M84" s="88">
        <v>46.8</v>
      </c>
      <c r="N84" s="88">
        <v>49.6</v>
      </c>
      <c r="O84" s="88">
        <v>50.9</v>
      </c>
      <c r="P84" s="88">
        <v>51.5</v>
      </c>
      <c r="Q84" s="88">
        <v>52.5</v>
      </c>
      <c r="R84" s="160"/>
    </row>
    <row r="85" spans="2:18">
      <c r="B85" s="160"/>
      <c r="C85" s="161"/>
      <c r="D85" s="143" t="s">
        <v>130</v>
      </c>
      <c r="E85" s="88">
        <v>18.3</v>
      </c>
      <c r="F85" s="88">
        <v>20.6</v>
      </c>
      <c r="G85" s="88">
        <v>22.9</v>
      </c>
      <c r="H85" s="88">
        <v>26</v>
      </c>
      <c r="I85" s="88">
        <v>29.5</v>
      </c>
      <c r="J85" s="88">
        <v>33.6</v>
      </c>
      <c r="K85" s="88">
        <v>38.200000000000003</v>
      </c>
      <c r="L85" s="88">
        <v>43.2</v>
      </c>
      <c r="M85" s="88">
        <v>46.8</v>
      </c>
      <c r="N85" s="88">
        <v>49.7</v>
      </c>
      <c r="O85" s="88">
        <v>51.2</v>
      </c>
      <c r="P85" s="88">
        <v>51.6</v>
      </c>
      <c r="Q85" s="88">
        <v>52.4</v>
      </c>
      <c r="R85" s="160"/>
    </row>
    <row r="86" spans="2:18">
      <c r="B86" s="166"/>
      <c r="C86" s="167"/>
      <c r="D86" s="152" t="s">
        <v>96</v>
      </c>
      <c r="E86" s="146">
        <v>18.3</v>
      </c>
      <c r="F86" s="147">
        <v>20.7</v>
      </c>
      <c r="G86" s="147">
        <v>22.8</v>
      </c>
      <c r="H86" s="147">
        <v>26.6</v>
      </c>
      <c r="I86" s="147">
        <v>28.9</v>
      </c>
      <c r="J86" s="147">
        <v>33.700000000000003</v>
      </c>
      <c r="K86" s="147">
        <v>38.299999999999997</v>
      </c>
      <c r="L86" s="147">
        <v>44</v>
      </c>
      <c r="M86" s="147">
        <v>46.7</v>
      </c>
      <c r="N86" s="147">
        <v>49.8</v>
      </c>
      <c r="O86" s="147">
        <v>51.2</v>
      </c>
      <c r="P86" s="147">
        <v>51.9</v>
      </c>
      <c r="Q86" s="147">
        <v>51.7</v>
      </c>
      <c r="R86" s="160"/>
    </row>
    <row r="87" spans="2:18">
      <c r="B87" s="153" t="s">
        <v>153</v>
      </c>
      <c r="C87" s="168"/>
      <c r="D87" s="168"/>
      <c r="E87" s="168"/>
      <c r="F87" s="168"/>
      <c r="G87" s="168"/>
      <c r="H87" s="168"/>
      <c r="I87" s="168"/>
      <c r="J87" s="168"/>
      <c r="K87" s="168"/>
      <c r="L87" s="168"/>
      <c r="M87" s="168"/>
      <c r="N87" s="168"/>
      <c r="O87" s="168"/>
      <c r="P87" s="168"/>
      <c r="Q87" s="168"/>
      <c r="R87" s="160"/>
    </row>
    <row r="88" spans="2:18">
      <c r="B88" s="160"/>
      <c r="C88" s="169"/>
      <c r="D88" s="169"/>
      <c r="E88" s="169"/>
      <c r="F88" s="169"/>
      <c r="G88" s="169"/>
      <c r="H88" s="169"/>
      <c r="I88" s="169"/>
      <c r="J88" s="169"/>
      <c r="K88" s="169"/>
      <c r="L88" s="169"/>
      <c r="M88" s="169"/>
      <c r="N88" s="169"/>
      <c r="O88" s="169"/>
      <c r="P88" s="169"/>
      <c r="Q88" s="169"/>
      <c r="R88" s="160"/>
    </row>
  </sheetData>
  <phoneticPr fontId="4"/>
  <printOptions horizontalCentered="1"/>
  <pageMargins left="0.98425196850393704" right="0.78740157480314965" top="0.70866141732283472" bottom="0.6692913385826772" header="0.51181102362204722" footer="0.51181102362204722"/>
  <pageSetup paperSize="9" scale="72" orientation="portrait" r:id="rId1"/>
  <headerFooter>
    <oddFooter>&amp;C－&amp;A－</oddFooter>
  </headerFooter>
  <ignoredErrors>
    <ignoredError sqref="D11:D20 D22:D47 D50:D59 D61:D86 F7:I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9"/>
  <sheetViews>
    <sheetView showGridLines="0" topLeftCell="A20" zoomScaleNormal="100" workbookViewId="0">
      <selection activeCell="G55" sqref="G55"/>
    </sheetView>
  </sheetViews>
  <sheetFormatPr defaultRowHeight="13.5"/>
  <cols>
    <col min="1" max="1" width="3.625" customWidth="1"/>
    <col min="2" max="2" width="3.875" customWidth="1"/>
    <col min="3" max="3" width="3.625" customWidth="1"/>
    <col min="4" max="4" width="9.5" customWidth="1"/>
    <col min="5" max="17" width="7" customWidth="1"/>
  </cols>
  <sheetData>
    <row r="1" spans="2:17">
      <c r="B1" s="80"/>
      <c r="C1" s="80"/>
      <c r="D1" s="80"/>
      <c r="E1" s="80"/>
      <c r="F1" s="80"/>
      <c r="G1" s="80"/>
      <c r="H1" s="80"/>
      <c r="I1" s="80"/>
      <c r="J1" s="80"/>
      <c r="K1" s="80"/>
      <c r="L1" s="80"/>
      <c r="M1" s="80"/>
      <c r="N1" s="83"/>
      <c r="O1" s="82"/>
      <c r="P1" s="80"/>
      <c r="Q1" s="80"/>
    </row>
    <row r="2" spans="2:17" ht="14.25">
      <c r="B2" s="81"/>
      <c r="C2" s="80"/>
      <c r="D2" s="80"/>
      <c r="E2" s="80"/>
      <c r="F2" s="80"/>
      <c r="G2" s="80"/>
      <c r="H2" s="80"/>
      <c r="I2" s="80"/>
      <c r="J2" s="80"/>
      <c r="K2" s="80"/>
      <c r="L2" s="80"/>
      <c r="M2" s="80"/>
      <c r="N2" s="80"/>
      <c r="O2" s="56"/>
      <c r="Q2" s="79" t="s">
        <v>152</v>
      </c>
    </row>
    <row r="3" spans="2:17" ht="7.5" customHeight="1">
      <c r="B3" s="78"/>
      <c r="C3" s="78"/>
      <c r="D3" s="78"/>
      <c r="E3" s="78"/>
      <c r="F3" s="78"/>
      <c r="G3" s="78"/>
      <c r="H3" s="78"/>
      <c r="I3" s="78"/>
      <c r="J3" s="78"/>
      <c r="K3" s="78"/>
      <c r="L3" s="78"/>
      <c r="M3" s="78"/>
      <c r="N3" s="78"/>
      <c r="O3" s="78"/>
      <c r="P3" s="78"/>
      <c r="Q3" s="78"/>
    </row>
    <row r="4" spans="2:17" ht="17.25">
      <c r="B4" s="77" t="s">
        <v>311</v>
      </c>
      <c r="C4" s="95"/>
      <c r="D4" s="95"/>
      <c r="E4" s="95"/>
      <c r="F4" s="95"/>
      <c r="G4" s="95"/>
      <c r="H4" s="95"/>
      <c r="I4" s="95"/>
      <c r="J4" s="95"/>
      <c r="K4" s="95"/>
      <c r="L4" s="95"/>
      <c r="M4" s="95"/>
      <c r="N4" s="95"/>
      <c r="O4" s="95"/>
      <c r="P4" s="95"/>
      <c r="Q4" s="95"/>
    </row>
    <row r="5" spans="2:17">
      <c r="B5" s="61"/>
      <c r="C5" s="61"/>
      <c r="D5" s="61"/>
      <c r="E5" s="61"/>
      <c r="F5" s="61"/>
      <c r="G5" s="61"/>
      <c r="H5" s="61"/>
      <c r="I5" s="61"/>
      <c r="J5" s="61"/>
      <c r="K5" s="61"/>
      <c r="L5" s="61"/>
      <c r="M5" s="61"/>
      <c r="N5" s="61"/>
      <c r="O5" s="61"/>
      <c r="P5" s="76"/>
      <c r="Q5" s="76" t="s">
        <v>229</v>
      </c>
    </row>
    <row r="6" spans="2:17" ht="11.25" customHeight="1">
      <c r="B6" s="75"/>
      <c r="C6" s="75"/>
      <c r="D6" s="75"/>
      <c r="E6" s="74" t="s">
        <v>224</v>
      </c>
      <c r="F6" s="65"/>
      <c r="G6" s="65"/>
      <c r="H6" s="65"/>
      <c r="I6" s="65"/>
      <c r="J6" s="65"/>
      <c r="K6" s="65"/>
      <c r="L6" s="65"/>
      <c r="M6" s="74" t="s">
        <v>224</v>
      </c>
      <c r="N6" s="65"/>
      <c r="O6" s="65"/>
      <c r="P6" s="65"/>
      <c r="Q6" s="65"/>
    </row>
    <row r="7" spans="2:17" ht="11.25" customHeight="1">
      <c r="B7" s="73" t="s">
        <v>39</v>
      </c>
      <c r="C7" s="73"/>
      <c r="D7" s="73"/>
      <c r="E7" s="72" t="s">
        <v>93</v>
      </c>
      <c r="F7" s="71" t="s">
        <v>228</v>
      </c>
      <c r="G7" s="71" t="s">
        <v>227</v>
      </c>
      <c r="H7" s="71" t="s">
        <v>226</v>
      </c>
      <c r="I7" s="71" t="s">
        <v>225</v>
      </c>
      <c r="J7" s="69">
        <v>10</v>
      </c>
      <c r="K7" s="69">
        <v>11</v>
      </c>
      <c r="L7" s="69">
        <v>12</v>
      </c>
      <c r="M7" s="70">
        <v>13</v>
      </c>
      <c r="N7" s="70">
        <v>14</v>
      </c>
      <c r="O7" s="70">
        <v>15</v>
      </c>
      <c r="P7" s="69">
        <v>16</v>
      </c>
      <c r="Q7" s="69">
        <v>17</v>
      </c>
    </row>
    <row r="8" spans="2:17" ht="11.25" customHeight="1">
      <c r="B8" s="57"/>
      <c r="C8" s="57"/>
      <c r="D8" s="57"/>
      <c r="E8" s="68" t="s">
        <v>224</v>
      </c>
      <c r="F8" s="66"/>
      <c r="G8" s="66"/>
      <c r="H8" s="66"/>
      <c r="I8" s="66"/>
      <c r="J8" s="66"/>
      <c r="K8" s="66"/>
      <c r="L8" s="66"/>
      <c r="M8" s="68"/>
      <c r="N8" s="66"/>
      <c r="O8" s="66"/>
      <c r="P8" s="66"/>
      <c r="Q8" s="66"/>
    </row>
    <row r="9" spans="2:17" ht="6" customHeight="1">
      <c r="B9" s="85"/>
      <c r="C9" s="94"/>
      <c r="D9" s="64"/>
      <c r="E9" s="102"/>
      <c r="F9" s="92"/>
      <c r="G9" s="92"/>
      <c r="H9" s="92"/>
      <c r="I9" s="92"/>
      <c r="J9" s="92"/>
      <c r="K9" s="92"/>
      <c r="L9" s="92"/>
      <c r="M9" s="92"/>
      <c r="N9" s="92"/>
      <c r="O9" s="92"/>
      <c r="P9" s="92"/>
      <c r="Q9" s="92"/>
    </row>
    <row r="10" spans="2:17">
      <c r="B10" s="85"/>
      <c r="C10" s="84"/>
      <c r="D10" s="62" t="s">
        <v>129</v>
      </c>
      <c r="E10" s="101" t="s">
        <v>37</v>
      </c>
      <c r="F10" s="101" t="s">
        <v>37</v>
      </c>
      <c r="G10" s="101" t="s">
        <v>37</v>
      </c>
      <c r="H10" s="101" t="s">
        <v>37</v>
      </c>
      <c r="I10" s="101" t="s">
        <v>37</v>
      </c>
      <c r="J10" s="101" t="s">
        <v>37</v>
      </c>
      <c r="K10" s="101" t="s">
        <v>37</v>
      </c>
      <c r="L10" s="101" t="s">
        <v>37</v>
      </c>
      <c r="M10" s="101" t="s">
        <v>37</v>
      </c>
      <c r="N10" s="101" t="s">
        <v>37</v>
      </c>
      <c r="O10" s="98">
        <v>83.5</v>
      </c>
      <c r="P10" s="98">
        <v>84.6</v>
      </c>
      <c r="Q10" s="98">
        <v>86.7</v>
      </c>
    </row>
    <row r="11" spans="2:17">
      <c r="B11" s="85"/>
      <c r="C11" s="84"/>
      <c r="D11" s="62" t="s">
        <v>223</v>
      </c>
      <c r="E11" s="98">
        <v>60.6</v>
      </c>
      <c r="F11" s="98">
        <v>62.4</v>
      </c>
      <c r="G11" s="98">
        <v>65.099999999999994</v>
      </c>
      <c r="H11" s="98">
        <v>67.2</v>
      </c>
      <c r="I11" s="98">
        <v>69.3</v>
      </c>
      <c r="J11" s="98">
        <v>71.3</v>
      </c>
      <c r="K11" s="98">
        <v>72.900000000000006</v>
      </c>
      <c r="L11" s="98">
        <v>75</v>
      </c>
      <c r="M11" s="98">
        <v>77.8</v>
      </c>
      <c r="N11" s="98">
        <v>81</v>
      </c>
      <c r="O11" s="98">
        <v>85.2</v>
      </c>
      <c r="P11" s="98">
        <v>87.6</v>
      </c>
      <c r="Q11" s="98">
        <v>88.8</v>
      </c>
    </row>
    <row r="12" spans="2:17">
      <c r="B12" s="85"/>
      <c r="C12" s="84"/>
      <c r="D12" s="62" t="s">
        <v>222</v>
      </c>
      <c r="E12" s="98">
        <v>60.7</v>
      </c>
      <c r="F12" s="98">
        <v>63</v>
      </c>
      <c r="G12" s="98">
        <v>65.3</v>
      </c>
      <c r="H12" s="98">
        <v>67.900000000000006</v>
      </c>
      <c r="I12" s="98">
        <v>70.2</v>
      </c>
      <c r="J12" s="98">
        <v>71.900000000000006</v>
      </c>
      <c r="K12" s="98">
        <v>73.900000000000006</v>
      </c>
      <c r="L12" s="98">
        <v>76.400000000000006</v>
      </c>
      <c r="M12" s="98">
        <v>79.2</v>
      </c>
      <c r="N12" s="98">
        <v>83.2</v>
      </c>
      <c r="O12" s="98">
        <v>87.2</v>
      </c>
      <c r="P12" s="98">
        <v>88.7</v>
      </c>
      <c r="Q12" s="98">
        <v>90</v>
      </c>
    </row>
    <row r="13" spans="2:17">
      <c r="B13" s="85"/>
      <c r="C13" s="84"/>
      <c r="D13" s="62" t="s">
        <v>221</v>
      </c>
      <c r="E13" s="98">
        <v>61.3</v>
      </c>
      <c r="F13" s="98">
        <v>63.6</v>
      </c>
      <c r="G13" s="98">
        <v>66.2</v>
      </c>
      <c r="H13" s="98">
        <v>68.5</v>
      </c>
      <c r="I13" s="98">
        <v>70.599999999999994</v>
      </c>
      <c r="J13" s="98">
        <v>72.900000000000006</v>
      </c>
      <c r="K13" s="98">
        <v>75</v>
      </c>
      <c r="L13" s="98">
        <v>77.7</v>
      </c>
      <c r="M13" s="98">
        <v>81.2</v>
      </c>
      <c r="N13" s="98">
        <v>84.6</v>
      </c>
      <c r="O13" s="98">
        <v>88.1</v>
      </c>
      <c r="P13" s="98">
        <v>89.1</v>
      </c>
      <c r="Q13" s="98">
        <v>90.1</v>
      </c>
    </row>
    <row r="14" spans="2:17">
      <c r="B14" s="85"/>
      <c r="C14" s="84"/>
      <c r="D14" s="62" t="s">
        <v>220</v>
      </c>
      <c r="E14" s="101" t="s">
        <v>37</v>
      </c>
      <c r="F14" s="98">
        <v>64</v>
      </c>
      <c r="G14" s="98">
        <v>66.599999999999994</v>
      </c>
      <c r="H14" s="98">
        <v>69</v>
      </c>
      <c r="I14" s="98">
        <v>71.099999999999994</v>
      </c>
      <c r="J14" s="98">
        <v>73.3</v>
      </c>
      <c r="K14" s="98">
        <v>75.3</v>
      </c>
      <c r="L14" s="98">
        <v>78.2</v>
      </c>
      <c r="M14" s="98">
        <v>81.8</v>
      </c>
      <c r="N14" s="98">
        <v>85.2</v>
      </c>
      <c r="O14" s="98">
        <v>88.3</v>
      </c>
      <c r="P14" s="98">
        <v>89.4</v>
      </c>
      <c r="Q14" s="98">
        <v>90.2</v>
      </c>
    </row>
    <row r="15" spans="2:17">
      <c r="B15" s="85"/>
      <c r="C15" s="84"/>
      <c r="D15" s="62" t="s">
        <v>219</v>
      </c>
      <c r="E15" s="98">
        <v>61.8</v>
      </c>
      <c r="F15" s="98">
        <v>64.2</v>
      </c>
      <c r="G15" s="98">
        <v>67.099999999999994</v>
      </c>
      <c r="H15" s="98">
        <v>69.3</v>
      </c>
      <c r="I15" s="98">
        <v>71.599999999999994</v>
      </c>
      <c r="J15" s="98">
        <v>73.8</v>
      </c>
      <c r="K15" s="98">
        <v>76</v>
      </c>
      <c r="L15" s="98">
        <v>78.599999999999994</v>
      </c>
      <c r="M15" s="98">
        <v>82.1</v>
      </c>
      <c r="N15" s="98">
        <v>85.5</v>
      </c>
      <c r="O15" s="98">
        <v>88.7</v>
      </c>
      <c r="P15" s="98">
        <v>89.8</v>
      </c>
      <c r="Q15" s="98">
        <v>90.7</v>
      </c>
    </row>
    <row r="16" spans="2:17">
      <c r="B16" s="85"/>
      <c r="C16" s="84"/>
      <c r="D16" s="62" t="s">
        <v>218</v>
      </c>
      <c r="E16" s="98">
        <v>62</v>
      </c>
      <c r="F16" s="98">
        <v>64.599999999999994</v>
      </c>
      <c r="G16" s="98">
        <v>66.900000000000006</v>
      </c>
      <c r="H16" s="98">
        <v>69.400000000000006</v>
      </c>
      <c r="I16" s="98">
        <v>71.8</v>
      </c>
      <c r="J16" s="98">
        <v>74.099999999999994</v>
      </c>
      <c r="K16" s="98">
        <v>76.400000000000006</v>
      </c>
      <c r="L16" s="98">
        <v>78.8</v>
      </c>
      <c r="M16" s="98">
        <v>82.5</v>
      </c>
      <c r="N16" s="98">
        <v>86.1</v>
      </c>
      <c r="O16" s="98">
        <v>88.6</v>
      </c>
      <c r="P16" s="98">
        <v>89.6</v>
      </c>
      <c r="Q16" s="98">
        <v>90.3</v>
      </c>
    </row>
    <row r="17" spans="2:17">
      <c r="B17" s="86"/>
      <c r="C17" s="100"/>
      <c r="D17" s="62" t="s">
        <v>217</v>
      </c>
      <c r="E17" s="98">
        <v>62.3</v>
      </c>
      <c r="F17" s="98">
        <v>65</v>
      </c>
      <c r="G17" s="98">
        <v>67.5</v>
      </c>
      <c r="H17" s="98">
        <v>69.599999999999994</v>
      </c>
      <c r="I17" s="98">
        <v>72.099999999999994</v>
      </c>
      <c r="J17" s="98">
        <v>74.2</v>
      </c>
      <c r="K17" s="98">
        <v>76.400000000000006</v>
      </c>
      <c r="L17" s="98">
        <v>79</v>
      </c>
      <c r="M17" s="98">
        <v>82.6</v>
      </c>
      <c r="N17" s="98">
        <v>86.3</v>
      </c>
      <c r="O17" s="98">
        <v>89.1</v>
      </c>
      <c r="P17" s="98">
        <v>90.3</v>
      </c>
      <c r="Q17" s="98">
        <v>90.7</v>
      </c>
    </row>
    <row r="18" spans="2:17">
      <c r="B18" s="86"/>
      <c r="C18" s="87"/>
      <c r="D18" s="62" t="s">
        <v>216</v>
      </c>
      <c r="E18" s="98">
        <v>62.2</v>
      </c>
      <c r="F18" s="98">
        <v>65</v>
      </c>
      <c r="G18" s="98">
        <v>67.599999999999994</v>
      </c>
      <c r="H18" s="98">
        <v>69.900000000000006</v>
      </c>
      <c r="I18" s="98">
        <v>72.099999999999994</v>
      </c>
      <c r="J18" s="98">
        <v>74.099999999999994</v>
      </c>
      <c r="K18" s="98">
        <v>76.5</v>
      </c>
      <c r="L18" s="98">
        <v>79.5</v>
      </c>
      <c r="M18" s="98">
        <v>83</v>
      </c>
      <c r="N18" s="98">
        <v>86.5</v>
      </c>
      <c r="O18" s="98">
        <v>88.7</v>
      </c>
      <c r="P18" s="98">
        <v>90.3</v>
      </c>
      <c r="Q18" s="98">
        <v>90.7</v>
      </c>
    </row>
    <row r="19" spans="2:17">
      <c r="B19" s="85"/>
      <c r="C19" s="87"/>
      <c r="D19" s="62" t="s">
        <v>215</v>
      </c>
      <c r="E19" s="98">
        <v>62.4</v>
      </c>
      <c r="F19" s="98">
        <v>64.900000000000006</v>
      </c>
      <c r="G19" s="98">
        <v>67.900000000000006</v>
      </c>
      <c r="H19" s="98">
        <v>70</v>
      </c>
      <c r="I19" s="98">
        <v>72.099999999999994</v>
      </c>
      <c r="J19" s="98">
        <v>74.3</v>
      </c>
      <c r="K19" s="98">
        <v>76.7</v>
      </c>
      <c r="L19" s="98">
        <v>79.599999999999994</v>
      </c>
      <c r="M19" s="98">
        <v>83.1</v>
      </c>
      <c r="N19" s="98">
        <v>86.1</v>
      </c>
      <c r="O19" s="98">
        <v>89.3</v>
      </c>
      <c r="P19" s="98">
        <v>90</v>
      </c>
      <c r="Q19" s="98">
        <v>90.4</v>
      </c>
    </row>
    <row r="20" spans="2:17">
      <c r="B20" s="85"/>
      <c r="C20" s="84"/>
      <c r="D20" s="62" t="s">
        <v>214</v>
      </c>
      <c r="E20" s="98">
        <v>62.9</v>
      </c>
      <c r="F20" s="98">
        <v>65</v>
      </c>
      <c r="G20" s="98">
        <v>67.900000000000006</v>
      </c>
      <c r="H20" s="98">
        <v>69.900000000000006</v>
      </c>
      <c r="I20" s="98">
        <v>72.2</v>
      </c>
      <c r="J20" s="98">
        <v>74.2</v>
      </c>
      <c r="K20" s="98">
        <v>76.599999999999994</v>
      </c>
      <c r="L20" s="98">
        <v>79.599999999999994</v>
      </c>
      <c r="M20" s="98">
        <v>83.2</v>
      </c>
      <c r="N20" s="98">
        <v>86.6</v>
      </c>
      <c r="O20" s="98">
        <v>89.1</v>
      </c>
      <c r="P20" s="98">
        <v>90</v>
      </c>
      <c r="Q20" s="98">
        <v>90.9</v>
      </c>
    </row>
    <row r="21" spans="2:17">
      <c r="B21" s="85"/>
      <c r="C21" s="87"/>
      <c r="D21" s="62" t="s">
        <v>118</v>
      </c>
      <c r="E21" s="98">
        <v>62.3</v>
      </c>
      <c r="F21" s="98">
        <v>65</v>
      </c>
      <c r="G21" s="98">
        <v>67.430000000000007</v>
      </c>
      <c r="H21" s="98">
        <v>70</v>
      </c>
      <c r="I21" s="98">
        <v>72.3</v>
      </c>
      <c r="J21" s="98">
        <v>74.400000000000006</v>
      </c>
      <c r="K21" s="98">
        <v>76.8</v>
      </c>
      <c r="L21" s="98">
        <v>80</v>
      </c>
      <c r="M21" s="98">
        <v>83.3</v>
      </c>
      <c r="N21" s="98">
        <v>86.5</v>
      </c>
      <c r="O21" s="98">
        <v>89</v>
      </c>
      <c r="P21" s="98">
        <v>90.1</v>
      </c>
      <c r="Q21" s="98">
        <v>90.8</v>
      </c>
    </row>
    <row r="22" spans="2:17">
      <c r="B22" s="85"/>
      <c r="C22" s="84"/>
      <c r="D22" s="62" t="s">
        <v>213</v>
      </c>
      <c r="E22" s="98">
        <v>62.4</v>
      </c>
      <c r="F22" s="98">
        <v>65.3</v>
      </c>
      <c r="G22" s="98">
        <v>68</v>
      </c>
      <c r="H22" s="98">
        <v>70</v>
      </c>
      <c r="I22" s="98">
        <v>72.3</v>
      </c>
      <c r="J22" s="98">
        <v>74.5</v>
      </c>
      <c r="K22" s="98">
        <v>77</v>
      </c>
      <c r="L22" s="98">
        <v>79.900000000000006</v>
      </c>
      <c r="M22" s="98">
        <v>83.7</v>
      </c>
      <c r="N22" s="98">
        <v>86.5</v>
      </c>
      <c r="O22" s="98">
        <v>89.1</v>
      </c>
      <c r="P22" s="98">
        <v>90.1</v>
      </c>
      <c r="Q22" s="98">
        <v>90.5</v>
      </c>
    </row>
    <row r="23" spans="2:17">
      <c r="B23" s="85"/>
      <c r="C23" s="84"/>
      <c r="D23" s="62" t="s">
        <v>212</v>
      </c>
      <c r="E23" s="98">
        <v>62.3</v>
      </c>
      <c r="F23" s="98">
        <v>64.7</v>
      </c>
      <c r="G23" s="98">
        <v>67.400000000000006</v>
      </c>
      <c r="H23" s="98">
        <v>70.3</v>
      </c>
      <c r="I23" s="98">
        <v>72.3</v>
      </c>
      <c r="J23" s="98">
        <v>74.599999999999994</v>
      </c>
      <c r="K23" s="98">
        <v>77.2</v>
      </c>
      <c r="L23" s="98">
        <v>80.5</v>
      </c>
      <c r="M23" s="98">
        <v>83.8</v>
      </c>
      <c r="N23" s="98">
        <v>87.2</v>
      </c>
      <c r="O23" s="98">
        <v>89.4</v>
      </c>
      <c r="P23" s="98">
        <v>90.4</v>
      </c>
      <c r="Q23" s="98">
        <v>90.5</v>
      </c>
    </row>
    <row r="24" spans="2:17">
      <c r="B24" s="86" t="s">
        <v>211</v>
      </c>
      <c r="C24" s="87"/>
      <c r="D24" s="62" t="s">
        <v>161</v>
      </c>
      <c r="E24" s="98">
        <v>62</v>
      </c>
      <c r="F24" s="98">
        <v>64.900000000000006</v>
      </c>
      <c r="G24" s="98">
        <v>67.8</v>
      </c>
      <c r="H24" s="98">
        <v>70.2</v>
      </c>
      <c r="I24" s="98">
        <v>72.400000000000006</v>
      </c>
      <c r="J24" s="98">
        <v>74.599999999999994</v>
      </c>
      <c r="K24" s="98">
        <v>77.099999999999994</v>
      </c>
      <c r="L24" s="98">
        <v>80.2</v>
      </c>
      <c r="M24" s="98">
        <v>83.6</v>
      </c>
      <c r="N24" s="98">
        <v>87.1</v>
      </c>
      <c r="O24" s="98">
        <v>89.6</v>
      </c>
      <c r="P24" s="98">
        <v>90.2</v>
      </c>
      <c r="Q24" s="98">
        <v>90.8</v>
      </c>
    </row>
    <row r="25" spans="2:17">
      <c r="B25" s="85"/>
      <c r="C25" s="84"/>
      <c r="D25" s="62" t="s">
        <v>160</v>
      </c>
      <c r="E25" s="98">
        <v>62.4</v>
      </c>
      <c r="F25" s="98">
        <v>64.900000000000006</v>
      </c>
      <c r="G25" s="98">
        <v>67.7</v>
      </c>
      <c r="H25" s="98">
        <v>70.3</v>
      </c>
      <c r="I25" s="98">
        <v>72.599999999999994</v>
      </c>
      <c r="J25" s="98">
        <v>74.7</v>
      </c>
      <c r="K25" s="98">
        <v>77.2</v>
      </c>
      <c r="L25" s="98">
        <v>80.2</v>
      </c>
      <c r="M25" s="98">
        <v>83.9</v>
      </c>
      <c r="N25" s="98">
        <v>86.9</v>
      </c>
      <c r="O25" s="98">
        <v>89.5</v>
      </c>
      <c r="P25" s="98">
        <v>90.5</v>
      </c>
      <c r="Q25" s="99">
        <v>90.9</v>
      </c>
    </row>
    <row r="26" spans="2:17">
      <c r="B26" s="85"/>
      <c r="C26" s="84"/>
      <c r="D26" s="62" t="s">
        <v>159</v>
      </c>
      <c r="E26" s="98">
        <v>62.1</v>
      </c>
      <c r="F26" s="98">
        <v>65</v>
      </c>
      <c r="G26" s="98">
        <v>67.7</v>
      </c>
      <c r="H26" s="98">
        <v>70.2</v>
      </c>
      <c r="I26" s="98">
        <v>72.5</v>
      </c>
      <c r="J26" s="98">
        <v>74.7</v>
      </c>
      <c r="K26" s="98">
        <v>77.3</v>
      </c>
      <c r="L26" s="98">
        <v>80.2</v>
      </c>
      <c r="M26" s="98">
        <v>84.2</v>
      </c>
      <c r="N26" s="98">
        <v>87.1</v>
      </c>
      <c r="O26" s="98">
        <v>89.2</v>
      </c>
      <c r="P26" s="98">
        <v>90.2</v>
      </c>
      <c r="Q26" s="98">
        <v>90.6</v>
      </c>
    </row>
    <row r="27" spans="2:17">
      <c r="B27" s="85"/>
      <c r="C27" s="87" t="s">
        <v>35</v>
      </c>
      <c r="D27" s="62" t="s">
        <v>186</v>
      </c>
      <c r="E27" s="98">
        <v>62.2</v>
      </c>
      <c r="F27" s="98">
        <v>64.900000000000006</v>
      </c>
      <c r="G27" s="98">
        <v>67.5</v>
      </c>
      <c r="H27" s="98">
        <v>70.099999999999994</v>
      </c>
      <c r="I27" s="98">
        <v>72.5</v>
      </c>
      <c r="J27" s="98">
        <v>74.7</v>
      </c>
      <c r="K27" s="98">
        <v>76.8</v>
      </c>
      <c r="L27" s="98">
        <v>80.599999999999994</v>
      </c>
      <c r="M27" s="98">
        <v>84.1</v>
      </c>
      <c r="N27" s="98">
        <v>86.9</v>
      </c>
      <c r="O27" s="98">
        <v>89.5</v>
      </c>
      <c r="P27" s="98">
        <v>90.4</v>
      </c>
      <c r="Q27" s="98">
        <v>91.2</v>
      </c>
    </row>
    <row r="28" spans="2:17">
      <c r="B28" s="85"/>
      <c r="C28" s="84"/>
      <c r="D28" s="62" t="s">
        <v>185</v>
      </c>
      <c r="E28" s="98">
        <v>62.6</v>
      </c>
      <c r="F28" s="98">
        <v>64.900000000000006</v>
      </c>
      <c r="G28" s="98">
        <v>67.5</v>
      </c>
      <c r="H28" s="98">
        <v>70.099999999999994</v>
      </c>
      <c r="I28" s="98">
        <v>72.5</v>
      </c>
      <c r="J28" s="98">
        <v>74.8</v>
      </c>
      <c r="K28" s="98">
        <v>77.2</v>
      </c>
      <c r="L28" s="98">
        <v>80.400000000000006</v>
      </c>
      <c r="M28" s="98">
        <v>84</v>
      </c>
      <c r="N28" s="98">
        <v>87.3</v>
      </c>
      <c r="O28" s="98">
        <v>88.9</v>
      </c>
      <c r="P28" s="98">
        <v>90.3</v>
      </c>
      <c r="Q28" s="98">
        <v>91</v>
      </c>
    </row>
    <row r="29" spans="2:17">
      <c r="B29" s="85"/>
      <c r="C29" s="84"/>
      <c r="D29" s="62" t="s">
        <v>184</v>
      </c>
      <c r="E29" s="98">
        <v>62.3</v>
      </c>
      <c r="F29" s="98">
        <v>64.7</v>
      </c>
      <c r="G29" s="98">
        <v>67.599999999999994</v>
      </c>
      <c r="H29" s="98">
        <v>70.2</v>
      </c>
      <c r="I29" s="98">
        <v>72.400000000000006</v>
      </c>
      <c r="J29" s="98">
        <v>74.7</v>
      </c>
      <c r="K29" s="98">
        <v>77.400000000000006</v>
      </c>
      <c r="L29" s="98">
        <v>80.599999999999994</v>
      </c>
      <c r="M29" s="98">
        <v>83.8</v>
      </c>
      <c r="N29" s="98">
        <v>87.4</v>
      </c>
      <c r="O29" s="98">
        <v>89.7</v>
      </c>
      <c r="P29" s="98">
        <v>90.2</v>
      </c>
      <c r="Q29" s="98">
        <v>91</v>
      </c>
    </row>
    <row r="30" spans="2:17">
      <c r="B30" s="85"/>
      <c r="C30" s="84"/>
      <c r="D30" s="60" t="s">
        <v>183</v>
      </c>
      <c r="E30" s="98">
        <v>62.2</v>
      </c>
      <c r="F30" s="98">
        <v>64.7</v>
      </c>
      <c r="G30" s="98">
        <v>67.599999999999994</v>
      </c>
      <c r="H30" s="98">
        <v>70.3</v>
      </c>
      <c r="I30" s="98">
        <v>72.5</v>
      </c>
      <c r="J30" s="98">
        <v>75</v>
      </c>
      <c r="K30" s="98">
        <v>77.5</v>
      </c>
      <c r="L30" s="98">
        <v>80.7</v>
      </c>
      <c r="M30" s="98">
        <v>83.9</v>
      </c>
      <c r="N30" s="98">
        <v>87.1</v>
      </c>
      <c r="O30" s="98">
        <v>89.6</v>
      </c>
      <c r="P30" s="98">
        <v>90.5</v>
      </c>
      <c r="Q30" s="98">
        <v>91.1</v>
      </c>
    </row>
    <row r="31" spans="2:17">
      <c r="B31" s="85"/>
      <c r="C31" s="84"/>
      <c r="D31" s="60" t="s">
        <v>182</v>
      </c>
      <c r="E31" s="98">
        <v>62.3</v>
      </c>
      <c r="F31" s="98">
        <v>64.8</v>
      </c>
      <c r="G31" s="98">
        <v>67.599999999999994</v>
      </c>
      <c r="H31" s="98">
        <v>69.8</v>
      </c>
      <c r="I31" s="98">
        <v>72.599999999999994</v>
      </c>
      <c r="J31" s="98">
        <v>74.8</v>
      </c>
      <c r="K31" s="98">
        <v>77.599999999999994</v>
      </c>
      <c r="L31" s="98">
        <v>80.599999999999994</v>
      </c>
      <c r="M31" s="98">
        <v>84.2</v>
      </c>
      <c r="N31" s="98">
        <v>87.3</v>
      </c>
      <c r="O31" s="98">
        <v>89.4</v>
      </c>
      <c r="P31" s="98">
        <v>90.8</v>
      </c>
      <c r="Q31" s="98">
        <v>91.2</v>
      </c>
    </row>
    <row r="32" spans="2:17">
      <c r="B32" s="85"/>
      <c r="C32" s="84"/>
      <c r="D32" s="60" t="s">
        <v>181</v>
      </c>
      <c r="E32" s="98">
        <v>61.3</v>
      </c>
      <c r="F32" s="98">
        <v>65.099999999999994</v>
      </c>
      <c r="G32" s="98">
        <v>67.900000000000006</v>
      </c>
      <c r="H32" s="98">
        <v>70.099999999999994</v>
      </c>
      <c r="I32" s="98">
        <v>72.400000000000006</v>
      </c>
      <c r="J32" s="98">
        <v>75</v>
      </c>
      <c r="K32" s="98">
        <v>77.599999999999994</v>
      </c>
      <c r="L32" s="98">
        <v>80.900000000000006</v>
      </c>
      <c r="M32" s="98">
        <v>84.3</v>
      </c>
      <c r="N32" s="98">
        <v>87.6</v>
      </c>
      <c r="O32" s="98">
        <v>89.6</v>
      </c>
      <c r="P32" s="98">
        <v>90.5</v>
      </c>
      <c r="Q32" s="98">
        <v>91</v>
      </c>
    </row>
    <row r="33" spans="1:18">
      <c r="B33" s="85"/>
      <c r="C33" s="84"/>
      <c r="D33" s="60" t="s">
        <v>180</v>
      </c>
      <c r="E33" s="98">
        <v>61.6</v>
      </c>
      <c r="F33" s="98">
        <v>64.599999999999994</v>
      </c>
      <c r="G33" s="98">
        <v>67.599999999999994</v>
      </c>
      <c r="H33" s="98">
        <v>70.099999999999994</v>
      </c>
      <c r="I33" s="98">
        <v>72.5</v>
      </c>
      <c r="J33" s="98">
        <v>75</v>
      </c>
      <c r="K33" s="98">
        <v>77.599999999999994</v>
      </c>
      <c r="L33" s="98">
        <v>81</v>
      </c>
      <c r="M33" s="98">
        <v>84.5</v>
      </c>
      <c r="N33" s="98">
        <v>87.6</v>
      </c>
      <c r="O33" s="98">
        <v>89.7</v>
      </c>
      <c r="P33" s="98">
        <v>90.7</v>
      </c>
      <c r="Q33" s="98">
        <v>91.1</v>
      </c>
    </row>
    <row r="34" spans="1:18">
      <c r="B34" s="85"/>
      <c r="C34" s="84"/>
      <c r="D34" s="60" t="s">
        <v>179</v>
      </c>
      <c r="E34" s="98">
        <v>61.4</v>
      </c>
      <c r="F34" s="98">
        <v>64.8</v>
      </c>
      <c r="G34" s="98">
        <v>67.3</v>
      </c>
      <c r="H34" s="98">
        <v>70.400000000000006</v>
      </c>
      <c r="I34" s="98">
        <v>72.2</v>
      </c>
      <c r="J34" s="98">
        <v>75</v>
      </c>
      <c r="K34" s="98">
        <v>77.5</v>
      </c>
      <c r="L34" s="98">
        <v>81</v>
      </c>
      <c r="M34" s="98">
        <v>84.5</v>
      </c>
      <c r="N34" s="98">
        <v>87.7</v>
      </c>
      <c r="O34" s="98">
        <v>89.8</v>
      </c>
      <c r="P34" s="98">
        <v>91</v>
      </c>
      <c r="Q34" s="98">
        <v>91.3</v>
      </c>
    </row>
    <row r="35" spans="1:18">
      <c r="B35" s="85"/>
      <c r="C35" s="84"/>
      <c r="D35" s="60" t="s">
        <v>178</v>
      </c>
      <c r="E35" s="98">
        <v>61.5</v>
      </c>
      <c r="F35" s="98">
        <v>64.400000000000006</v>
      </c>
      <c r="G35" s="98">
        <v>67.400000000000006</v>
      </c>
      <c r="H35" s="98">
        <v>70.099999999999994</v>
      </c>
      <c r="I35" s="98">
        <v>72.400000000000006</v>
      </c>
      <c r="J35" s="98">
        <v>74.900000000000006</v>
      </c>
      <c r="K35" s="98">
        <v>77.5</v>
      </c>
      <c r="L35" s="98">
        <v>80.7</v>
      </c>
      <c r="M35" s="98">
        <v>84.6</v>
      </c>
      <c r="N35" s="98">
        <v>87.6</v>
      </c>
      <c r="O35" s="98">
        <v>89.6</v>
      </c>
      <c r="P35" s="98">
        <v>90.7</v>
      </c>
      <c r="Q35" s="98">
        <v>91.4</v>
      </c>
    </row>
    <row r="36" spans="1:18">
      <c r="B36" s="85"/>
      <c r="C36" s="84"/>
      <c r="D36" s="60" t="s">
        <v>177</v>
      </c>
      <c r="E36" s="98">
        <v>61.5</v>
      </c>
      <c r="F36" s="98">
        <v>64.8</v>
      </c>
      <c r="G36" s="98">
        <v>67.5</v>
      </c>
      <c r="H36" s="98">
        <v>70.099999999999994</v>
      </c>
      <c r="I36" s="98">
        <v>72.8</v>
      </c>
      <c r="J36" s="98">
        <v>75</v>
      </c>
      <c r="K36" s="98">
        <v>77.7</v>
      </c>
      <c r="L36" s="98">
        <v>80.7</v>
      </c>
      <c r="M36" s="98">
        <v>84.7</v>
      </c>
      <c r="N36" s="98">
        <v>87.6</v>
      </c>
      <c r="O36" s="98">
        <v>89.7</v>
      </c>
      <c r="P36" s="98">
        <v>90.6</v>
      </c>
      <c r="Q36" s="98">
        <v>91.2</v>
      </c>
    </row>
    <row r="37" spans="1:18">
      <c r="B37" s="85"/>
      <c r="C37" s="84"/>
      <c r="D37" s="60" t="s">
        <v>176</v>
      </c>
      <c r="E37" s="98">
        <v>61.9</v>
      </c>
      <c r="F37" s="98">
        <v>64.7</v>
      </c>
      <c r="G37" s="98">
        <v>67.599999999999994</v>
      </c>
      <c r="H37" s="98">
        <v>70.2</v>
      </c>
      <c r="I37" s="98">
        <v>72.5</v>
      </c>
      <c r="J37" s="98">
        <v>74.8</v>
      </c>
      <c r="K37" s="98">
        <v>77.8</v>
      </c>
      <c r="L37" s="98">
        <v>81</v>
      </c>
      <c r="M37" s="98">
        <v>84.1</v>
      </c>
      <c r="N37" s="98">
        <v>87.7</v>
      </c>
      <c r="O37" s="98">
        <v>89.4</v>
      </c>
      <c r="P37" s="98">
        <v>90.6</v>
      </c>
      <c r="Q37" s="98">
        <v>91.1</v>
      </c>
    </row>
    <row r="38" spans="1:18">
      <c r="B38" s="85"/>
      <c r="C38" s="84"/>
      <c r="D38" s="60" t="s">
        <v>175</v>
      </c>
      <c r="E38" s="99">
        <v>62.9</v>
      </c>
      <c r="F38" s="98">
        <v>64.3</v>
      </c>
      <c r="G38" s="98">
        <v>67.3</v>
      </c>
      <c r="H38" s="98">
        <v>69.8</v>
      </c>
      <c r="I38" s="98">
        <v>72.400000000000006</v>
      </c>
      <c r="J38" s="98">
        <v>74.7</v>
      </c>
      <c r="K38" s="98">
        <v>77.2</v>
      </c>
      <c r="L38" s="98">
        <v>80.7</v>
      </c>
      <c r="M38" s="98">
        <v>84.3</v>
      </c>
      <c r="N38" s="98">
        <v>87.4</v>
      </c>
      <c r="O38" s="98">
        <v>89.5</v>
      </c>
      <c r="P38" s="98">
        <v>90.6</v>
      </c>
      <c r="Q38" s="98">
        <v>91.2</v>
      </c>
    </row>
    <row r="39" spans="1:18">
      <c r="B39" s="85"/>
      <c r="C39" s="84"/>
      <c r="D39" s="60" t="s">
        <v>174</v>
      </c>
      <c r="E39" s="98">
        <v>61.6</v>
      </c>
      <c r="F39" s="98">
        <v>64.599999999999994</v>
      </c>
      <c r="G39" s="98">
        <v>67.2</v>
      </c>
      <c r="H39" s="98">
        <v>70.099999999999994</v>
      </c>
      <c r="I39" s="98">
        <v>72.5</v>
      </c>
      <c r="J39" s="98">
        <v>74.599999999999994</v>
      </c>
      <c r="K39" s="98">
        <v>77.3</v>
      </c>
      <c r="L39" s="98">
        <v>81</v>
      </c>
      <c r="M39" s="98">
        <v>84.2</v>
      </c>
      <c r="N39" s="98">
        <v>87</v>
      </c>
      <c r="O39" s="98">
        <v>89.7</v>
      </c>
      <c r="P39" s="98">
        <v>90.6</v>
      </c>
      <c r="Q39" s="98">
        <v>91.1</v>
      </c>
    </row>
    <row r="40" spans="1:18">
      <c r="B40" s="85"/>
      <c r="C40" s="84"/>
      <c r="D40" s="60" t="s">
        <v>103</v>
      </c>
      <c r="E40" s="98">
        <v>61.8</v>
      </c>
      <c r="F40" s="98">
        <v>64.400000000000006</v>
      </c>
      <c r="G40" s="98">
        <v>67.400000000000006</v>
      </c>
      <c r="H40" s="98">
        <v>69.900000000000006</v>
      </c>
      <c r="I40" s="98">
        <v>72.599999999999994</v>
      </c>
      <c r="J40" s="98">
        <v>74.8</v>
      </c>
      <c r="K40" s="98">
        <v>77.7</v>
      </c>
      <c r="L40" s="98">
        <v>81.2</v>
      </c>
      <c r="M40" s="98">
        <v>84.6</v>
      </c>
      <c r="N40" s="98">
        <v>87.8</v>
      </c>
      <c r="O40" s="98">
        <v>90</v>
      </c>
      <c r="P40" s="98">
        <v>90.6</v>
      </c>
      <c r="Q40" s="98">
        <v>91.2</v>
      </c>
    </row>
    <row r="41" spans="1:18">
      <c r="B41" s="85"/>
      <c r="C41" s="84"/>
      <c r="D41" s="60" t="s">
        <v>102</v>
      </c>
      <c r="E41" s="98">
        <v>61.9</v>
      </c>
      <c r="F41" s="98">
        <v>64.599999999999994</v>
      </c>
      <c r="G41" s="98">
        <v>67.3</v>
      </c>
      <c r="H41" s="98">
        <v>70.099999999999994</v>
      </c>
      <c r="I41" s="98">
        <v>72.3</v>
      </c>
      <c r="J41" s="98">
        <v>74.599999999999994</v>
      </c>
      <c r="K41" s="98">
        <v>77.5</v>
      </c>
      <c r="L41" s="98">
        <v>80.599999999999994</v>
      </c>
      <c r="M41" s="98">
        <v>84.4</v>
      </c>
      <c r="N41" s="98">
        <v>87.6</v>
      </c>
      <c r="O41" s="98">
        <v>89.5</v>
      </c>
      <c r="P41" s="98">
        <v>90.8</v>
      </c>
      <c r="Q41" s="98">
        <v>91.1</v>
      </c>
    </row>
    <row r="42" spans="1:18">
      <c r="B42" s="85"/>
      <c r="C42" s="84"/>
      <c r="D42" s="60" t="s">
        <v>101</v>
      </c>
      <c r="E42" s="98">
        <v>62.1</v>
      </c>
      <c r="F42" s="98">
        <v>64.5</v>
      </c>
      <c r="G42" s="98">
        <v>67.5</v>
      </c>
      <c r="H42" s="98">
        <v>69.8</v>
      </c>
      <c r="I42" s="98">
        <v>72.2</v>
      </c>
      <c r="J42" s="98">
        <v>74.400000000000006</v>
      </c>
      <c r="K42" s="98">
        <v>77</v>
      </c>
      <c r="L42" s="98">
        <v>80.599999999999994</v>
      </c>
      <c r="M42" s="98">
        <v>84.1</v>
      </c>
      <c r="N42" s="98">
        <v>87.4</v>
      </c>
      <c r="O42" s="98">
        <v>90.1</v>
      </c>
      <c r="P42" s="98">
        <v>91.1</v>
      </c>
      <c r="Q42" s="98">
        <v>91.8</v>
      </c>
    </row>
    <row r="43" spans="1:18">
      <c r="B43" s="85"/>
      <c r="C43" s="84"/>
      <c r="D43" s="60" t="s">
        <v>100</v>
      </c>
      <c r="E43" s="98">
        <v>61.5</v>
      </c>
      <c r="F43" s="98">
        <v>64.8</v>
      </c>
      <c r="G43" s="98">
        <v>67.099999999999994</v>
      </c>
      <c r="H43" s="98">
        <v>69.8</v>
      </c>
      <c r="I43" s="98">
        <v>72.3</v>
      </c>
      <c r="J43" s="98">
        <v>74.7</v>
      </c>
      <c r="K43" s="98">
        <v>77.099999999999994</v>
      </c>
      <c r="L43" s="98">
        <v>80.8</v>
      </c>
      <c r="M43" s="98">
        <v>84.5</v>
      </c>
      <c r="N43" s="98">
        <v>87.6</v>
      </c>
      <c r="O43" s="98">
        <v>90.5</v>
      </c>
      <c r="P43" s="98">
        <v>91</v>
      </c>
      <c r="Q43" s="98">
        <v>91.5</v>
      </c>
    </row>
    <row r="44" spans="1:18">
      <c r="B44" s="85"/>
      <c r="C44" s="84"/>
      <c r="D44" s="60" t="s">
        <v>99</v>
      </c>
      <c r="E44" s="98">
        <v>61.7</v>
      </c>
      <c r="F44" s="98">
        <v>64.400000000000006</v>
      </c>
      <c r="G44" s="98">
        <v>67.3</v>
      </c>
      <c r="H44" s="98">
        <v>69.8</v>
      </c>
      <c r="I44" s="98">
        <v>72.099999999999994</v>
      </c>
      <c r="J44" s="98">
        <v>74.099999999999994</v>
      </c>
      <c r="K44" s="98">
        <v>77</v>
      </c>
      <c r="L44" s="98">
        <v>80.7</v>
      </c>
      <c r="M44" s="98">
        <v>84.3</v>
      </c>
      <c r="N44" s="98">
        <v>87.9</v>
      </c>
      <c r="O44" s="98">
        <v>89.9</v>
      </c>
      <c r="P44" s="98">
        <v>90.9</v>
      </c>
      <c r="Q44" s="98">
        <v>91.6</v>
      </c>
    </row>
    <row r="45" spans="1:18">
      <c r="B45" s="85"/>
      <c r="C45" s="84"/>
      <c r="D45" s="60" t="s">
        <v>98</v>
      </c>
      <c r="E45" s="98">
        <v>61.8</v>
      </c>
      <c r="F45" s="98">
        <v>64.3</v>
      </c>
      <c r="G45" s="98">
        <v>67</v>
      </c>
      <c r="H45" s="98">
        <v>69.900000000000006</v>
      </c>
      <c r="I45" s="98">
        <v>72.599999999999994</v>
      </c>
      <c r="J45" s="98">
        <v>74.599999999999994</v>
      </c>
      <c r="K45" s="98">
        <v>77.3</v>
      </c>
      <c r="L45" s="98">
        <v>80.400000000000006</v>
      </c>
      <c r="M45" s="98">
        <v>84.4</v>
      </c>
      <c r="N45" s="98">
        <v>87.5</v>
      </c>
      <c r="O45" s="98">
        <v>89.8</v>
      </c>
      <c r="P45" s="98">
        <v>90.8</v>
      </c>
      <c r="Q45" s="98">
        <v>91</v>
      </c>
    </row>
    <row r="46" spans="1:18">
      <c r="A46" s="34"/>
      <c r="B46" s="156"/>
      <c r="C46" s="161"/>
      <c r="D46" s="143" t="s">
        <v>130</v>
      </c>
      <c r="E46" s="99">
        <v>62.2</v>
      </c>
      <c r="F46" s="99">
        <v>64.400000000000006</v>
      </c>
      <c r="G46" s="99">
        <v>67.2</v>
      </c>
      <c r="H46" s="99">
        <v>70.099999999999994</v>
      </c>
      <c r="I46" s="99">
        <v>72.599999999999994</v>
      </c>
      <c r="J46" s="99">
        <v>74.5</v>
      </c>
      <c r="K46" s="99">
        <v>77.3</v>
      </c>
      <c r="L46" s="99">
        <v>80.8</v>
      </c>
      <c r="M46" s="99">
        <v>84.6</v>
      </c>
      <c r="N46" s="99">
        <v>87.4</v>
      </c>
      <c r="O46" s="99">
        <v>89.9</v>
      </c>
      <c r="P46" s="99">
        <v>91.1</v>
      </c>
      <c r="Q46" s="99">
        <v>92</v>
      </c>
      <c r="R46" s="34"/>
    </row>
    <row r="47" spans="1:18">
      <c r="A47" s="34"/>
      <c r="B47" s="156"/>
      <c r="C47" s="157"/>
      <c r="D47" s="152" t="s">
        <v>96</v>
      </c>
      <c r="E47" s="170">
        <v>61.4</v>
      </c>
      <c r="F47" s="170">
        <v>64.900000000000006</v>
      </c>
      <c r="G47" s="170">
        <v>67.400000000000006</v>
      </c>
      <c r="H47" s="170">
        <v>69.8</v>
      </c>
      <c r="I47" s="170">
        <v>72.2</v>
      </c>
      <c r="J47" s="170">
        <v>74.5</v>
      </c>
      <c r="K47" s="170">
        <v>77.7</v>
      </c>
      <c r="L47" s="170">
        <v>80.8</v>
      </c>
      <c r="M47" s="170">
        <v>84.4</v>
      </c>
      <c r="N47" s="170">
        <v>87.8</v>
      </c>
      <c r="O47" s="170">
        <v>90.2</v>
      </c>
      <c r="P47" s="170">
        <v>91.1</v>
      </c>
      <c r="Q47" s="170">
        <v>91.5</v>
      </c>
      <c r="R47" s="34"/>
    </row>
    <row r="48" spans="1:18" ht="6" customHeight="1">
      <c r="A48" s="34"/>
      <c r="B48" s="156"/>
      <c r="C48" s="161"/>
      <c r="D48" s="162"/>
      <c r="E48" s="171"/>
      <c r="F48" s="171"/>
      <c r="G48" s="171"/>
      <c r="H48" s="171"/>
      <c r="I48" s="171"/>
      <c r="J48" s="171"/>
      <c r="K48" s="171"/>
      <c r="L48" s="171"/>
      <c r="M48" s="171"/>
      <c r="N48" s="171"/>
      <c r="O48" s="171"/>
      <c r="P48" s="171"/>
      <c r="Q48" s="171"/>
      <c r="R48" s="34"/>
    </row>
    <row r="49" spans="1:18">
      <c r="A49" s="34"/>
      <c r="B49" s="156"/>
      <c r="C49" s="161"/>
      <c r="D49" s="139" t="s">
        <v>129</v>
      </c>
      <c r="E49" s="172" t="s">
        <v>37</v>
      </c>
      <c r="F49" s="172" t="s">
        <v>37</v>
      </c>
      <c r="G49" s="172" t="s">
        <v>37</v>
      </c>
      <c r="H49" s="172" t="s">
        <v>37</v>
      </c>
      <c r="I49" s="172" t="s">
        <v>37</v>
      </c>
      <c r="J49" s="172" t="s">
        <v>37</v>
      </c>
      <c r="K49" s="172" t="s">
        <v>37</v>
      </c>
      <c r="L49" s="172" t="s">
        <v>37</v>
      </c>
      <c r="M49" s="172" t="s">
        <v>37</v>
      </c>
      <c r="N49" s="172" t="s">
        <v>37</v>
      </c>
      <c r="O49" s="97">
        <v>82.1</v>
      </c>
      <c r="P49" s="97">
        <v>82.7</v>
      </c>
      <c r="Q49" s="97">
        <v>83.5</v>
      </c>
      <c r="R49" s="34"/>
    </row>
    <row r="50" spans="1:18">
      <c r="A50" s="34"/>
      <c r="B50" s="156"/>
      <c r="C50" s="161"/>
      <c r="D50" s="139" t="s">
        <v>173</v>
      </c>
      <c r="E50" s="97">
        <v>60</v>
      </c>
      <c r="F50" s="97">
        <v>62.1</v>
      </c>
      <c r="G50" s="97">
        <v>64.599999999999994</v>
      </c>
      <c r="H50" s="97">
        <v>66.8</v>
      </c>
      <c r="I50" s="97">
        <v>69.099999999999994</v>
      </c>
      <c r="J50" s="97">
        <v>71.3</v>
      </c>
      <c r="K50" s="97">
        <v>73.7</v>
      </c>
      <c r="L50" s="97">
        <v>76.7</v>
      </c>
      <c r="M50" s="97">
        <v>79.400000000000006</v>
      </c>
      <c r="N50" s="97">
        <v>81.400000000000006</v>
      </c>
      <c r="O50" s="97">
        <v>83.2</v>
      </c>
      <c r="P50" s="97">
        <v>84</v>
      </c>
      <c r="Q50" s="97">
        <v>84.2</v>
      </c>
      <c r="R50" s="34"/>
    </row>
    <row r="51" spans="1:18">
      <c r="A51" s="34"/>
      <c r="B51" s="156"/>
      <c r="C51" s="161"/>
      <c r="D51" s="139" t="s">
        <v>172</v>
      </c>
      <c r="E51" s="97">
        <v>60.2</v>
      </c>
      <c r="F51" s="97">
        <v>62.4</v>
      </c>
      <c r="G51" s="97">
        <v>64.900000000000006</v>
      </c>
      <c r="H51" s="97">
        <v>67.5</v>
      </c>
      <c r="I51" s="97">
        <v>69.900000000000006</v>
      </c>
      <c r="J51" s="97">
        <v>72.5</v>
      </c>
      <c r="K51" s="97">
        <v>75.599999999999994</v>
      </c>
      <c r="L51" s="97">
        <v>78.8</v>
      </c>
      <c r="M51" s="97">
        <v>80.900000000000006</v>
      </c>
      <c r="N51" s="97">
        <v>82.9</v>
      </c>
      <c r="O51" s="97">
        <v>84.1</v>
      </c>
      <c r="P51" s="97">
        <v>84.4</v>
      </c>
      <c r="Q51" s="97">
        <v>84.7</v>
      </c>
      <c r="R51" s="34"/>
    </row>
    <row r="52" spans="1:18">
      <c r="A52" s="34"/>
      <c r="B52" s="156"/>
      <c r="C52" s="161"/>
      <c r="D52" s="139" t="s">
        <v>171</v>
      </c>
      <c r="E52" s="97">
        <v>60.7</v>
      </c>
      <c r="F52" s="97">
        <v>63.2</v>
      </c>
      <c r="G52" s="97">
        <v>65.5</v>
      </c>
      <c r="H52" s="97">
        <v>68</v>
      </c>
      <c r="I52" s="97">
        <v>70.400000000000006</v>
      </c>
      <c r="J52" s="97">
        <v>73.3</v>
      </c>
      <c r="K52" s="97">
        <v>76.400000000000006</v>
      </c>
      <c r="L52" s="97">
        <v>79.8</v>
      </c>
      <c r="M52" s="97">
        <v>82.5</v>
      </c>
      <c r="N52" s="97">
        <v>83.9</v>
      </c>
      <c r="O52" s="97">
        <v>84.7</v>
      </c>
      <c r="P52" s="97">
        <v>85</v>
      </c>
      <c r="Q52" s="97">
        <v>85.2</v>
      </c>
      <c r="R52" s="34"/>
    </row>
    <row r="53" spans="1:18">
      <c r="A53" s="34"/>
      <c r="B53" s="156"/>
      <c r="C53" s="161"/>
      <c r="D53" s="139" t="s">
        <v>170</v>
      </c>
      <c r="E53" s="172" t="s">
        <v>37</v>
      </c>
      <c r="F53" s="97">
        <v>63.6</v>
      </c>
      <c r="G53" s="97">
        <v>66.099999999999994</v>
      </c>
      <c r="H53" s="97">
        <v>68.5</v>
      </c>
      <c r="I53" s="97">
        <v>70.8</v>
      </c>
      <c r="J53" s="97">
        <v>74.099999999999994</v>
      </c>
      <c r="K53" s="97">
        <v>77</v>
      </c>
      <c r="L53" s="97">
        <v>80.400000000000006</v>
      </c>
      <c r="M53" s="97">
        <v>82.6</v>
      </c>
      <c r="N53" s="97">
        <v>83.7</v>
      </c>
      <c r="O53" s="97">
        <v>84.6</v>
      </c>
      <c r="P53" s="97">
        <v>85.1</v>
      </c>
      <c r="Q53" s="97">
        <v>85.2</v>
      </c>
      <c r="R53" s="34"/>
    </row>
    <row r="54" spans="1:18">
      <c r="A54" s="34"/>
      <c r="B54" s="156"/>
      <c r="C54" s="161"/>
      <c r="D54" s="139" t="s">
        <v>169</v>
      </c>
      <c r="E54" s="97">
        <v>61.1</v>
      </c>
      <c r="F54" s="97">
        <v>63.7</v>
      </c>
      <c r="G54" s="97">
        <v>66.5</v>
      </c>
      <c r="H54" s="97">
        <v>68.900000000000006</v>
      </c>
      <c r="I54" s="97">
        <v>71.8</v>
      </c>
      <c r="J54" s="97">
        <v>74.5</v>
      </c>
      <c r="K54" s="97">
        <v>78</v>
      </c>
      <c r="L54" s="97">
        <v>80.900000000000006</v>
      </c>
      <c r="M54" s="97">
        <v>82.7</v>
      </c>
      <c r="N54" s="97">
        <v>83.9</v>
      </c>
      <c r="O54" s="97">
        <v>84.6</v>
      </c>
      <c r="P54" s="97">
        <v>84.9</v>
      </c>
      <c r="Q54" s="97">
        <v>85</v>
      </c>
      <c r="R54" s="34"/>
    </row>
    <row r="55" spans="1:18">
      <c r="A55" s="34"/>
      <c r="B55" s="156"/>
      <c r="C55" s="161"/>
      <c r="D55" s="139" t="s">
        <v>168</v>
      </c>
      <c r="E55" s="97">
        <v>61.6</v>
      </c>
      <c r="F55" s="97">
        <v>64.099999999999994</v>
      </c>
      <c r="G55" s="97">
        <v>66.5</v>
      </c>
      <c r="H55" s="97">
        <v>69.2</v>
      </c>
      <c r="I55" s="97">
        <v>71.8</v>
      </c>
      <c r="J55" s="97">
        <v>74.5</v>
      </c>
      <c r="K55" s="97">
        <v>78.3</v>
      </c>
      <c r="L55" s="97">
        <v>80.900000000000006</v>
      </c>
      <c r="M55" s="97">
        <v>82.8</v>
      </c>
      <c r="N55" s="97">
        <v>83.9</v>
      </c>
      <c r="O55" s="97">
        <v>85</v>
      </c>
      <c r="P55" s="97">
        <v>85</v>
      </c>
      <c r="Q55" s="97">
        <v>84.8</v>
      </c>
      <c r="R55" s="34"/>
    </row>
    <row r="56" spans="1:18">
      <c r="A56" s="34"/>
      <c r="B56" s="156"/>
      <c r="C56" s="161"/>
      <c r="D56" s="139" t="s">
        <v>167</v>
      </c>
      <c r="E56" s="97">
        <v>61.9</v>
      </c>
      <c r="F56" s="97">
        <v>64.400000000000006</v>
      </c>
      <c r="G56" s="97">
        <v>67.2</v>
      </c>
      <c r="H56" s="97">
        <v>69.3</v>
      </c>
      <c r="I56" s="97">
        <v>72</v>
      </c>
      <c r="J56" s="97">
        <v>74.8</v>
      </c>
      <c r="K56" s="97">
        <v>78</v>
      </c>
      <c r="L56" s="97">
        <v>81</v>
      </c>
      <c r="M56" s="97">
        <v>83</v>
      </c>
      <c r="N56" s="97">
        <v>83.9</v>
      </c>
      <c r="O56" s="97">
        <v>84.8</v>
      </c>
      <c r="P56" s="97">
        <v>84.9</v>
      </c>
      <c r="Q56" s="97">
        <v>85</v>
      </c>
      <c r="R56" s="34"/>
    </row>
    <row r="57" spans="1:18">
      <c r="A57" s="34"/>
      <c r="B57" s="156"/>
      <c r="C57" s="161"/>
      <c r="D57" s="139" t="s">
        <v>166</v>
      </c>
      <c r="E57" s="97">
        <v>62.1</v>
      </c>
      <c r="F57" s="97">
        <v>64.400000000000006</v>
      </c>
      <c r="G57" s="97">
        <v>67</v>
      </c>
      <c r="H57" s="97">
        <v>69.599999999999994</v>
      </c>
      <c r="I57" s="97">
        <v>71.8</v>
      </c>
      <c r="J57" s="97">
        <v>74.7</v>
      </c>
      <c r="K57" s="97">
        <v>78.3</v>
      </c>
      <c r="L57" s="97">
        <v>81.2</v>
      </c>
      <c r="M57" s="97">
        <v>82.9</v>
      </c>
      <c r="N57" s="97">
        <v>84.2</v>
      </c>
      <c r="O57" s="97">
        <v>85.2</v>
      </c>
      <c r="P57" s="97">
        <v>85</v>
      </c>
      <c r="Q57" s="97">
        <v>85.3</v>
      </c>
      <c r="R57" s="34"/>
    </row>
    <row r="58" spans="1:18">
      <c r="A58" s="34"/>
      <c r="B58" s="156"/>
      <c r="C58" s="161"/>
      <c r="D58" s="139" t="s">
        <v>165</v>
      </c>
      <c r="E58" s="97">
        <v>62.1</v>
      </c>
      <c r="F58" s="97">
        <v>64.5</v>
      </c>
      <c r="G58" s="97">
        <v>67.099999999999994</v>
      </c>
      <c r="H58" s="97">
        <v>69.5</v>
      </c>
      <c r="I58" s="97">
        <v>72.2</v>
      </c>
      <c r="J58" s="97">
        <v>75.099999999999994</v>
      </c>
      <c r="K58" s="97">
        <v>78.2</v>
      </c>
      <c r="L58" s="97">
        <v>81</v>
      </c>
      <c r="M58" s="97">
        <v>83</v>
      </c>
      <c r="N58" s="97">
        <v>84.1</v>
      </c>
      <c r="O58" s="97">
        <v>84.7</v>
      </c>
      <c r="P58" s="97">
        <v>85.2</v>
      </c>
      <c r="Q58" s="97">
        <v>85</v>
      </c>
      <c r="R58" s="34"/>
    </row>
    <row r="59" spans="1:18">
      <c r="A59" s="34"/>
      <c r="B59" s="156"/>
      <c r="C59" s="161"/>
      <c r="D59" s="139" t="s">
        <v>164</v>
      </c>
      <c r="E59" s="97">
        <v>62.2</v>
      </c>
      <c r="F59" s="97">
        <v>64.599999999999994</v>
      </c>
      <c r="G59" s="97">
        <v>67.099999999999994</v>
      </c>
      <c r="H59" s="97">
        <v>69.400000000000006</v>
      </c>
      <c r="I59" s="97">
        <v>72.2</v>
      </c>
      <c r="J59" s="97">
        <v>75.099999999999994</v>
      </c>
      <c r="K59" s="97">
        <v>78.400000000000006</v>
      </c>
      <c r="L59" s="97">
        <v>81.5</v>
      </c>
      <c r="M59" s="97">
        <v>83.1</v>
      </c>
      <c r="N59" s="97">
        <v>84.3</v>
      </c>
      <c r="O59" s="97">
        <v>85.2</v>
      </c>
      <c r="P59" s="97">
        <v>85.5</v>
      </c>
      <c r="Q59" s="97">
        <v>85.4</v>
      </c>
      <c r="R59" s="34"/>
    </row>
    <row r="60" spans="1:18">
      <c r="A60" s="34"/>
      <c r="B60" s="156"/>
      <c r="C60" s="161"/>
      <c r="D60" s="139" t="s">
        <v>118</v>
      </c>
      <c r="E60" s="97">
        <v>61.9</v>
      </c>
      <c r="F60" s="97">
        <v>64.599999999999994</v>
      </c>
      <c r="G60" s="97">
        <v>67.099999999999994</v>
      </c>
      <c r="H60" s="97">
        <v>69.5</v>
      </c>
      <c r="I60" s="97">
        <v>72.5</v>
      </c>
      <c r="J60" s="97">
        <v>75.3</v>
      </c>
      <c r="K60" s="97">
        <v>78.599999999999994</v>
      </c>
      <c r="L60" s="97">
        <v>81.2</v>
      </c>
      <c r="M60" s="97">
        <v>83.2</v>
      </c>
      <c r="N60" s="97">
        <v>84.2</v>
      </c>
      <c r="O60" s="97">
        <v>84.9</v>
      </c>
      <c r="P60" s="97">
        <v>84.8</v>
      </c>
      <c r="Q60" s="97">
        <v>84.7</v>
      </c>
      <c r="R60" s="34"/>
    </row>
    <row r="61" spans="1:18">
      <c r="A61" s="34"/>
      <c r="B61" s="156"/>
      <c r="C61" s="161"/>
      <c r="D61" s="139" t="s">
        <v>163</v>
      </c>
      <c r="E61" s="97">
        <v>61.9</v>
      </c>
      <c r="F61" s="97">
        <v>64.599999999999994</v>
      </c>
      <c r="G61" s="97">
        <v>67.400000000000006</v>
      </c>
      <c r="H61" s="97">
        <v>69.599999999999994</v>
      </c>
      <c r="I61" s="97">
        <v>72.3</v>
      </c>
      <c r="J61" s="97">
        <v>75.400000000000006</v>
      </c>
      <c r="K61" s="97">
        <v>78.8</v>
      </c>
      <c r="L61" s="97">
        <v>81.3</v>
      </c>
      <c r="M61" s="97">
        <v>83.1</v>
      </c>
      <c r="N61" s="97">
        <v>84.5</v>
      </c>
      <c r="O61" s="97">
        <v>85</v>
      </c>
      <c r="P61" s="97">
        <v>85.2</v>
      </c>
      <c r="Q61" s="97">
        <v>85</v>
      </c>
      <c r="R61" s="34"/>
    </row>
    <row r="62" spans="1:18">
      <c r="A62" s="34"/>
      <c r="B62" s="156"/>
      <c r="C62" s="161"/>
      <c r="D62" s="139" t="s">
        <v>162</v>
      </c>
      <c r="E62" s="97">
        <v>61.7</v>
      </c>
      <c r="F62" s="97">
        <v>64.7</v>
      </c>
      <c r="G62" s="97">
        <v>67.2</v>
      </c>
      <c r="H62" s="97">
        <v>69.7</v>
      </c>
      <c r="I62" s="97">
        <v>72.3</v>
      </c>
      <c r="J62" s="97">
        <v>75</v>
      </c>
      <c r="K62" s="97">
        <v>78.900000000000006</v>
      </c>
      <c r="L62" s="97">
        <v>81.5</v>
      </c>
      <c r="M62" s="97">
        <v>83.4</v>
      </c>
      <c r="N62" s="97">
        <v>84.5</v>
      </c>
      <c r="O62" s="97">
        <v>85</v>
      </c>
      <c r="P62" s="97">
        <v>85.2</v>
      </c>
      <c r="Q62" s="97">
        <v>85</v>
      </c>
      <c r="R62" s="34"/>
    </row>
    <row r="63" spans="1:18">
      <c r="A63" s="34"/>
      <c r="B63" s="156"/>
      <c r="C63" s="164"/>
      <c r="D63" s="139" t="s">
        <v>161</v>
      </c>
      <c r="E63" s="97">
        <v>61.3</v>
      </c>
      <c r="F63" s="97">
        <v>64.400000000000006</v>
      </c>
      <c r="G63" s="97">
        <v>67.099999999999994</v>
      </c>
      <c r="H63" s="97">
        <v>69.5</v>
      </c>
      <c r="I63" s="97">
        <v>72.5</v>
      </c>
      <c r="J63" s="97">
        <v>75.3</v>
      </c>
      <c r="K63" s="97">
        <v>78.5</v>
      </c>
      <c r="L63" s="97">
        <v>81.7</v>
      </c>
      <c r="M63" s="97">
        <v>83.4</v>
      </c>
      <c r="N63" s="97">
        <v>84.3</v>
      </c>
      <c r="O63" s="97">
        <v>85.2</v>
      </c>
      <c r="P63" s="97">
        <v>85</v>
      </c>
      <c r="Q63" s="97">
        <v>85</v>
      </c>
      <c r="R63" s="34"/>
    </row>
    <row r="64" spans="1:18">
      <c r="A64" s="34"/>
      <c r="B64" s="156"/>
      <c r="C64" s="161"/>
      <c r="D64" s="139" t="s">
        <v>160</v>
      </c>
      <c r="E64" s="97">
        <v>61.8</v>
      </c>
      <c r="F64" s="97">
        <v>64.5</v>
      </c>
      <c r="G64" s="97">
        <v>67.2</v>
      </c>
      <c r="H64" s="97">
        <v>69.900000000000006</v>
      </c>
      <c r="I64" s="97">
        <v>72.400000000000006</v>
      </c>
      <c r="J64" s="97">
        <v>75.400000000000006</v>
      </c>
      <c r="K64" s="97">
        <v>78.599999999999994</v>
      </c>
      <c r="L64" s="97">
        <v>81.5</v>
      </c>
      <c r="M64" s="97">
        <v>83.4</v>
      </c>
      <c r="N64" s="97">
        <v>84.5</v>
      </c>
      <c r="O64" s="97">
        <v>85</v>
      </c>
      <c r="P64" s="97">
        <v>85.2</v>
      </c>
      <c r="Q64" s="97">
        <v>85.1</v>
      </c>
      <c r="R64" s="34"/>
    </row>
    <row r="65" spans="1:18">
      <c r="A65" s="34"/>
      <c r="B65" s="165"/>
      <c r="C65" s="161"/>
      <c r="D65" s="139" t="s">
        <v>159</v>
      </c>
      <c r="E65" s="97">
        <v>61.7</v>
      </c>
      <c r="F65" s="97">
        <v>64.400000000000006</v>
      </c>
      <c r="G65" s="97">
        <v>67</v>
      </c>
      <c r="H65" s="97">
        <v>70</v>
      </c>
      <c r="I65" s="97">
        <v>72.2</v>
      </c>
      <c r="J65" s="97">
        <v>75.8</v>
      </c>
      <c r="K65" s="97">
        <v>79</v>
      </c>
      <c r="L65" s="97">
        <v>81.900000000000006</v>
      </c>
      <c r="M65" s="97">
        <v>83.2</v>
      </c>
      <c r="N65" s="97">
        <v>84.4</v>
      </c>
      <c r="O65" s="97">
        <v>85</v>
      </c>
      <c r="P65" s="97">
        <v>85</v>
      </c>
      <c r="Q65" s="97">
        <v>85</v>
      </c>
      <c r="R65" s="34"/>
    </row>
    <row r="66" spans="1:18">
      <c r="A66" s="34"/>
      <c r="B66" s="156"/>
      <c r="C66" s="164" t="s">
        <v>1</v>
      </c>
      <c r="D66" s="139" t="s">
        <v>210</v>
      </c>
      <c r="E66" s="97">
        <v>61.5</v>
      </c>
      <c r="F66" s="97">
        <v>64.5</v>
      </c>
      <c r="G66" s="97">
        <v>67.3</v>
      </c>
      <c r="H66" s="97">
        <v>69.8</v>
      </c>
      <c r="I66" s="97">
        <v>72.2</v>
      </c>
      <c r="J66" s="97">
        <v>75.5</v>
      </c>
      <c r="K66" s="97">
        <v>78.900000000000006</v>
      </c>
      <c r="L66" s="97">
        <v>81.7</v>
      </c>
      <c r="M66" s="97">
        <v>83.2</v>
      </c>
      <c r="N66" s="97">
        <v>84.2</v>
      </c>
      <c r="O66" s="97">
        <v>85</v>
      </c>
      <c r="P66" s="97">
        <v>85.1</v>
      </c>
      <c r="Q66" s="97">
        <v>84.8</v>
      </c>
      <c r="R66" s="34"/>
    </row>
    <row r="67" spans="1:18">
      <c r="A67" s="34"/>
      <c r="B67" s="156"/>
      <c r="C67" s="161"/>
      <c r="D67" s="139" t="s">
        <v>209</v>
      </c>
      <c r="E67" s="97">
        <v>62.1</v>
      </c>
      <c r="F67" s="97">
        <v>64.5</v>
      </c>
      <c r="G67" s="97">
        <v>66.900000000000006</v>
      </c>
      <c r="H67" s="97">
        <v>69.900000000000006</v>
      </c>
      <c r="I67" s="97">
        <v>72.400000000000006</v>
      </c>
      <c r="J67" s="97">
        <v>75.8</v>
      </c>
      <c r="K67" s="97">
        <v>79.3</v>
      </c>
      <c r="L67" s="97">
        <v>82</v>
      </c>
      <c r="M67" s="97">
        <v>83.4</v>
      </c>
      <c r="N67" s="97">
        <v>84.4</v>
      </c>
      <c r="O67" s="97">
        <v>84.9</v>
      </c>
      <c r="P67" s="97">
        <v>85.3</v>
      </c>
      <c r="Q67" s="97">
        <v>85.4</v>
      </c>
      <c r="R67" s="34"/>
    </row>
    <row r="68" spans="1:18">
      <c r="A68" s="34"/>
      <c r="B68" s="156"/>
      <c r="C68" s="161"/>
      <c r="D68" s="139" t="s">
        <v>208</v>
      </c>
      <c r="E68" s="97">
        <v>61.8</v>
      </c>
      <c r="F68" s="97">
        <v>64.400000000000006</v>
      </c>
      <c r="G68" s="97">
        <v>67.2</v>
      </c>
      <c r="H68" s="97">
        <v>69.900000000000006</v>
      </c>
      <c r="I68" s="97">
        <v>72.5</v>
      </c>
      <c r="J68" s="97">
        <v>75.3</v>
      </c>
      <c r="K68" s="97">
        <v>79</v>
      </c>
      <c r="L68" s="97">
        <v>81.900000000000006</v>
      </c>
      <c r="M68" s="97">
        <v>83.6</v>
      </c>
      <c r="N68" s="97">
        <v>84.4</v>
      </c>
      <c r="O68" s="97">
        <v>85.2</v>
      </c>
      <c r="P68" s="97">
        <v>85.2</v>
      </c>
      <c r="Q68" s="97">
        <v>85.5</v>
      </c>
      <c r="R68" s="34"/>
    </row>
    <row r="69" spans="1:18">
      <c r="A69" s="34"/>
      <c r="B69" s="156"/>
      <c r="C69" s="161"/>
      <c r="D69" s="143" t="s">
        <v>207</v>
      </c>
      <c r="E69" s="97">
        <v>61.9</v>
      </c>
      <c r="F69" s="97">
        <v>64.400000000000006</v>
      </c>
      <c r="G69" s="97">
        <v>66.900000000000006</v>
      </c>
      <c r="H69" s="97">
        <v>69.900000000000006</v>
      </c>
      <c r="I69" s="97">
        <v>72.400000000000006</v>
      </c>
      <c r="J69" s="97">
        <v>75.5</v>
      </c>
      <c r="K69" s="97">
        <v>79.099999999999994</v>
      </c>
      <c r="L69" s="97">
        <v>81.8</v>
      </c>
      <c r="M69" s="97">
        <v>83.5</v>
      </c>
      <c r="N69" s="97">
        <v>84.6</v>
      </c>
      <c r="O69" s="97">
        <v>85.2</v>
      </c>
      <c r="P69" s="97">
        <v>85.3</v>
      </c>
      <c r="Q69" s="97">
        <v>85.2</v>
      </c>
      <c r="R69" s="34"/>
    </row>
    <row r="70" spans="1:18">
      <c r="A70" s="34"/>
      <c r="B70" s="165" t="s">
        <v>206</v>
      </c>
      <c r="C70" s="161"/>
      <c r="D70" s="143" t="s">
        <v>112</v>
      </c>
      <c r="E70" s="97">
        <v>61.5</v>
      </c>
      <c r="F70" s="97">
        <v>64.599999999999994</v>
      </c>
      <c r="G70" s="97">
        <v>67</v>
      </c>
      <c r="H70" s="97">
        <v>70</v>
      </c>
      <c r="I70" s="97">
        <v>72.7</v>
      </c>
      <c r="J70" s="97">
        <v>75.7</v>
      </c>
      <c r="K70" s="97">
        <v>79.400000000000006</v>
      </c>
      <c r="L70" s="97">
        <v>81.599999999999994</v>
      </c>
      <c r="M70" s="97">
        <v>83.4</v>
      </c>
      <c r="N70" s="97">
        <v>84.2</v>
      </c>
      <c r="O70" s="97">
        <v>85.3</v>
      </c>
      <c r="P70" s="97">
        <v>85</v>
      </c>
      <c r="Q70" s="97">
        <v>85.5</v>
      </c>
      <c r="R70" s="34"/>
    </row>
    <row r="71" spans="1:18">
      <c r="A71" s="34"/>
      <c r="B71" s="156"/>
      <c r="C71" s="161"/>
      <c r="D71" s="143" t="s">
        <v>111</v>
      </c>
      <c r="E71" s="97">
        <v>60.5</v>
      </c>
      <c r="F71" s="97">
        <v>64.3</v>
      </c>
      <c r="G71" s="97">
        <v>67.3</v>
      </c>
      <c r="H71" s="97">
        <v>70.099999999999994</v>
      </c>
      <c r="I71" s="97">
        <v>72.599999999999994</v>
      </c>
      <c r="J71" s="97">
        <v>75.8</v>
      </c>
      <c r="K71" s="97">
        <v>79.2</v>
      </c>
      <c r="L71" s="97">
        <v>81.7</v>
      </c>
      <c r="M71" s="97">
        <v>83.4</v>
      </c>
      <c r="N71" s="97">
        <v>84.6</v>
      </c>
      <c r="O71" s="97">
        <v>85.2</v>
      </c>
      <c r="P71" s="97">
        <v>85.1</v>
      </c>
      <c r="Q71" s="97">
        <v>85.4</v>
      </c>
      <c r="R71" s="34"/>
    </row>
    <row r="72" spans="1:18">
      <c r="A72" s="34"/>
      <c r="B72" s="156"/>
      <c r="C72" s="161"/>
      <c r="D72" s="143" t="s">
        <v>110</v>
      </c>
      <c r="E72" s="97">
        <v>61</v>
      </c>
      <c r="F72" s="97">
        <v>64.400000000000006</v>
      </c>
      <c r="G72" s="97">
        <v>67.2</v>
      </c>
      <c r="H72" s="97">
        <v>69.7</v>
      </c>
      <c r="I72" s="97">
        <v>72.5</v>
      </c>
      <c r="J72" s="97">
        <v>75.8</v>
      </c>
      <c r="K72" s="97">
        <v>79.5</v>
      </c>
      <c r="L72" s="97">
        <v>81.7</v>
      </c>
      <c r="M72" s="97">
        <v>83.3</v>
      </c>
      <c r="N72" s="97">
        <v>84.7</v>
      </c>
      <c r="O72" s="97">
        <v>84.9</v>
      </c>
      <c r="P72" s="97">
        <v>85.2</v>
      </c>
      <c r="Q72" s="97">
        <v>85.2</v>
      </c>
      <c r="R72" s="34"/>
    </row>
    <row r="73" spans="1:18">
      <c r="A73" s="34"/>
      <c r="B73" s="156"/>
      <c r="C73" s="161"/>
      <c r="D73" s="143" t="s">
        <v>109</v>
      </c>
      <c r="E73" s="97">
        <v>61.1</v>
      </c>
      <c r="F73" s="97">
        <v>64.099999999999994</v>
      </c>
      <c r="G73" s="97">
        <v>67.2</v>
      </c>
      <c r="H73" s="97">
        <v>69.7</v>
      </c>
      <c r="I73" s="97">
        <v>72.400000000000006</v>
      </c>
      <c r="J73" s="97">
        <v>75.5</v>
      </c>
      <c r="K73" s="97">
        <v>79.400000000000006</v>
      </c>
      <c r="L73" s="97">
        <v>82</v>
      </c>
      <c r="M73" s="97">
        <v>83.3</v>
      </c>
      <c r="N73" s="97">
        <v>84.5</v>
      </c>
      <c r="O73" s="97">
        <v>85.2</v>
      </c>
      <c r="P73" s="97">
        <v>85.4</v>
      </c>
      <c r="Q73" s="97">
        <v>85.4</v>
      </c>
      <c r="R73" s="34"/>
    </row>
    <row r="74" spans="1:18">
      <c r="A74" s="34"/>
      <c r="B74" s="156"/>
      <c r="C74" s="161"/>
      <c r="D74" s="143" t="s">
        <v>108</v>
      </c>
      <c r="E74" s="58">
        <v>61.3</v>
      </c>
      <c r="F74" s="58">
        <v>64.2</v>
      </c>
      <c r="G74" s="58">
        <v>66.900000000000006</v>
      </c>
      <c r="H74" s="58">
        <v>69.7</v>
      </c>
      <c r="I74" s="58">
        <v>72.5</v>
      </c>
      <c r="J74" s="58">
        <v>75.5</v>
      </c>
      <c r="K74" s="58">
        <v>79</v>
      </c>
      <c r="L74" s="58">
        <v>81.900000000000006</v>
      </c>
      <c r="M74" s="58">
        <v>83.4</v>
      </c>
      <c r="N74" s="58">
        <v>84.2</v>
      </c>
      <c r="O74" s="97">
        <v>85.1</v>
      </c>
      <c r="P74" s="97">
        <v>85.3</v>
      </c>
      <c r="Q74" s="97">
        <v>85.3</v>
      </c>
      <c r="R74" s="34"/>
    </row>
    <row r="75" spans="1:18">
      <c r="A75" s="34"/>
      <c r="B75" s="156"/>
      <c r="C75" s="161"/>
      <c r="D75" s="143" t="s">
        <v>107</v>
      </c>
      <c r="E75" s="58">
        <v>61</v>
      </c>
      <c r="F75" s="58">
        <v>64.2</v>
      </c>
      <c r="G75" s="58">
        <v>67.099999999999994</v>
      </c>
      <c r="H75" s="58">
        <v>69.599999999999994</v>
      </c>
      <c r="I75" s="58">
        <v>72.599999999999994</v>
      </c>
      <c r="J75" s="58">
        <v>75.8</v>
      </c>
      <c r="K75" s="58">
        <v>79.3</v>
      </c>
      <c r="L75" s="58">
        <v>81.5</v>
      </c>
      <c r="M75" s="58">
        <v>83.4</v>
      </c>
      <c r="N75" s="58">
        <v>84.4</v>
      </c>
      <c r="O75" s="97">
        <v>85.1</v>
      </c>
      <c r="P75" s="97">
        <v>84.9</v>
      </c>
      <c r="Q75" s="97">
        <v>85.2</v>
      </c>
      <c r="R75" s="34"/>
    </row>
    <row r="76" spans="1:18">
      <c r="A76" s="34"/>
      <c r="B76" s="156"/>
      <c r="C76" s="161"/>
      <c r="D76" s="143" t="s">
        <v>106</v>
      </c>
      <c r="E76" s="58">
        <v>61.8</v>
      </c>
      <c r="F76" s="58">
        <v>64.400000000000006</v>
      </c>
      <c r="G76" s="58">
        <v>67.3</v>
      </c>
      <c r="H76" s="58">
        <v>70</v>
      </c>
      <c r="I76" s="58">
        <v>72.400000000000006</v>
      </c>
      <c r="J76" s="58">
        <v>75.599999999999994</v>
      </c>
      <c r="K76" s="58">
        <v>79.3</v>
      </c>
      <c r="L76" s="58">
        <v>81.8</v>
      </c>
      <c r="M76" s="58">
        <v>83.4</v>
      </c>
      <c r="N76" s="58">
        <v>84.6</v>
      </c>
      <c r="O76" s="97">
        <v>85.2</v>
      </c>
      <c r="P76" s="97">
        <v>85.3</v>
      </c>
      <c r="Q76" s="97">
        <v>85.2</v>
      </c>
      <c r="R76" s="34"/>
    </row>
    <row r="77" spans="1:18">
      <c r="A77" s="34"/>
      <c r="B77" s="156"/>
      <c r="C77" s="161"/>
      <c r="D77" s="143" t="s">
        <v>132</v>
      </c>
      <c r="E77" s="58">
        <v>61.8</v>
      </c>
      <c r="F77" s="58">
        <v>64.2</v>
      </c>
      <c r="G77" s="58">
        <v>67</v>
      </c>
      <c r="H77" s="58">
        <v>69.7</v>
      </c>
      <c r="I77" s="58">
        <v>72.599999999999994</v>
      </c>
      <c r="J77" s="58">
        <v>75.400000000000006</v>
      </c>
      <c r="K77" s="58">
        <v>78.900000000000006</v>
      </c>
      <c r="L77" s="58">
        <v>81.599999999999994</v>
      </c>
      <c r="M77" s="58">
        <v>83</v>
      </c>
      <c r="N77" s="58">
        <v>84.5</v>
      </c>
      <c r="O77" s="97">
        <v>84.7</v>
      </c>
      <c r="P77" s="97">
        <v>85.3</v>
      </c>
      <c r="Q77" s="97">
        <v>85.1</v>
      </c>
      <c r="R77" s="34"/>
    </row>
    <row r="78" spans="1:18">
      <c r="A78" s="34"/>
      <c r="B78" s="34"/>
      <c r="C78" s="161"/>
      <c r="D78" s="143" t="s">
        <v>104</v>
      </c>
      <c r="E78" s="58">
        <v>61.1</v>
      </c>
      <c r="F78" s="58">
        <v>64.3</v>
      </c>
      <c r="G78" s="58">
        <v>67</v>
      </c>
      <c r="H78" s="58">
        <v>69.400000000000006</v>
      </c>
      <c r="I78" s="58">
        <v>72.3</v>
      </c>
      <c r="J78" s="58">
        <v>75.900000000000006</v>
      </c>
      <c r="K78" s="58">
        <v>78.900000000000006</v>
      </c>
      <c r="L78" s="58">
        <v>81.8</v>
      </c>
      <c r="M78" s="97">
        <v>83.3</v>
      </c>
      <c r="N78" s="97">
        <v>84.2</v>
      </c>
      <c r="O78" s="97">
        <v>84.9</v>
      </c>
      <c r="P78" s="97">
        <v>84.9</v>
      </c>
      <c r="Q78" s="97">
        <v>85.5</v>
      </c>
      <c r="R78" s="34"/>
    </row>
    <row r="79" spans="1:18">
      <c r="A79" s="34"/>
      <c r="B79" s="34"/>
      <c r="C79" s="161"/>
      <c r="D79" s="143" t="s">
        <v>103</v>
      </c>
      <c r="E79" s="58">
        <v>61.4</v>
      </c>
      <c r="F79" s="58">
        <v>64.2</v>
      </c>
      <c r="G79" s="58">
        <v>67.2</v>
      </c>
      <c r="H79" s="58">
        <v>69.8</v>
      </c>
      <c r="I79" s="58">
        <v>72.400000000000006</v>
      </c>
      <c r="J79" s="58">
        <v>75.599999999999994</v>
      </c>
      <c r="K79" s="58">
        <v>79.3</v>
      </c>
      <c r="L79" s="58">
        <v>81.8</v>
      </c>
      <c r="M79" s="97">
        <v>83.6</v>
      </c>
      <c r="N79" s="97">
        <v>84.7</v>
      </c>
      <c r="O79" s="97">
        <v>85</v>
      </c>
      <c r="P79" s="97">
        <v>85.1</v>
      </c>
      <c r="Q79" s="97">
        <v>85.5</v>
      </c>
      <c r="R79" s="34"/>
    </row>
    <row r="80" spans="1:18">
      <c r="A80" s="34"/>
      <c r="B80" s="34"/>
      <c r="C80" s="161"/>
      <c r="D80" s="143" t="s">
        <v>102</v>
      </c>
      <c r="E80" s="58">
        <v>61.6</v>
      </c>
      <c r="F80" s="58">
        <v>64.2</v>
      </c>
      <c r="G80" s="58">
        <v>67</v>
      </c>
      <c r="H80" s="58">
        <v>69.7</v>
      </c>
      <c r="I80" s="58">
        <v>72.3</v>
      </c>
      <c r="J80" s="58">
        <v>75.5</v>
      </c>
      <c r="K80" s="58">
        <v>79.099999999999994</v>
      </c>
      <c r="L80" s="58">
        <v>81.5</v>
      </c>
      <c r="M80" s="97">
        <v>83.5</v>
      </c>
      <c r="N80" s="97">
        <v>84.5</v>
      </c>
      <c r="O80" s="97">
        <v>85</v>
      </c>
      <c r="P80" s="97">
        <v>85.2</v>
      </c>
      <c r="Q80" s="97">
        <v>85.7</v>
      </c>
      <c r="R80" s="34"/>
    </row>
    <row r="81" spans="1:18">
      <c r="A81" s="34"/>
      <c r="B81" s="34"/>
      <c r="C81" s="161"/>
      <c r="D81" s="143" t="s">
        <v>101</v>
      </c>
      <c r="E81" s="58">
        <v>61.7</v>
      </c>
      <c r="F81" s="58">
        <v>64.099999999999994</v>
      </c>
      <c r="G81" s="58">
        <v>67.099999999999994</v>
      </c>
      <c r="H81" s="58">
        <v>69.900000000000006</v>
      </c>
      <c r="I81" s="58">
        <v>72.099999999999994</v>
      </c>
      <c r="J81" s="58">
        <v>75.2</v>
      </c>
      <c r="K81" s="58">
        <v>78.7</v>
      </c>
      <c r="L81" s="58">
        <v>81.900000000000006</v>
      </c>
      <c r="M81" s="97">
        <v>83.2</v>
      </c>
      <c r="N81" s="97">
        <v>84.4</v>
      </c>
      <c r="O81" s="97">
        <v>85</v>
      </c>
      <c r="P81" s="97">
        <v>85.4</v>
      </c>
      <c r="Q81" s="97">
        <v>85.4</v>
      </c>
      <c r="R81" s="34"/>
    </row>
    <row r="82" spans="1:18">
      <c r="A82" s="34"/>
      <c r="B82" s="34"/>
      <c r="C82" s="161"/>
      <c r="D82" s="143" t="s">
        <v>100</v>
      </c>
      <c r="E82" s="58">
        <v>61.3</v>
      </c>
      <c r="F82" s="58">
        <v>64.099999999999994</v>
      </c>
      <c r="G82" s="58">
        <v>66.7</v>
      </c>
      <c r="H82" s="58">
        <v>69.5</v>
      </c>
      <c r="I82" s="58">
        <v>72.3</v>
      </c>
      <c r="J82" s="58">
        <v>75.599999999999994</v>
      </c>
      <c r="K82" s="58">
        <v>79.400000000000006</v>
      </c>
      <c r="L82" s="58">
        <v>81.599999999999994</v>
      </c>
      <c r="M82" s="97">
        <v>83.7</v>
      </c>
      <c r="N82" s="97">
        <v>84.6</v>
      </c>
      <c r="O82" s="97">
        <v>85</v>
      </c>
      <c r="P82" s="97">
        <v>85.2</v>
      </c>
      <c r="Q82" s="97">
        <v>85.2</v>
      </c>
      <c r="R82" s="34"/>
    </row>
    <row r="83" spans="1:18">
      <c r="A83" s="34"/>
      <c r="B83" s="34"/>
      <c r="C83" s="161"/>
      <c r="D83" s="143" t="s">
        <v>99</v>
      </c>
      <c r="E83" s="58">
        <v>61.1</v>
      </c>
      <c r="F83" s="58">
        <v>64</v>
      </c>
      <c r="G83" s="58">
        <v>66.599999999999994</v>
      </c>
      <c r="H83" s="58">
        <v>69.7</v>
      </c>
      <c r="I83" s="58">
        <v>72.400000000000006</v>
      </c>
      <c r="J83" s="58">
        <v>75.5</v>
      </c>
      <c r="K83" s="58">
        <v>78.7</v>
      </c>
      <c r="L83" s="58">
        <v>81.8</v>
      </c>
      <c r="M83" s="97">
        <v>83.5</v>
      </c>
      <c r="N83" s="97">
        <v>84.4</v>
      </c>
      <c r="O83" s="97">
        <v>85.1</v>
      </c>
      <c r="P83" s="97">
        <v>84.9</v>
      </c>
      <c r="Q83" s="97">
        <v>85.7</v>
      </c>
      <c r="R83" s="34"/>
    </row>
    <row r="84" spans="1:18">
      <c r="A84" s="34"/>
      <c r="B84" s="34"/>
      <c r="C84" s="161"/>
      <c r="D84" s="143" t="s">
        <v>98</v>
      </c>
      <c r="E84" s="58">
        <v>61.6</v>
      </c>
      <c r="F84" s="58">
        <v>64.3</v>
      </c>
      <c r="G84" s="58">
        <v>66.599999999999994</v>
      </c>
      <c r="H84" s="58">
        <v>69.5</v>
      </c>
      <c r="I84" s="58">
        <v>72.400000000000006</v>
      </c>
      <c r="J84" s="58">
        <v>75.5</v>
      </c>
      <c r="K84" s="58">
        <v>79.2</v>
      </c>
      <c r="L84" s="58">
        <v>81.5</v>
      </c>
      <c r="M84" s="97">
        <v>83.6</v>
      </c>
      <c r="N84" s="97">
        <v>84.4</v>
      </c>
      <c r="O84" s="97">
        <v>84.8</v>
      </c>
      <c r="P84" s="97">
        <v>85.2</v>
      </c>
      <c r="Q84" s="97">
        <v>85.4</v>
      </c>
      <c r="R84" s="34"/>
    </row>
    <row r="85" spans="1:18">
      <c r="A85" s="34"/>
      <c r="B85" s="34"/>
      <c r="C85" s="161"/>
      <c r="D85" s="143" t="s">
        <v>130</v>
      </c>
      <c r="E85" s="58">
        <v>61.5</v>
      </c>
      <c r="F85" s="58">
        <v>64.099999999999994</v>
      </c>
      <c r="G85" s="58">
        <v>66.8</v>
      </c>
      <c r="H85" s="58">
        <v>69.5</v>
      </c>
      <c r="I85" s="58">
        <v>72.2</v>
      </c>
      <c r="J85" s="58">
        <v>75.5</v>
      </c>
      <c r="K85" s="58">
        <v>79</v>
      </c>
      <c r="L85" s="58">
        <v>81.8</v>
      </c>
      <c r="M85" s="97">
        <v>83.4</v>
      </c>
      <c r="N85" s="97">
        <v>84.7</v>
      </c>
      <c r="O85" s="97">
        <v>84.8</v>
      </c>
      <c r="P85" s="97">
        <v>85.2</v>
      </c>
      <c r="Q85" s="97">
        <v>85.3</v>
      </c>
      <c r="R85" s="34"/>
    </row>
    <row r="86" spans="1:18">
      <c r="A86" s="34"/>
      <c r="B86" s="166"/>
      <c r="C86" s="167"/>
      <c r="D86" s="152" t="s">
        <v>96</v>
      </c>
      <c r="E86" s="147">
        <v>60.9</v>
      </c>
      <c r="F86" s="147">
        <v>64.099999999999994</v>
      </c>
      <c r="G86" s="147">
        <v>66.7</v>
      </c>
      <c r="H86" s="147">
        <v>69.7</v>
      </c>
      <c r="I86" s="147">
        <v>72.2</v>
      </c>
      <c r="J86" s="147">
        <v>75.400000000000006</v>
      </c>
      <c r="K86" s="147">
        <v>78.8</v>
      </c>
      <c r="L86" s="147">
        <v>82</v>
      </c>
      <c r="M86" s="147">
        <v>83.5</v>
      </c>
      <c r="N86" s="147">
        <v>84.5</v>
      </c>
      <c r="O86" s="147">
        <v>85.5</v>
      </c>
      <c r="P86" s="147">
        <v>85.2</v>
      </c>
      <c r="Q86" s="147">
        <v>85.7</v>
      </c>
      <c r="R86" s="34"/>
    </row>
    <row r="87" spans="1:18">
      <c r="A87" s="34"/>
      <c r="B87" s="153" t="s">
        <v>153</v>
      </c>
      <c r="C87" s="154"/>
      <c r="D87" s="154"/>
      <c r="E87" s="154"/>
      <c r="F87" s="154"/>
      <c r="G87" s="154"/>
      <c r="H87" s="154"/>
      <c r="I87" s="154"/>
      <c r="J87" s="154"/>
      <c r="K87" s="154"/>
      <c r="L87" s="154"/>
      <c r="M87" s="154"/>
      <c r="N87" s="154"/>
      <c r="O87" s="154"/>
      <c r="P87" s="154"/>
      <c r="Q87" s="154"/>
      <c r="R87" s="34"/>
    </row>
    <row r="88" spans="1:18">
      <c r="A88" s="34"/>
      <c r="B88" s="34"/>
      <c r="C88" s="155"/>
      <c r="D88" s="155"/>
      <c r="E88" s="155"/>
      <c r="F88" s="155"/>
      <c r="G88" s="155"/>
      <c r="H88" s="155"/>
      <c r="I88" s="155"/>
      <c r="J88" s="155"/>
      <c r="K88" s="155"/>
      <c r="L88" s="155"/>
      <c r="M88" s="155"/>
      <c r="N88" s="155"/>
      <c r="O88" s="155"/>
      <c r="P88" s="155"/>
      <c r="Q88" s="155"/>
      <c r="R88" s="34"/>
    </row>
    <row r="89" spans="1:18">
      <c r="E89" s="31"/>
    </row>
  </sheetData>
  <phoneticPr fontId="4"/>
  <printOptions horizontalCentered="1"/>
  <pageMargins left="0.98425196850393704" right="0.78740157480314965" top="0.70866141732283472" bottom="0.6692913385826772" header="0.51181102362204722" footer="0.51181102362204722"/>
  <pageSetup paperSize="9" scale="72" orientation="portrait" r:id="rId1"/>
  <headerFooter>
    <oddFooter>&amp;C－&amp;A－</oddFooter>
  </headerFooter>
  <ignoredErrors>
    <ignoredError sqref="D11:D17 D18:D49 D50:D86"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showGridLines="0" topLeftCell="A19" zoomScaleNormal="100" workbookViewId="0">
      <selection activeCell="X18" sqref="X18"/>
    </sheetView>
  </sheetViews>
  <sheetFormatPr defaultRowHeight="13.5"/>
  <cols>
    <col min="1" max="1" width="2.625" customWidth="1"/>
    <col min="2" max="2" width="4.875" customWidth="1"/>
    <col min="3" max="4" width="1.625" customWidth="1"/>
    <col min="5" max="5" width="2.625" customWidth="1"/>
    <col min="6" max="6" width="1.625" customWidth="1"/>
    <col min="7" max="7" width="6.625" customWidth="1"/>
    <col min="8" max="8" width="1.625" customWidth="1"/>
    <col min="9" max="9" width="7.375" customWidth="1"/>
    <col min="10" max="20" width="5.75" customWidth="1"/>
    <col min="21" max="21" width="6.25" customWidth="1"/>
  </cols>
  <sheetData>
    <row r="1" spans="2:23" ht="13.5" customHeight="1">
      <c r="B1" s="34"/>
      <c r="C1" s="34"/>
      <c r="D1" s="34"/>
      <c r="E1" s="34"/>
      <c r="F1" s="34"/>
      <c r="G1" s="34"/>
      <c r="H1" s="34"/>
      <c r="I1" s="34"/>
      <c r="J1" s="34"/>
      <c r="K1" s="34"/>
      <c r="L1" s="34"/>
      <c r="M1" s="34"/>
      <c r="N1" s="34"/>
      <c r="O1" s="34"/>
      <c r="P1" s="34"/>
      <c r="Q1" s="34"/>
      <c r="R1" s="34"/>
      <c r="S1" s="34"/>
      <c r="T1" s="34"/>
      <c r="U1" s="34"/>
      <c r="V1" s="36"/>
      <c r="W1" s="34"/>
    </row>
    <row r="2" spans="2:23" ht="14.25" customHeight="1">
      <c r="B2" s="52" t="s">
        <v>290</v>
      </c>
      <c r="C2" s="34"/>
      <c r="D2" s="34"/>
      <c r="E2" s="34"/>
      <c r="F2" s="34"/>
      <c r="G2" s="34"/>
      <c r="H2" s="34"/>
      <c r="I2" s="34"/>
      <c r="J2" s="34"/>
      <c r="K2" s="34"/>
      <c r="L2" s="34"/>
      <c r="M2" s="34"/>
      <c r="N2" s="34"/>
      <c r="O2" s="34"/>
      <c r="P2" s="34"/>
      <c r="Q2" s="34"/>
      <c r="R2" s="34"/>
      <c r="S2" s="34"/>
      <c r="T2" s="34"/>
      <c r="U2" s="174"/>
      <c r="V2" s="36"/>
      <c r="W2" s="34"/>
    </row>
    <row r="3" spans="2:23" ht="7.5" customHeight="1">
      <c r="B3" s="54"/>
      <c r="C3" s="34"/>
      <c r="D3" s="34"/>
      <c r="E3" s="34"/>
      <c r="F3" s="34"/>
      <c r="G3" s="34"/>
      <c r="H3" s="34"/>
      <c r="I3" s="34"/>
      <c r="J3" s="34"/>
      <c r="K3" s="34"/>
      <c r="L3" s="34"/>
      <c r="M3" s="34"/>
      <c r="N3" s="34"/>
      <c r="O3" s="34"/>
      <c r="P3" s="34"/>
      <c r="Q3" s="34"/>
      <c r="R3" s="34"/>
      <c r="S3" s="34"/>
      <c r="T3" s="34"/>
      <c r="U3" s="34"/>
      <c r="V3" s="36"/>
      <c r="W3" s="34"/>
    </row>
    <row r="4" spans="2:23" ht="17.25" customHeight="1">
      <c r="B4" s="187" t="s">
        <v>289</v>
      </c>
      <c r="C4" s="187"/>
      <c r="D4" s="187"/>
      <c r="E4" s="187"/>
      <c r="F4" s="187"/>
      <c r="G4" s="187"/>
      <c r="H4" s="187"/>
      <c r="I4" s="187"/>
      <c r="J4" s="187"/>
      <c r="K4" s="187"/>
      <c r="L4" s="187"/>
      <c r="M4" s="187"/>
      <c r="N4" s="187"/>
      <c r="O4" s="187"/>
      <c r="P4" s="187"/>
      <c r="Q4" s="187"/>
      <c r="R4" s="187"/>
      <c r="S4" s="187"/>
      <c r="T4" s="187"/>
      <c r="U4" s="187"/>
      <c r="V4" s="36"/>
      <c r="W4" s="34"/>
    </row>
    <row r="5" spans="2:23" ht="13.5" customHeight="1">
      <c r="B5" s="36"/>
      <c r="C5" s="36"/>
      <c r="D5" s="36"/>
      <c r="E5" s="36"/>
      <c r="F5" s="36"/>
      <c r="G5" s="36"/>
      <c r="H5" s="36"/>
      <c r="I5" s="36"/>
      <c r="J5" s="36"/>
      <c r="K5" s="36"/>
      <c r="L5" s="36"/>
      <c r="M5" s="36"/>
      <c r="N5" s="36"/>
      <c r="O5" s="36"/>
      <c r="P5" s="36"/>
      <c r="Q5" s="36"/>
      <c r="R5" s="36"/>
      <c r="S5" s="36"/>
      <c r="T5" s="36"/>
      <c r="U5" s="175" t="s">
        <v>84</v>
      </c>
      <c r="V5" s="36"/>
      <c r="W5" s="34"/>
    </row>
    <row r="6" spans="2:23" s="31" customFormat="1" ht="15" customHeight="1">
      <c r="B6" s="115"/>
      <c r="C6" s="115"/>
      <c r="D6" s="115"/>
      <c r="E6" s="115"/>
      <c r="F6" s="115"/>
      <c r="G6" s="115"/>
      <c r="H6" s="115"/>
      <c r="I6" s="115"/>
      <c r="J6" s="188" t="s">
        <v>92</v>
      </c>
      <c r="K6" s="189"/>
      <c r="L6" s="190"/>
      <c r="M6" s="188" t="s">
        <v>91</v>
      </c>
      <c r="N6" s="189"/>
      <c r="O6" s="190"/>
      <c r="P6" s="188" t="s">
        <v>90</v>
      </c>
      <c r="Q6" s="189"/>
      <c r="R6" s="190"/>
      <c r="S6" s="188" t="s">
        <v>288</v>
      </c>
      <c r="T6" s="189"/>
      <c r="U6" s="189"/>
      <c r="V6" s="36"/>
      <c r="W6" s="34"/>
    </row>
    <row r="7" spans="2:23" s="31" customFormat="1" ht="15" customHeight="1">
      <c r="B7" s="118" t="s">
        <v>287</v>
      </c>
      <c r="C7" s="118"/>
      <c r="D7" s="118"/>
      <c r="E7" s="118"/>
      <c r="F7" s="118"/>
      <c r="G7" s="118"/>
      <c r="H7" s="118"/>
      <c r="I7" s="118"/>
      <c r="J7" s="191"/>
      <c r="K7" s="192"/>
      <c r="L7" s="193"/>
      <c r="M7" s="191"/>
      <c r="N7" s="192"/>
      <c r="O7" s="193"/>
      <c r="P7" s="191"/>
      <c r="Q7" s="192"/>
      <c r="R7" s="193"/>
      <c r="S7" s="191"/>
      <c r="T7" s="192"/>
      <c r="U7" s="192"/>
      <c r="V7" s="36"/>
      <c r="W7" s="34"/>
    </row>
    <row r="8" spans="2:23" s="31" customFormat="1" ht="15" customHeight="1">
      <c r="B8" s="108"/>
      <c r="C8" s="108"/>
      <c r="D8" s="108"/>
      <c r="E8" s="108"/>
      <c r="F8" s="108"/>
      <c r="G8" s="108"/>
      <c r="H8" s="108"/>
      <c r="I8" s="108"/>
      <c r="J8" s="117" t="s">
        <v>34</v>
      </c>
      <c r="K8" s="116" t="s">
        <v>35</v>
      </c>
      <c r="L8" s="116" t="s">
        <v>36</v>
      </c>
      <c r="M8" s="117" t="s">
        <v>34</v>
      </c>
      <c r="N8" s="116" t="s">
        <v>35</v>
      </c>
      <c r="O8" s="116" t="s">
        <v>36</v>
      </c>
      <c r="P8" s="117" t="s">
        <v>34</v>
      </c>
      <c r="Q8" s="116" t="s">
        <v>35</v>
      </c>
      <c r="R8" s="116" t="s">
        <v>36</v>
      </c>
      <c r="S8" s="117" t="s">
        <v>34</v>
      </c>
      <c r="T8" s="116" t="s">
        <v>35</v>
      </c>
      <c r="U8" s="116" t="s">
        <v>36</v>
      </c>
      <c r="V8" s="36"/>
      <c r="W8" s="34"/>
    </row>
    <row r="9" spans="2:23" s="31" customFormat="1" ht="15" customHeight="1">
      <c r="B9" s="115" t="s">
        <v>286</v>
      </c>
      <c r="C9" s="115"/>
      <c r="D9" s="115"/>
      <c r="E9" s="115"/>
      <c r="F9" s="115"/>
      <c r="G9" s="115"/>
      <c r="H9" s="115"/>
      <c r="I9" s="114"/>
      <c r="J9" s="113"/>
      <c r="K9" s="113"/>
      <c r="L9" s="113"/>
      <c r="M9" s="113"/>
      <c r="N9" s="113"/>
      <c r="O9" s="113"/>
      <c r="P9" s="113"/>
      <c r="Q9" s="113"/>
      <c r="R9" s="113"/>
      <c r="S9" s="113"/>
      <c r="T9" s="113"/>
      <c r="U9" s="113"/>
      <c r="V9" s="36"/>
      <c r="W9" s="34"/>
    </row>
    <row r="10" spans="2:23" s="31" customFormat="1" ht="15" customHeight="1">
      <c r="B10" s="38" t="s">
        <v>285</v>
      </c>
      <c r="C10" s="38"/>
      <c r="D10" s="38"/>
      <c r="E10" s="38"/>
      <c r="F10" s="38"/>
      <c r="G10" s="38"/>
      <c r="H10" s="38"/>
      <c r="I10" s="109"/>
      <c r="J10" s="112"/>
      <c r="K10" s="112"/>
      <c r="L10" s="112"/>
      <c r="M10" s="111"/>
      <c r="N10" s="111"/>
      <c r="O10" s="111"/>
      <c r="P10" s="111"/>
      <c r="Q10" s="111"/>
      <c r="R10" s="111"/>
      <c r="S10" s="111"/>
      <c r="T10" s="111"/>
      <c r="U10" s="111"/>
      <c r="V10" s="36"/>
      <c r="W10" s="34"/>
    </row>
    <row r="11" spans="2:23" s="31" customFormat="1" ht="15" customHeight="1">
      <c r="B11" s="38"/>
      <c r="C11" s="38"/>
      <c r="D11" s="38"/>
      <c r="E11" s="38" t="s">
        <v>283</v>
      </c>
      <c r="F11" s="38"/>
      <c r="G11" s="38"/>
      <c r="H11" s="38"/>
      <c r="I11" s="109"/>
      <c r="J11" s="112" t="s">
        <v>272</v>
      </c>
      <c r="K11" s="112" t="s">
        <v>272</v>
      </c>
      <c r="L11" s="112" t="s">
        <v>272</v>
      </c>
      <c r="M11" s="111">
        <v>69.8</v>
      </c>
      <c r="N11" s="111">
        <v>72.8</v>
      </c>
      <c r="O11" s="111">
        <v>66.7</v>
      </c>
      <c r="P11" s="111">
        <v>43.7</v>
      </c>
      <c r="Q11" s="111">
        <v>48</v>
      </c>
      <c r="R11" s="111">
        <v>39.299999999999997</v>
      </c>
      <c r="S11" s="112" t="s">
        <v>272</v>
      </c>
      <c r="T11" s="112" t="s">
        <v>272</v>
      </c>
      <c r="U11" s="111">
        <v>29.8</v>
      </c>
      <c r="V11" s="36"/>
      <c r="W11" s="34"/>
    </row>
    <row r="12" spans="2:23" s="31" customFormat="1" ht="15" customHeight="1">
      <c r="B12" s="38"/>
      <c r="C12" s="38"/>
      <c r="D12" s="38"/>
      <c r="E12" s="38" t="s">
        <v>281</v>
      </c>
      <c r="F12" s="38"/>
      <c r="G12" s="38"/>
      <c r="H12" s="38"/>
      <c r="I12" s="109"/>
      <c r="J12" s="112" t="s">
        <v>272</v>
      </c>
      <c r="K12" s="112" t="s">
        <v>272</v>
      </c>
      <c r="L12" s="112" t="s">
        <v>272</v>
      </c>
      <c r="M12" s="111">
        <v>8.3000000000000007</v>
      </c>
      <c r="N12" s="111">
        <v>7.8</v>
      </c>
      <c r="O12" s="111">
        <v>8.9</v>
      </c>
      <c r="P12" s="111">
        <v>8.9</v>
      </c>
      <c r="Q12" s="111">
        <v>8.9</v>
      </c>
      <c r="R12" s="111">
        <v>8.9</v>
      </c>
      <c r="S12" s="112" t="s">
        <v>272</v>
      </c>
      <c r="T12" s="112" t="s">
        <v>272</v>
      </c>
      <c r="U12" s="112" t="s">
        <v>272</v>
      </c>
      <c r="V12" s="36"/>
      <c r="W12" s="34"/>
    </row>
    <row r="13" spans="2:23" s="31" customFormat="1" ht="15" customHeight="1">
      <c r="B13" s="38"/>
      <c r="C13" s="38"/>
      <c r="D13" s="38"/>
      <c r="E13" s="38" t="s">
        <v>280</v>
      </c>
      <c r="F13" s="38"/>
      <c r="G13" s="38"/>
      <c r="H13" s="38"/>
      <c r="I13" s="109"/>
      <c r="J13" s="112" t="s">
        <v>272</v>
      </c>
      <c r="K13" s="112" t="s">
        <v>272</v>
      </c>
      <c r="L13" s="112" t="s">
        <v>272</v>
      </c>
      <c r="M13" s="111">
        <v>9.5</v>
      </c>
      <c r="N13" s="111">
        <v>8.4</v>
      </c>
      <c r="O13" s="111">
        <v>10.6</v>
      </c>
      <c r="P13" s="111">
        <v>12.9</v>
      </c>
      <c r="Q13" s="111">
        <v>13.3</v>
      </c>
      <c r="R13" s="111">
        <v>12.5</v>
      </c>
      <c r="S13" s="112" t="s">
        <v>272</v>
      </c>
      <c r="T13" s="112" t="s">
        <v>272</v>
      </c>
      <c r="U13" s="112" t="s">
        <v>272</v>
      </c>
      <c r="V13" s="36"/>
      <c r="W13" s="34"/>
    </row>
    <row r="14" spans="2:23" s="31" customFormat="1" ht="15" customHeight="1">
      <c r="B14" s="38"/>
      <c r="C14" s="38"/>
      <c r="D14" s="38"/>
      <c r="E14" s="38" t="s">
        <v>279</v>
      </c>
      <c r="F14" s="38"/>
      <c r="G14" s="38"/>
      <c r="H14" s="38"/>
      <c r="I14" s="109"/>
      <c r="J14" s="112" t="s">
        <v>272</v>
      </c>
      <c r="K14" s="112" t="s">
        <v>272</v>
      </c>
      <c r="L14" s="112" t="s">
        <v>272</v>
      </c>
      <c r="M14" s="111">
        <v>2.8</v>
      </c>
      <c r="N14" s="111">
        <v>2.5</v>
      </c>
      <c r="O14" s="111">
        <v>3</v>
      </c>
      <c r="P14" s="111">
        <v>5.4</v>
      </c>
      <c r="Q14" s="111">
        <v>5.4</v>
      </c>
      <c r="R14" s="111">
        <v>5.3</v>
      </c>
      <c r="S14" s="112" t="s">
        <v>272</v>
      </c>
      <c r="T14" s="112" t="s">
        <v>272</v>
      </c>
      <c r="U14" s="112" t="s">
        <v>272</v>
      </c>
      <c r="V14" s="55"/>
      <c r="W14" s="34"/>
    </row>
    <row r="15" spans="2:23" s="31" customFormat="1" ht="15" customHeight="1">
      <c r="B15" s="38" t="s">
        <v>284</v>
      </c>
      <c r="C15" s="38"/>
      <c r="D15" s="38"/>
      <c r="E15" s="38"/>
      <c r="F15" s="38"/>
      <c r="G15" s="38"/>
      <c r="H15" s="38"/>
      <c r="I15" s="109"/>
      <c r="J15" s="111"/>
      <c r="K15" s="111"/>
      <c r="L15" s="111"/>
      <c r="M15" s="111"/>
      <c r="N15" s="111"/>
      <c r="O15" s="111"/>
      <c r="P15" s="111"/>
      <c r="Q15" s="111"/>
      <c r="R15" s="111"/>
      <c r="S15" s="111"/>
      <c r="T15" s="111"/>
      <c r="U15" s="111"/>
      <c r="V15" s="36"/>
      <c r="W15" s="34"/>
    </row>
    <row r="16" spans="2:23" s="31" customFormat="1" ht="15" customHeight="1">
      <c r="B16" s="38"/>
      <c r="C16" s="38"/>
      <c r="D16" s="38"/>
      <c r="E16" s="38" t="s">
        <v>283</v>
      </c>
      <c r="F16" s="38"/>
      <c r="G16" s="38"/>
      <c r="H16" s="38"/>
      <c r="I16" s="109"/>
      <c r="J16" s="112" t="s">
        <v>272</v>
      </c>
      <c r="K16" s="112" t="s">
        <v>272</v>
      </c>
      <c r="L16" s="112" t="s">
        <v>272</v>
      </c>
      <c r="M16" s="111">
        <v>0.5</v>
      </c>
      <c r="N16" s="111">
        <v>0.4</v>
      </c>
      <c r="O16" s="111">
        <v>0.74</v>
      </c>
      <c r="P16" s="111">
        <v>2.1</v>
      </c>
      <c r="Q16" s="111">
        <v>1.9</v>
      </c>
      <c r="R16" s="111">
        <v>2.2000000000000002</v>
      </c>
      <c r="S16" s="112" t="s">
        <v>272</v>
      </c>
      <c r="T16" s="112" t="s">
        <v>272</v>
      </c>
      <c r="U16" s="111">
        <v>0.3</v>
      </c>
      <c r="V16" s="36"/>
      <c r="W16" s="34"/>
    </row>
    <row r="17" spans="2:23" s="31" customFormat="1" ht="15" customHeight="1">
      <c r="B17" s="38"/>
      <c r="C17" s="38"/>
      <c r="D17" s="38"/>
      <c r="E17" s="38" t="s">
        <v>281</v>
      </c>
      <c r="F17" s="38"/>
      <c r="G17" s="38"/>
      <c r="H17" s="38"/>
      <c r="I17" s="109"/>
      <c r="J17" s="112" t="s">
        <v>272</v>
      </c>
      <c r="K17" s="112" t="s">
        <v>272</v>
      </c>
      <c r="L17" s="112" t="s">
        <v>272</v>
      </c>
      <c r="M17" s="111">
        <v>0.9</v>
      </c>
      <c r="N17" s="111">
        <v>0.9</v>
      </c>
      <c r="O17" s="111">
        <v>1</v>
      </c>
      <c r="P17" s="111">
        <v>1.1000000000000001</v>
      </c>
      <c r="Q17" s="111">
        <v>0.9</v>
      </c>
      <c r="R17" s="111">
        <v>1.4</v>
      </c>
      <c r="S17" s="112" t="s">
        <v>272</v>
      </c>
      <c r="T17" s="112" t="s">
        <v>272</v>
      </c>
      <c r="U17" s="112" t="s">
        <v>272</v>
      </c>
      <c r="V17" s="36"/>
      <c r="W17" s="34"/>
    </row>
    <row r="18" spans="2:23" s="31" customFormat="1" ht="15" customHeight="1">
      <c r="B18" s="38"/>
      <c r="C18" s="38"/>
      <c r="D18" s="38"/>
      <c r="E18" s="38" t="s">
        <v>280</v>
      </c>
      <c r="F18" s="38"/>
      <c r="G18" s="38"/>
      <c r="H18" s="38"/>
      <c r="I18" s="109"/>
      <c r="J18" s="112" t="s">
        <v>272</v>
      </c>
      <c r="K18" s="112" t="s">
        <v>272</v>
      </c>
      <c r="L18" s="112" t="s">
        <v>272</v>
      </c>
      <c r="M18" s="111">
        <v>2.7</v>
      </c>
      <c r="N18" s="111">
        <v>2.7</v>
      </c>
      <c r="O18" s="111">
        <v>2.8</v>
      </c>
      <c r="P18" s="111">
        <v>5.8</v>
      </c>
      <c r="Q18" s="111">
        <v>4.4000000000000004</v>
      </c>
      <c r="R18" s="111">
        <v>7.1</v>
      </c>
      <c r="S18" s="112" t="s">
        <v>272</v>
      </c>
      <c r="T18" s="112" t="s">
        <v>272</v>
      </c>
      <c r="U18" s="112" t="s">
        <v>272</v>
      </c>
      <c r="V18" s="36"/>
      <c r="W18" s="34"/>
    </row>
    <row r="19" spans="2:23" s="31" customFormat="1" ht="15" customHeight="1">
      <c r="B19" s="38"/>
      <c r="C19" s="38"/>
      <c r="D19" s="38"/>
      <c r="E19" s="38" t="s">
        <v>279</v>
      </c>
      <c r="F19" s="38"/>
      <c r="G19" s="38"/>
      <c r="H19" s="38"/>
      <c r="I19" s="109"/>
      <c r="J19" s="112" t="s">
        <v>272</v>
      </c>
      <c r="K19" s="112" t="s">
        <v>272</v>
      </c>
      <c r="L19" s="112" t="s">
        <v>272</v>
      </c>
      <c r="M19" s="111">
        <v>5.4</v>
      </c>
      <c r="N19" s="111">
        <v>4.4000000000000004</v>
      </c>
      <c r="O19" s="111">
        <v>6.4</v>
      </c>
      <c r="P19" s="111">
        <v>20.100000000000001</v>
      </c>
      <c r="Q19" s="111">
        <v>17.100000000000001</v>
      </c>
      <c r="R19" s="111">
        <v>23.2</v>
      </c>
      <c r="S19" s="112" t="s">
        <v>272</v>
      </c>
      <c r="T19" s="112" t="s">
        <v>272</v>
      </c>
      <c r="U19" s="112" t="s">
        <v>272</v>
      </c>
      <c r="V19" s="36"/>
      <c r="W19" s="34"/>
    </row>
    <row r="20" spans="2:23" s="31" customFormat="1" ht="15" customHeight="1">
      <c r="B20" s="194" t="s">
        <v>282</v>
      </c>
      <c r="C20" s="194"/>
      <c r="D20" s="194"/>
      <c r="E20" s="194"/>
      <c r="F20" s="194"/>
      <c r="G20" s="194"/>
      <c r="H20" s="194"/>
      <c r="I20" s="195"/>
      <c r="J20" s="112" t="s">
        <v>272</v>
      </c>
      <c r="K20" s="112" t="s">
        <v>272</v>
      </c>
      <c r="L20" s="112" t="s">
        <v>272</v>
      </c>
      <c r="M20" s="111">
        <v>29.6</v>
      </c>
      <c r="N20" s="111">
        <v>26.8</v>
      </c>
      <c r="O20" s="111">
        <v>32.6</v>
      </c>
      <c r="P20" s="111">
        <v>54.2</v>
      </c>
      <c r="Q20" s="111">
        <v>50.1</v>
      </c>
      <c r="R20" s="111">
        <v>58.5</v>
      </c>
      <c r="S20" s="112" t="s">
        <v>272</v>
      </c>
      <c r="T20" s="112" t="s">
        <v>272</v>
      </c>
      <c r="U20" s="111">
        <v>69.900000000000006</v>
      </c>
      <c r="V20" s="105"/>
      <c r="W20" s="34"/>
    </row>
    <row r="21" spans="2:23" s="31" customFormat="1" ht="15" customHeight="1">
      <c r="B21" s="38"/>
      <c r="C21" s="38"/>
      <c r="D21" s="38"/>
      <c r="E21" s="38" t="s">
        <v>281</v>
      </c>
      <c r="F21" s="38"/>
      <c r="G21" s="38"/>
      <c r="H21" s="38"/>
      <c r="I21" s="109"/>
      <c r="J21" s="112" t="s">
        <v>272</v>
      </c>
      <c r="K21" s="112" t="s">
        <v>272</v>
      </c>
      <c r="L21" s="112" t="s">
        <v>272</v>
      </c>
      <c r="M21" s="111">
        <v>9.3000000000000007</v>
      </c>
      <c r="N21" s="111">
        <v>8.6999999999999993</v>
      </c>
      <c r="O21" s="111">
        <v>9.9</v>
      </c>
      <c r="P21" s="111">
        <v>10</v>
      </c>
      <c r="Q21" s="111">
        <v>9.8000000000000007</v>
      </c>
      <c r="R21" s="111">
        <v>10.3</v>
      </c>
      <c r="S21" s="112" t="s">
        <v>272</v>
      </c>
      <c r="T21" s="112" t="s">
        <v>272</v>
      </c>
      <c r="U21" s="112" t="s">
        <v>272</v>
      </c>
      <c r="V21" s="105"/>
      <c r="W21" s="34"/>
    </row>
    <row r="22" spans="2:23" s="31" customFormat="1" ht="15" customHeight="1">
      <c r="B22" s="38"/>
      <c r="C22" s="38"/>
      <c r="D22" s="38"/>
      <c r="E22" s="38" t="s">
        <v>280</v>
      </c>
      <c r="F22" s="38"/>
      <c r="G22" s="38"/>
      <c r="H22" s="38"/>
      <c r="I22" s="109"/>
      <c r="J22" s="112" t="s">
        <v>272</v>
      </c>
      <c r="K22" s="112" t="s">
        <v>272</v>
      </c>
      <c r="L22" s="112" t="s">
        <v>272</v>
      </c>
      <c r="M22" s="111">
        <v>12.2</v>
      </c>
      <c r="N22" s="111">
        <v>11.2</v>
      </c>
      <c r="O22" s="111">
        <v>13.3</v>
      </c>
      <c r="P22" s="111">
        <v>18.7</v>
      </c>
      <c r="Q22" s="111">
        <v>17.8</v>
      </c>
      <c r="R22" s="111">
        <v>19.7</v>
      </c>
      <c r="S22" s="112" t="s">
        <v>272</v>
      </c>
      <c r="T22" s="112" t="s">
        <v>272</v>
      </c>
      <c r="U22" s="112" t="s">
        <v>272</v>
      </c>
      <c r="V22" s="105"/>
      <c r="W22" s="34"/>
    </row>
    <row r="23" spans="2:23" s="31" customFormat="1" ht="15" customHeight="1">
      <c r="B23" s="38"/>
      <c r="C23" s="38"/>
      <c r="D23" s="38"/>
      <c r="E23" s="38" t="s">
        <v>279</v>
      </c>
      <c r="F23" s="38"/>
      <c r="G23" s="38"/>
      <c r="H23" s="38"/>
      <c r="I23" s="109"/>
      <c r="J23" s="112" t="s">
        <v>272</v>
      </c>
      <c r="K23" s="112" t="s">
        <v>272</v>
      </c>
      <c r="L23" s="112" t="s">
        <v>272</v>
      </c>
      <c r="M23" s="111">
        <v>8.1</v>
      </c>
      <c r="N23" s="111">
        <v>6.9</v>
      </c>
      <c r="O23" s="111">
        <v>9.4</v>
      </c>
      <c r="P23" s="111">
        <v>25.5</v>
      </c>
      <c r="Q23" s="111">
        <v>22.5</v>
      </c>
      <c r="R23" s="111">
        <v>28.5</v>
      </c>
      <c r="S23" s="112" t="s">
        <v>272</v>
      </c>
      <c r="T23" s="112" t="s">
        <v>272</v>
      </c>
      <c r="U23" s="112" t="s">
        <v>272</v>
      </c>
      <c r="V23" s="105"/>
      <c r="W23" s="34"/>
    </row>
    <row r="24" spans="2:23" s="31" customFormat="1" ht="15" customHeight="1">
      <c r="B24" s="186" t="s">
        <v>278</v>
      </c>
      <c r="C24" s="186"/>
      <c r="D24" s="186"/>
      <c r="E24" s="186"/>
      <c r="F24" s="186"/>
      <c r="G24" s="186"/>
      <c r="H24" s="186"/>
      <c r="I24" s="109"/>
      <c r="J24" s="111">
        <v>1.7</v>
      </c>
      <c r="K24" s="111">
        <v>3</v>
      </c>
      <c r="L24" s="111">
        <v>0.4</v>
      </c>
      <c r="M24" s="111">
        <v>6.3</v>
      </c>
      <c r="N24" s="111">
        <v>7</v>
      </c>
      <c r="O24" s="111">
        <v>5.7</v>
      </c>
      <c r="P24" s="111">
        <v>5.4</v>
      </c>
      <c r="Q24" s="111">
        <v>5.7</v>
      </c>
      <c r="R24" s="111">
        <v>5.2</v>
      </c>
      <c r="S24" s="111">
        <v>4.0999999999999996</v>
      </c>
      <c r="T24" s="111">
        <v>4.7</v>
      </c>
      <c r="U24" s="111">
        <v>3.5</v>
      </c>
      <c r="V24" s="105" t="s">
        <v>277</v>
      </c>
      <c r="W24" s="34"/>
    </row>
    <row r="25" spans="2:23" s="31" customFormat="1" ht="15" customHeight="1">
      <c r="B25" s="186" t="s">
        <v>276</v>
      </c>
      <c r="C25" s="186"/>
      <c r="D25" s="186"/>
      <c r="E25" s="186"/>
      <c r="F25" s="186"/>
      <c r="G25" s="186"/>
      <c r="H25" s="186"/>
      <c r="I25" s="109"/>
      <c r="J25" s="111" t="s">
        <v>37</v>
      </c>
      <c r="K25" s="111" t="s">
        <v>37</v>
      </c>
      <c r="L25" s="111" t="s">
        <v>37</v>
      </c>
      <c r="M25" s="111">
        <v>0.5</v>
      </c>
      <c r="N25" s="111">
        <v>0.4</v>
      </c>
      <c r="O25" s="111">
        <v>0.5</v>
      </c>
      <c r="P25" s="111">
        <v>0.3</v>
      </c>
      <c r="Q25" s="111">
        <v>0.2</v>
      </c>
      <c r="R25" s="111">
        <v>0.4</v>
      </c>
      <c r="S25" s="111">
        <v>0.4</v>
      </c>
      <c r="T25" s="111">
        <v>0.4</v>
      </c>
      <c r="U25" s="111">
        <v>0.3</v>
      </c>
      <c r="V25" s="105"/>
      <c r="W25" s="34"/>
    </row>
    <row r="26" spans="2:23" s="31" customFormat="1" ht="15" customHeight="1">
      <c r="B26" s="196" t="s">
        <v>275</v>
      </c>
      <c r="C26" s="38"/>
      <c r="D26" s="38" t="s">
        <v>274</v>
      </c>
      <c r="E26" s="38"/>
      <c r="F26" s="38"/>
      <c r="G26" s="38"/>
      <c r="H26" s="38"/>
      <c r="I26" s="109"/>
      <c r="J26" s="111">
        <v>3.5</v>
      </c>
      <c r="K26" s="111">
        <v>1.8</v>
      </c>
      <c r="L26" s="111">
        <v>5.0999999999999996</v>
      </c>
      <c r="M26" s="111">
        <v>6.8</v>
      </c>
      <c r="N26" s="111">
        <v>6.8</v>
      </c>
      <c r="O26" s="111">
        <v>6.8</v>
      </c>
      <c r="P26" s="111">
        <v>5.4</v>
      </c>
      <c r="Q26" s="111">
        <v>6.9</v>
      </c>
      <c r="R26" s="111">
        <v>4</v>
      </c>
      <c r="S26" s="111">
        <v>3.5</v>
      </c>
      <c r="T26" s="111">
        <v>4.3</v>
      </c>
      <c r="U26" s="111">
        <v>2.7</v>
      </c>
      <c r="V26" s="105"/>
      <c r="W26" s="34"/>
    </row>
    <row r="27" spans="2:23" s="31" customFormat="1" ht="15" customHeight="1">
      <c r="B27" s="196"/>
      <c r="C27" s="38"/>
      <c r="D27" s="38" t="s">
        <v>273</v>
      </c>
      <c r="E27" s="38"/>
      <c r="F27" s="38"/>
      <c r="G27" s="38"/>
      <c r="H27" s="38"/>
      <c r="I27" s="109"/>
      <c r="J27" s="112" t="s">
        <v>272</v>
      </c>
      <c r="K27" s="112" t="s">
        <v>272</v>
      </c>
      <c r="L27" s="112" t="s">
        <v>272</v>
      </c>
      <c r="M27" s="111">
        <v>11.1</v>
      </c>
      <c r="N27" s="111">
        <v>14.4</v>
      </c>
      <c r="O27" s="111">
        <v>7.8</v>
      </c>
      <c r="P27" s="111">
        <v>12.9</v>
      </c>
      <c r="Q27" s="111">
        <v>15.9</v>
      </c>
      <c r="R27" s="111">
        <v>9.9</v>
      </c>
      <c r="S27" s="111">
        <v>8.1</v>
      </c>
      <c r="T27" s="111">
        <v>9.4</v>
      </c>
      <c r="U27" s="111">
        <v>6.7</v>
      </c>
      <c r="V27" s="105"/>
      <c r="W27" s="34"/>
    </row>
    <row r="28" spans="2:23" s="31" customFormat="1" ht="15" customHeight="1">
      <c r="B28" s="196"/>
      <c r="C28" s="38"/>
      <c r="D28" s="38" t="s">
        <v>271</v>
      </c>
      <c r="E28" s="38"/>
      <c r="F28" s="38"/>
      <c r="G28" s="38"/>
      <c r="H28" s="38"/>
      <c r="I28" s="109"/>
      <c r="J28" s="111">
        <v>0.3</v>
      </c>
      <c r="K28" s="111">
        <v>0.5</v>
      </c>
      <c r="L28" s="111" t="s">
        <v>257</v>
      </c>
      <c r="M28" s="111">
        <v>1.2</v>
      </c>
      <c r="N28" s="111">
        <v>1.3</v>
      </c>
      <c r="O28" s="111">
        <v>1.1000000000000001</v>
      </c>
      <c r="P28" s="111">
        <v>0.4</v>
      </c>
      <c r="Q28" s="111">
        <v>0.4</v>
      </c>
      <c r="R28" s="111">
        <v>0.3</v>
      </c>
      <c r="S28" s="111">
        <v>0.1</v>
      </c>
      <c r="T28" s="111">
        <v>0.1</v>
      </c>
      <c r="U28" s="111">
        <v>0.1</v>
      </c>
      <c r="V28" s="105"/>
      <c r="W28" s="34"/>
    </row>
    <row r="29" spans="2:23" s="31" customFormat="1" ht="15" customHeight="1">
      <c r="B29" s="196" t="s">
        <v>270</v>
      </c>
      <c r="C29" s="38"/>
      <c r="D29" s="38" t="s">
        <v>269</v>
      </c>
      <c r="E29" s="38"/>
      <c r="F29" s="38"/>
      <c r="G29" s="38"/>
      <c r="H29" s="38"/>
      <c r="I29" s="109"/>
      <c r="J29" s="111">
        <v>32.4</v>
      </c>
      <c r="K29" s="111">
        <v>34.700000000000003</v>
      </c>
      <c r="L29" s="111">
        <v>30.1</v>
      </c>
      <c r="M29" s="111">
        <v>53</v>
      </c>
      <c r="N29" s="111">
        <v>54.2</v>
      </c>
      <c r="O29" s="111">
        <v>51.7</v>
      </c>
      <c r="P29" s="111">
        <v>38.9</v>
      </c>
      <c r="Q29" s="111">
        <v>37.9</v>
      </c>
      <c r="R29" s="111">
        <v>39.9</v>
      </c>
      <c r="S29" s="111">
        <v>53</v>
      </c>
      <c r="T29" s="111">
        <v>52.6</v>
      </c>
      <c r="U29" s="111">
        <v>53.5</v>
      </c>
      <c r="V29" s="105"/>
      <c r="W29" s="34"/>
    </row>
    <row r="30" spans="2:23" s="31" customFormat="1" ht="15" customHeight="1">
      <c r="B30" s="196"/>
      <c r="C30" s="38"/>
      <c r="D30" s="38"/>
      <c r="E30" s="38" t="s">
        <v>268</v>
      </c>
      <c r="F30" s="38"/>
      <c r="G30" s="38"/>
      <c r="H30" s="38"/>
      <c r="I30" s="109"/>
      <c r="J30" s="111">
        <v>13.4</v>
      </c>
      <c r="K30" s="111">
        <v>13.5</v>
      </c>
      <c r="L30" s="111">
        <v>13.3</v>
      </c>
      <c r="M30" s="111">
        <v>25.4</v>
      </c>
      <c r="N30" s="111">
        <v>25.6</v>
      </c>
      <c r="O30" s="111">
        <v>25.2</v>
      </c>
      <c r="P30" s="111">
        <v>19.5</v>
      </c>
      <c r="Q30" s="111">
        <v>18.3</v>
      </c>
      <c r="R30" s="111">
        <v>20.7</v>
      </c>
      <c r="S30" s="111">
        <v>31.3</v>
      </c>
      <c r="T30" s="111">
        <v>29.4</v>
      </c>
      <c r="U30" s="111">
        <v>33.200000000000003</v>
      </c>
      <c r="V30" s="105"/>
      <c r="W30" s="34"/>
    </row>
    <row r="31" spans="2:23" s="31" customFormat="1" ht="15" customHeight="1">
      <c r="B31" s="196"/>
      <c r="C31" s="38"/>
      <c r="D31" s="38"/>
      <c r="E31" s="38" t="s">
        <v>267</v>
      </c>
      <c r="F31" s="38"/>
      <c r="G31" s="38"/>
      <c r="H31" s="38"/>
      <c r="I31" s="109"/>
      <c r="J31" s="111">
        <v>18.899999999999999</v>
      </c>
      <c r="K31" s="111">
        <v>21.1</v>
      </c>
      <c r="L31" s="111">
        <v>16.7</v>
      </c>
      <c r="M31" s="111">
        <v>27.6</v>
      </c>
      <c r="N31" s="111">
        <v>28.7</v>
      </c>
      <c r="O31" s="111">
        <v>26.5</v>
      </c>
      <c r="P31" s="111">
        <v>19.399999999999999</v>
      </c>
      <c r="Q31" s="111">
        <v>19.7</v>
      </c>
      <c r="R31" s="111">
        <v>19.2</v>
      </c>
      <c r="S31" s="111">
        <v>21.8</v>
      </c>
      <c r="T31" s="111">
        <v>23.3</v>
      </c>
      <c r="U31" s="111">
        <v>20.2</v>
      </c>
      <c r="V31" s="105"/>
      <c r="W31" s="34"/>
    </row>
    <row r="32" spans="2:23" s="31" customFormat="1" ht="15" customHeight="1">
      <c r="B32" s="196"/>
      <c r="C32" s="38"/>
      <c r="D32" s="38" t="s">
        <v>266</v>
      </c>
      <c r="E32" s="38"/>
      <c r="F32" s="38"/>
      <c r="G32" s="38"/>
      <c r="H32" s="38"/>
      <c r="I32" s="109"/>
      <c r="J32" s="111">
        <v>1.7</v>
      </c>
      <c r="K32" s="111">
        <v>0.8</v>
      </c>
      <c r="L32" s="111">
        <v>2.6</v>
      </c>
      <c r="M32" s="111">
        <v>5.0999999999999996</v>
      </c>
      <c r="N32" s="111">
        <v>5.2</v>
      </c>
      <c r="O32" s="111">
        <v>4.9000000000000004</v>
      </c>
      <c r="P32" s="111">
        <v>4.8</v>
      </c>
      <c r="Q32" s="111">
        <v>4.5</v>
      </c>
      <c r="R32" s="111">
        <v>5.0999999999999996</v>
      </c>
      <c r="S32" s="111">
        <v>3.9</v>
      </c>
      <c r="T32" s="111">
        <v>2.5</v>
      </c>
      <c r="U32" s="111">
        <v>5.3</v>
      </c>
      <c r="V32" s="105"/>
      <c r="W32" s="34"/>
    </row>
    <row r="33" spans="2:23" s="31" customFormat="1" ht="15" customHeight="1">
      <c r="B33" s="196"/>
      <c r="C33" s="38"/>
      <c r="D33" s="38" t="s">
        <v>265</v>
      </c>
      <c r="E33" s="38"/>
      <c r="F33" s="38"/>
      <c r="G33" s="38"/>
      <c r="H33" s="38"/>
      <c r="I33" s="109"/>
      <c r="J33" s="111" t="s">
        <v>257</v>
      </c>
      <c r="K33" s="111" t="s">
        <v>257</v>
      </c>
      <c r="L33" s="111" t="s">
        <v>257</v>
      </c>
      <c r="M33" s="111">
        <v>0</v>
      </c>
      <c r="N33" s="111">
        <v>0.1</v>
      </c>
      <c r="O33" s="111">
        <v>0</v>
      </c>
      <c r="P33" s="111">
        <v>0.2</v>
      </c>
      <c r="Q33" s="111">
        <v>0.1</v>
      </c>
      <c r="R33" s="111">
        <v>0.3</v>
      </c>
      <c r="S33" s="111">
        <v>0.7</v>
      </c>
      <c r="T33" s="111">
        <v>0.3</v>
      </c>
      <c r="U33" s="111">
        <v>1</v>
      </c>
      <c r="V33" s="105"/>
      <c r="W33" s="34"/>
    </row>
    <row r="34" spans="2:23" s="31" customFormat="1" ht="15" customHeight="1">
      <c r="B34" s="196"/>
      <c r="C34" s="38"/>
      <c r="D34" s="38" t="s">
        <v>264</v>
      </c>
      <c r="E34" s="38"/>
      <c r="F34" s="38"/>
      <c r="G34" s="38"/>
      <c r="H34" s="38"/>
      <c r="I34" s="109"/>
      <c r="J34" s="111" t="s">
        <v>257</v>
      </c>
      <c r="K34" s="111" t="s">
        <v>257</v>
      </c>
      <c r="L34" s="111" t="s">
        <v>257</v>
      </c>
      <c r="M34" s="111">
        <v>3.5</v>
      </c>
      <c r="N34" s="111">
        <v>3.8</v>
      </c>
      <c r="O34" s="111">
        <v>3.1</v>
      </c>
      <c r="P34" s="111">
        <v>3.4</v>
      </c>
      <c r="Q34" s="111">
        <v>4.4000000000000004</v>
      </c>
      <c r="R34" s="111">
        <v>2.4</v>
      </c>
      <c r="S34" s="111">
        <v>6.3</v>
      </c>
      <c r="T34" s="111">
        <v>6.5</v>
      </c>
      <c r="U34" s="111">
        <v>6.2</v>
      </c>
      <c r="V34" s="105"/>
      <c r="W34" s="34"/>
    </row>
    <row r="35" spans="2:23" s="31" customFormat="1" ht="15" customHeight="1">
      <c r="B35" s="196"/>
      <c r="C35" s="38"/>
      <c r="D35" s="38" t="s">
        <v>263</v>
      </c>
      <c r="E35" s="38"/>
      <c r="F35" s="38"/>
      <c r="G35" s="38"/>
      <c r="H35" s="38"/>
      <c r="I35" s="109"/>
      <c r="J35" s="111" t="s">
        <v>257</v>
      </c>
      <c r="K35" s="111" t="s">
        <v>257</v>
      </c>
      <c r="L35" s="111" t="s">
        <v>257</v>
      </c>
      <c r="M35" s="111">
        <v>2.6</v>
      </c>
      <c r="N35" s="111">
        <v>3.1</v>
      </c>
      <c r="O35" s="111">
        <v>2</v>
      </c>
      <c r="P35" s="111">
        <v>5.0999999999999996</v>
      </c>
      <c r="Q35" s="111">
        <v>6.3</v>
      </c>
      <c r="R35" s="111">
        <v>3.9</v>
      </c>
      <c r="S35" s="111">
        <v>5.8</v>
      </c>
      <c r="T35" s="111">
        <v>6</v>
      </c>
      <c r="U35" s="111">
        <v>5.5</v>
      </c>
      <c r="V35" s="105"/>
      <c r="W35" s="34"/>
    </row>
    <row r="36" spans="2:23" s="31" customFormat="1" ht="15" customHeight="1">
      <c r="B36" s="196"/>
      <c r="C36" s="38"/>
      <c r="D36" s="38" t="s">
        <v>245</v>
      </c>
      <c r="E36" s="38"/>
      <c r="F36" s="38"/>
      <c r="G36" s="38"/>
      <c r="H36" s="38"/>
      <c r="I36" s="109"/>
      <c r="J36" s="111">
        <v>0.7</v>
      </c>
      <c r="K36" s="111">
        <v>0.5</v>
      </c>
      <c r="L36" s="111">
        <v>1</v>
      </c>
      <c r="M36" s="111">
        <v>7.4</v>
      </c>
      <c r="N36" s="111">
        <v>7.2</v>
      </c>
      <c r="O36" s="111">
        <v>7.7</v>
      </c>
      <c r="P36" s="111">
        <v>4.5</v>
      </c>
      <c r="Q36" s="111">
        <v>5.0999999999999996</v>
      </c>
      <c r="R36" s="111">
        <v>3.8</v>
      </c>
      <c r="S36" s="111">
        <v>1</v>
      </c>
      <c r="T36" s="111">
        <v>0.9</v>
      </c>
      <c r="U36" s="111">
        <v>1.2</v>
      </c>
      <c r="V36" s="105"/>
      <c r="W36" s="34"/>
    </row>
    <row r="37" spans="2:23" s="31" customFormat="1" ht="15" customHeight="1">
      <c r="B37" s="186" t="s">
        <v>262</v>
      </c>
      <c r="C37" s="186"/>
      <c r="D37" s="186"/>
      <c r="E37" s="186"/>
      <c r="F37" s="186"/>
      <c r="G37" s="186"/>
      <c r="H37" s="186"/>
      <c r="I37" s="109"/>
      <c r="J37" s="111">
        <v>0.2</v>
      </c>
      <c r="K37" s="111">
        <v>0.3</v>
      </c>
      <c r="L37" s="111">
        <v>0.2</v>
      </c>
      <c r="M37" s="111">
        <v>1.7</v>
      </c>
      <c r="N37" s="111">
        <v>2.4</v>
      </c>
      <c r="O37" s="111">
        <v>1.1000000000000001</v>
      </c>
      <c r="P37" s="111">
        <v>1.5</v>
      </c>
      <c r="Q37" s="111">
        <v>1.5</v>
      </c>
      <c r="R37" s="111">
        <v>1.5</v>
      </c>
      <c r="S37" s="111">
        <v>0.3</v>
      </c>
      <c r="T37" s="111">
        <v>0.3</v>
      </c>
      <c r="U37" s="111">
        <v>0.2</v>
      </c>
      <c r="V37" s="105"/>
      <c r="W37" s="34"/>
    </row>
    <row r="38" spans="2:23" s="31" customFormat="1" ht="15" customHeight="1">
      <c r="B38" s="186" t="s">
        <v>261</v>
      </c>
      <c r="C38" s="186"/>
      <c r="D38" s="186"/>
      <c r="E38" s="186"/>
      <c r="F38" s="186"/>
      <c r="G38" s="186"/>
      <c r="H38" s="186"/>
      <c r="I38" s="109"/>
      <c r="J38" s="111">
        <v>0.3</v>
      </c>
      <c r="K38" s="111">
        <v>0.2</v>
      </c>
      <c r="L38" s="111">
        <v>0.3</v>
      </c>
      <c r="M38" s="111">
        <v>1</v>
      </c>
      <c r="N38" s="111">
        <v>1</v>
      </c>
      <c r="O38" s="111">
        <v>1.1000000000000001</v>
      </c>
      <c r="P38" s="111">
        <v>1.9</v>
      </c>
      <c r="Q38" s="111">
        <v>1.6</v>
      </c>
      <c r="R38" s="111">
        <v>2.1</v>
      </c>
      <c r="S38" s="111">
        <v>0.8</v>
      </c>
      <c r="T38" s="111">
        <v>0.7</v>
      </c>
      <c r="U38" s="111">
        <v>1</v>
      </c>
      <c r="V38" s="105"/>
      <c r="W38" s="34"/>
    </row>
    <row r="39" spans="2:23" s="31" customFormat="1" ht="15" customHeight="1">
      <c r="B39" s="196" t="s">
        <v>260</v>
      </c>
      <c r="C39" s="38"/>
      <c r="D39" s="38" t="s">
        <v>259</v>
      </c>
      <c r="E39" s="38"/>
      <c r="F39" s="38"/>
      <c r="G39" s="38"/>
      <c r="H39" s="38"/>
      <c r="I39" s="109"/>
      <c r="J39" s="111">
        <v>5.0999999999999996</v>
      </c>
      <c r="K39" s="111">
        <v>4.9000000000000004</v>
      </c>
      <c r="L39" s="111">
        <v>5.4</v>
      </c>
      <c r="M39" s="111">
        <v>2.9</v>
      </c>
      <c r="N39" s="111">
        <v>3.1</v>
      </c>
      <c r="O39" s="111">
        <v>2.7</v>
      </c>
      <c r="P39" s="111">
        <v>2</v>
      </c>
      <c r="Q39" s="111">
        <v>2.2999999999999998</v>
      </c>
      <c r="R39" s="111">
        <v>1.7</v>
      </c>
      <c r="S39" s="111">
        <v>1.7</v>
      </c>
      <c r="T39" s="111">
        <v>1.8</v>
      </c>
      <c r="U39" s="111">
        <v>1.6</v>
      </c>
      <c r="V39" s="105"/>
      <c r="W39" s="34"/>
    </row>
    <row r="40" spans="2:23" s="31" customFormat="1" ht="15" customHeight="1">
      <c r="B40" s="196"/>
      <c r="C40" s="38"/>
      <c r="D40" s="38" t="s">
        <v>258</v>
      </c>
      <c r="E40" s="38"/>
      <c r="F40" s="38"/>
      <c r="G40" s="38"/>
      <c r="H40" s="38"/>
      <c r="I40" s="109"/>
      <c r="J40" s="111">
        <v>0.1</v>
      </c>
      <c r="K40" s="111" t="s">
        <v>257</v>
      </c>
      <c r="L40" s="111">
        <v>0.1</v>
      </c>
      <c r="M40" s="111">
        <v>0.6</v>
      </c>
      <c r="N40" s="111">
        <v>0.6</v>
      </c>
      <c r="O40" s="111">
        <v>0.6</v>
      </c>
      <c r="P40" s="111">
        <v>0.1</v>
      </c>
      <c r="Q40" s="111">
        <v>0.1</v>
      </c>
      <c r="R40" s="111">
        <v>0</v>
      </c>
      <c r="S40" s="111">
        <v>0.1</v>
      </c>
      <c r="T40" s="111">
        <v>0.1</v>
      </c>
      <c r="U40" s="111">
        <v>0.2</v>
      </c>
      <c r="V40" s="105"/>
      <c r="W40" s="34"/>
    </row>
    <row r="41" spans="2:23" s="31" customFormat="1" ht="15" customHeight="1">
      <c r="B41" s="186" t="s">
        <v>256</v>
      </c>
      <c r="C41" s="186"/>
      <c r="D41" s="186"/>
      <c r="E41" s="186"/>
      <c r="F41" s="186"/>
      <c r="G41" s="186"/>
      <c r="H41" s="186"/>
      <c r="I41" s="109"/>
      <c r="J41" s="111" t="s">
        <v>37</v>
      </c>
      <c r="K41" s="111" t="s">
        <v>37</v>
      </c>
      <c r="L41" s="111" t="s">
        <v>37</v>
      </c>
      <c r="M41" s="111" t="s">
        <v>257</v>
      </c>
      <c r="N41" s="111" t="s">
        <v>257</v>
      </c>
      <c r="O41" s="111" t="s">
        <v>257</v>
      </c>
      <c r="P41" s="111" t="s">
        <v>257</v>
      </c>
      <c r="Q41" s="111" t="s">
        <v>257</v>
      </c>
      <c r="R41" s="111" t="s">
        <v>257</v>
      </c>
      <c r="S41" s="111" t="s">
        <v>257</v>
      </c>
      <c r="T41" s="111" t="s">
        <v>257</v>
      </c>
      <c r="U41" s="111" t="s">
        <v>257</v>
      </c>
      <c r="V41" s="105"/>
      <c r="W41" s="34"/>
    </row>
    <row r="42" spans="2:23" s="31" customFormat="1" ht="15" customHeight="1">
      <c r="B42" s="38" t="s">
        <v>255</v>
      </c>
      <c r="C42" s="53"/>
      <c r="D42" s="53"/>
      <c r="E42" s="53"/>
      <c r="F42" s="53"/>
      <c r="G42" s="53"/>
      <c r="H42" s="53"/>
      <c r="I42" s="109"/>
      <c r="J42" s="111" t="s">
        <v>37</v>
      </c>
      <c r="K42" s="111" t="s">
        <v>37</v>
      </c>
      <c r="L42" s="111" t="s">
        <v>37</v>
      </c>
      <c r="M42" s="111">
        <v>0.1</v>
      </c>
      <c r="N42" s="111">
        <v>0.1</v>
      </c>
      <c r="O42" s="111">
        <v>0</v>
      </c>
      <c r="P42" s="111">
        <v>0</v>
      </c>
      <c r="Q42" s="111">
        <v>0</v>
      </c>
      <c r="R42" s="111" t="s">
        <v>257</v>
      </c>
      <c r="S42" s="111" t="s">
        <v>37</v>
      </c>
      <c r="T42" s="111" t="s">
        <v>37</v>
      </c>
      <c r="U42" s="111" t="s">
        <v>37</v>
      </c>
      <c r="V42" s="105"/>
      <c r="W42" s="34"/>
    </row>
    <row r="43" spans="2:23" s="31" customFormat="1" ht="15" customHeight="1">
      <c r="B43" s="186" t="s">
        <v>254</v>
      </c>
      <c r="C43" s="186"/>
      <c r="D43" s="186"/>
      <c r="E43" s="186"/>
      <c r="F43" s="186"/>
      <c r="G43" s="186"/>
      <c r="H43" s="186"/>
      <c r="I43" s="109"/>
      <c r="J43" s="111">
        <v>0.1</v>
      </c>
      <c r="K43" s="111">
        <v>0.1</v>
      </c>
      <c r="L43" s="111">
        <v>0.1</v>
      </c>
      <c r="M43" s="111">
        <v>0.8</v>
      </c>
      <c r="N43" s="111">
        <v>0.8</v>
      </c>
      <c r="O43" s="111">
        <v>0.7</v>
      </c>
      <c r="P43" s="111">
        <v>0.6</v>
      </c>
      <c r="Q43" s="111">
        <v>0.6</v>
      </c>
      <c r="R43" s="111">
        <v>0.5</v>
      </c>
      <c r="S43" s="111">
        <v>0.7</v>
      </c>
      <c r="T43" s="111">
        <v>0.7</v>
      </c>
      <c r="U43" s="111">
        <v>0.6</v>
      </c>
      <c r="V43" s="105"/>
      <c r="W43" s="34"/>
    </row>
    <row r="44" spans="2:23" s="31" customFormat="1" ht="15" customHeight="1">
      <c r="B44" s="186" t="s">
        <v>253</v>
      </c>
      <c r="C44" s="186"/>
      <c r="D44" s="186"/>
      <c r="E44" s="186"/>
      <c r="F44" s="186"/>
      <c r="G44" s="186"/>
      <c r="H44" s="186"/>
      <c r="I44" s="109"/>
      <c r="J44" s="111" t="s">
        <v>37</v>
      </c>
      <c r="K44" s="111" t="s">
        <v>37</v>
      </c>
      <c r="L44" s="111" t="s">
        <v>37</v>
      </c>
      <c r="M44" s="111">
        <v>2.2999999999999998</v>
      </c>
      <c r="N44" s="111">
        <v>2.6</v>
      </c>
      <c r="O44" s="111">
        <v>2</v>
      </c>
      <c r="P44" s="111">
        <v>2.8</v>
      </c>
      <c r="Q44" s="111">
        <v>3.2</v>
      </c>
      <c r="R44" s="111">
        <v>2.4</v>
      </c>
      <c r="S44" s="111">
        <v>2.2999999999999998</v>
      </c>
      <c r="T44" s="111">
        <v>2.6</v>
      </c>
      <c r="U44" s="111">
        <v>1.9</v>
      </c>
      <c r="V44" s="105"/>
      <c r="W44" s="34"/>
    </row>
    <row r="45" spans="2:23" s="31" customFormat="1" ht="15" customHeight="1">
      <c r="B45" s="186" t="s">
        <v>252</v>
      </c>
      <c r="C45" s="186"/>
      <c r="D45" s="186"/>
      <c r="E45" s="186"/>
      <c r="F45" s="186"/>
      <c r="G45" s="186"/>
      <c r="H45" s="186"/>
      <c r="I45" s="109"/>
      <c r="J45" s="111">
        <v>0.9</v>
      </c>
      <c r="K45" s="111">
        <v>1.1000000000000001</v>
      </c>
      <c r="L45" s="111">
        <v>0.7</v>
      </c>
      <c r="M45" s="111">
        <v>1.1000000000000001</v>
      </c>
      <c r="N45" s="111">
        <v>1.1000000000000001</v>
      </c>
      <c r="O45" s="111">
        <v>1.1000000000000001</v>
      </c>
      <c r="P45" s="111">
        <v>1.4</v>
      </c>
      <c r="Q45" s="111">
        <v>1.6</v>
      </c>
      <c r="R45" s="111">
        <v>1.1000000000000001</v>
      </c>
      <c r="S45" s="111">
        <v>1</v>
      </c>
      <c r="T45" s="111">
        <v>1.1000000000000001</v>
      </c>
      <c r="U45" s="111">
        <v>0.8</v>
      </c>
      <c r="V45" s="105"/>
      <c r="W45" s="34"/>
    </row>
    <row r="46" spans="2:23" s="31" customFormat="1" ht="15" customHeight="1">
      <c r="B46" s="186" t="s">
        <v>251</v>
      </c>
      <c r="C46" s="186"/>
      <c r="D46" s="186"/>
      <c r="E46" s="186"/>
      <c r="F46" s="186"/>
      <c r="G46" s="186"/>
      <c r="H46" s="186"/>
      <c r="I46" s="109"/>
      <c r="J46" s="111" t="s">
        <v>37</v>
      </c>
      <c r="K46" s="111" t="s">
        <v>37</v>
      </c>
      <c r="L46" s="111" t="s">
        <v>37</v>
      </c>
      <c r="M46" s="111">
        <v>0.1</v>
      </c>
      <c r="N46" s="111">
        <v>0.1</v>
      </c>
      <c r="O46" s="111">
        <v>0</v>
      </c>
      <c r="P46" s="111">
        <v>0.1</v>
      </c>
      <c r="Q46" s="111">
        <v>0.1</v>
      </c>
      <c r="R46" s="111">
        <v>0.1</v>
      </c>
      <c r="S46" s="111">
        <v>0.2</v>
      </c>
      <c r="T46" s="111">
        <v>0.2</v>
      </c>
      <c r="U46" s="111">
        <v>0.2</v>
      </c>
      <c r="V46" s="105"/>
      <c r="W46" s="34"/>
    </row>
    <row r="47" spans="2:23" s="31" customFormat="1" ht="15" customHeight="1">
      <c r="B47" s="186" t="s">
        <v>250</v>
      </c>
      <c r="C47" s="186"/>
      <c r="D47" s="186"/>
      <c r="E47" s="186"/>
      <c r="F47" s="186"/>
      <c r="G47" s="186"/>
      <c r="H47" s="186"/>
      <c r="I47" s="109"/>
      <c r="J47" s="111" t="s">
        <v>257</v>
      </c>
      <c r="K47" s="111" t="s">
        <v>257</v>
      </c>
      <c r="L47" s="111" t="s">
        <v>257</v>
      </c>
      <c r="M47" s="111">
        <v>0.1</v>
      </c>
      <c r="N47" s="111">
        <v>0.1</v>
      </c>
      <c r="O47" s="111">
        <v>0.1</v>
      </c>
      <c r="P47" s="111" t="s">
        <v>37</v>
      </c>
      <c r="Q47" s="111" t="s">
        <v>37</v>
      </c>
      <c r="R47" s="111" t="s">
        <v>37</v>
      </c>
      <c r="S47" s="111" t="s">
        <v>37</v>
      </c>
      <c r="T47" s="111" t="s">
        <v>37</v>
      </c>
      <c r="U47" s="111" t="s">
        <v>37</v>
      </c>
      <c r="V47" s="105"/>
      <c r="W47" s="34"/>
    </row>
    <row r="48" spans="2:23" s="31" customFormat="1" ht="15" customHeight="1">
      <c r="B48" s="196" t="s">
        <v>249</v>
      </c>
      <c r="C48" s="196"/>
      <c r="D48" s="196"/>
      <c r="E48" s="38"/>
      <c r="F48" s="38" t="s">
        <v>248</v>
      </c>
      <c r="G48" s="38"/>
      <c r="H48" s="38"/>
      <c r="I48" s="109"/>
      <c r="J48" s="111">
        <v>1.8</v>
      </c>
      <c r="K48" s="111">
        <v>2.2000000000000002</v>
      </c>
      <c r="L48" s="111">
        <v>1.3</v>
      </c>
      <c r="M48" s="111">
        <v>3.2</v>
      </c>
      <c r="N48" s="111">
        <v>4</v>
      </c>
      <c r="O48" s="111">
        <v>2.2999999999999998</v>
      </c>
      <c r="P48" s="111">
        <v>1.8</v>
      </c>
      <c r="Q48" s="111">
        <v>2.2999999999999998</v>
      </c>
      <c r="R48" s="111">
        <v>1.2</v>
      </c>
      <c r="S48" s="111">
        <v>1.9</v>
      </c>
      <c r="T48" s="111">
        <v>2.2000000000000002</v>
      </c>
      <c r="U48" s="111">
        <v>1.6</v>
      </c>
      <c r="V48" s="105"/>
      <c r="W48" s="34"/>
    </row>
    <row r="49" spans="1:23" s="31" customFormat="1" ht="15" customHeight="1">
      <c r="B49" s="196"/>
      <c r="C49" s="196"/>
      <c r="D49" s="196"/>
      <c r="E49" s="38"/>
      <c r="F49" s="38" t="s">
        <v>247</v>
      </c>
      <c r="G49" s="38"/>
      <c r="H49" s="38"/>
      <c r="I49" s="109"/>
      <c r="J49" s="111" t="s">
        <v>257</v>
      </c>
      <c r="K49" s="111" t="s">
        <v>257</v>
      </c>
      <c r="L49" s="111" t="s">
        <v>257</v>
      </c>
      <c r="M49" s="111">
        <v>0.2</v>
      </c>
      <c r="N49" s="111">
        <v>0.3</v>
      </c>
      <c r="O49" s="111">
        <v>0.1</v>
      </c>
      <c r="P49" s="111">
        <v>0.2</v>
      </c>
      <c r="Q49" s="111">
        <v>0.1</v>
      </c>
      <c r="R49" s="111">
        <v>0.3</v>
      </c>
      <c r="S49" s="111">
        <v>0.3</v>
      </c>
      <c r="T49" s="111">
        <v>0.3</v>
      </c>
      <c r="U49" s="111">
        <v>0.3</v>
      </c>
      <c r="V49" s="105"/>
      <c r="W49" s="34"/>
    </row>
    <row r="50" spans="1:23" s="31" customFormat="1" ht="15" customHeight="1">
      <c r="B50" s="196"/>
      <c r="C50" s="196"/>
      <c r="D50" s="196"/>
      <c r="E50" s="38"/>
      <c r="F50" s="38" t="s">
        <v>246</v>
      </c>
      <c r="G50" s="38"/>
      <c r="H50" s="38"/>
      <c r="I50" s="109"/>
      <c r="J50" s="111">
        <v>0.8</v>
      </c>
      <c r="K50" s="111">
        <v>0.8</v>
      </c>
      <c r="L50" s="111">
        <v>0.8</v>
      </c>
      <c r="M50" s="111">
        <v>0.6</v>
      </c>
      <c r="N50" s="111">
        <v>0.7</v>
      </c>
      <c r="O50" s="111">
        <v>0.4</v>
      </c>
      <c r="P50" s="111">
        <v>0.1</v>
      </c>
      <c r="Q50" s="111">
        <v>0.2</v>
      </c>
      <c r="R50" s="111">
        <v>0.1</v>
      </c>
      <c r="S50" s="111">
        <v>0</v>
      </c>
      <c r="T50" s="111">
        <v>0.1</v>
      </c>
      <c r="U50" s="111" t="s">
        <v>257</v>
      </c>
      <c r="V50" s="105"/>
      <c r="W50" s="34"/>
    </row>
    <row r="51" spans="1:23" s="31" customFormat="1" ht="15" customHeight="1">
      <c r="B51" s="197"/>
      <c r="C51" s="197"/>
      <c r="D51" s="197"/>
      <c r="E51" s="108"/>
      <c r="F51" s="108" t="s">
        <v>245</v>
      </c>
      <c r="G51" s="108"/>
      <c r="H51" s="108"/>
      <c r="I51" s="107"/>
      <c r="J51" s="173">
        <v>0.1</v>
      </c>
      <c r="K51" s="173">
        <v>0.1</v>
      </c>
      <c r="L51" s="173">
        <v>0.2</v>
      </c>
      <c r="M51" s="173">
        <v>3.9</v>
      </c>
      <c r="N51" s="173">
        <v>4.5999999999999996</v>
      </c>
      <c r="O51" s="173">
        <v>3.1</v>
      </c>
      <c r="P51" s="173">
        <v>2</v>
      </c>
      <c r="Q51" s="173">
        <v>2.2999999999999998</v>
      </c>
      <c r="R51" s="173">
        <v>1.8</v>
      </c>
      <c r="S51" s="173">
        <v>2.6</v>
      </c>
      <c r="T51" s="173">
        <v>2.2000000000000002</v>
      </c>
      <c r="U51" s="173">
        <v>2.9</v>
      </c>
      <c r="V51" s="105"/>
      <c r="W51" s="34"/>
    </row>
    <row r="52" spans="1:23" s="31" customFormat="1" ht="7.5" customHeight="1">
      <c r="B52" s="38"/>
      <c r="C52" s="38"/>
      <c r="D52" s="38"/>
      <c r="E52" s="38"/>
      <c r="F52" s="38"/>
      <c r="G52" s="38"/>
      <c r="H52" s="38"/>
      <c r="I52" s="109"/>
      <c r="J52" s="111"/>
      <c r="K52" s="111"/>
      <c r="L52" s="111"/>
      <c r="M52" s="111"/>
      <c r="N52" s="111"/>
      <c r="O52" s="111"/>
      <c r="P52" s="111"/>
      <c r="Q52" s="111"/>
      <c r="R52" s="111"/>
      <c r="S52" s="111"/>
      <c r="T52" s="111"/>
      <c r="U52" s="111"/>
      <c r="V52" s="105"/>
      <c r="W52" s="34"/>
    </row>
    <row r="53" spans="1:23" s="31" customFormat="1" ht="15" customHeight="1">
      <c r="B53" s="110" t="s">
        <v>244</v>
      </c>
      <c r="C53" s="38"/>
      <c r="D53" s="38"/>
      <c r="E53" s="38"/>
      <c r="F53" s="38"/>
      <c r="G53" s="38"/>
      <c r="H53" s="38"/>
      <c r="I53" s="109"/>
      <c r="J53" s="111" t="s">
        <v>37</v>
      </c>
      <c r="K53" s="111" t="s">
        <v>37</v>
      </c>
      <c r="L53" s="111" t="s">
        <v>37</v>
      </c>
      <c r="M53" s="111" t="s">
        <v>37</v>
      </c>
      <c r="N53" s="111" t="s">
        <v>37</v>
      </c>
      <c r="O53" s="111" t="s">
        <v>37</v>
      </c>
      <c r="P53" s="111">
        <v>0.7</v>
      </c>
      <c r="Q53" s="111">
        <v>0.6</v>
      </c>
      <c r="R53" s="111">
        <v>0.8</v>
      </c>
      <c r="S53" s="111" t="s">
        <v>37</v>
      </c>
      <c r="T53" s="111" t="s">
        <v>37</v>
      </c>
      <c r="U53" s="111" t="s">
        <v>37</v>
      </c>
      <c r="V53" s="105"/>
      <c r="W53" s="34"/>
    </row>
    <row r="54" spans="1:23" s="31" customFormat="1" ht="15" customHeight="1">
      <c r="B54" s="38"/>
      <c r="C54" s="38"/>
      <c r="D54" s="38" t="s">
        <v>243</v>
      </c>
      <c r="E54" s="38"/>
      <c r="F54" s="38"/>
      <c r="G54" s="38"/>
      <c r="H54" s="38"/>
      <c r="I54" s="109" t="s">
        <v>239</v>
      </c>
      <c r="J54" s="111" t="s">
        <v>37</v>
      </c>
      <c r="K54" s="111" t="s">
        <v>37</v>
      </c>
      <c r="L54" s="111" t="s">
        <v>37</v>
      </c>
      <c r="M54" s="111" t="s">
        <v>37</v>
      </c>
      <c r="N54" s="111" t="s">
        <v>37</v>
      </c>
      <c r="O54" s="111" t="s">
        <v>37</v>
      </c>
      <c r="P54" s="111">
        <v>0</v>
      </c>
      <c r="Q54" s="111">
        <v>0</v>
      </c>
      <c r="R54" s="111">
        <v>0</v>
      </c>
      <c r="S54" s="111" t="s">
        <v>37</v>
      </c>
      <c r="T54" s="111" t="s">
        <v>37</v>
      </c>
      <c r="U54" s="111" t="s">
        <v>37</v>
      </c>
      <c r="V54" s="105"/>
      <c r="W54" s="34"/>
    </row>
    <row r="55" spans="1:23" s="31" customFormat="1" ht="15" customHeight="1">
      <c r="B55" s="38"/>
      <c r="C55" s="38"/>
      <c r="D55" s="38" t="s">
        <v>242</v>
      </c>
      <c r="E55" s="38"/>
      <c r="F55" s="38"/>
      <c r="G55" s="38"/>
      <c r="H55" s="38"/>
      <c r="I55" s="109" t="s">
        <v>239</v>
      </c>
      <c r="J55" s="111" t="s">
        <v>37</v>
      </c>
      <c r="K55" s="111" t="s">
        <v>37</v>
      </c>
      <c r="L55" s="111" t="s">
        <v>37</v>
      </c>
      <c r="M55" s="111" t="s">
        <v>37</v>
      </c>
      <c r="N55" s="111" t="s">
        <v>37</v>
      </c>
      <c r="O55" s="111" t="s">
        <v>37</v>
      </c>
      <c r="P55" s="111">
        <v>0.7</v>
      </c>
      <c r="Q55" s="111">
        <v>0.6</v>
      </c>
      <c r="R55" s="111">
        <v>0.8</v>
      </c>
      <c r="S55" s="111" t="s">
        <v>37</v>
      </c>
      <c r="T55" s="111" t="s">
        <v>37</v>
      </c>
      <c r="U55" s="111" t="s">
        <v>37</v>
      </c>
      <c r="V55" s="105"/>
      <c r="W55" s="34"/>
    </row>
    <row r="56" spans="1:23" s="31" customFormat="1" ht="15" customHeight="1">
      <c r="B56" s="38"/>
      <c r="C56" s="38"/>
      <c r="D56" s="38"/>
      <c r="E56" s="38"/>
      <c r="F56" s="194" t="s">
        <v>241</v>
      </c>
      <c r="G56" s="194"/>
      <c r="H56" s="194"/>
      <c r="I56" s="109" t="s">
        <v>239</v>
      </c>
      <c r="J56" s="111" t="s">
        <v>37</v>
      </c>
      <c r="K56" s="111" t="s">
        <v>37</v>
      </c>
      <c r="L56" s="111" t="s">
        <v>37</v>
      </c>
      <c r="M56" s="111" t="s">
        <v>37</v>
      </c>
      <c r="N56" s="111" t="s">
        <v>37</v>
      </c>
      <c r="O56" s="111" t="s">
        <v>37</v>
      </c>
      <c r="P56" s="111">
        <v>0.4</v>
      </c>
      <c r="Q56" s="111">
        <v>0.4</v>
      </c>
      <c r="R56" s="111">
        <v>0.4</v>
      </c>
      <c r="S56" s="111" t="s">
        <v>37</v>
      </c>
      <c r="T56" s="111" t="s">
        <v>37</v>
      </c>
      <c r="U56" s="111" t="s">
        <v>37</v>
      </c>
      <c r="V56" s="105"/>
      <c r="W56" s="34"/>
    </row>
    <row r="57" spans="1:23" s="31" customFormat="1" ht="15" customHeight="1">
      <c r="B57" s="38"/>
      <c r="C57" s="38"/>
      <c r="D57" s="38"/>
      <c r="E57" s="38"/>
      <c r="F57" s="194" t="s">
        <v>240</v>
      </c>
      <c r="G57" s="194"/>
      <c r="H57" s="194"/>
      <c r="I57" s="109" t="s">
        <v>239</v>
      </c>
      <c r="J57" s="111" t="s">
        <v>37</v>
      </c>
      <c r="K57" s="111" t="s">
        <v>37</v>
      </c>
      <c r="L57" s="111" t="s">
        <v>37</v>
      </c>
      <c r="M57" s="111" t="s">
        <v>37</v>
      </c>
      <c r="N57" s="111" t="s">
        <v>37</v>
      </c>
      <c r="O57" s="111" t="s">
        <v>37</v>
      </c>
      <c r="P57" s="111">
        <v>0.3</v>
      </c>
      <c r="Q57" s="111">
        <v>0.2</v>
      </c>
      <c r="R57" s="111">
        <v>0.4</v>
      </c>
      <c r="S57" s="111" t="s">
        <v>37</v>
      </c>
      <c r="T57" s="111" t="s">
        <v>37</v>
      </c>
      <c r="U57" s="111" t="s">
        <v>37</v>
      </c>
      <c r="V57" s="105"/>
      <c r="W57" s="34"/>
    </row>
    <row r="58" spans="1:23" s="31" customFormat="1" ht="7.5" customHeight="1">
      <c r="B58" s="108"/>
      <c r="C58" s="108"/>
      <c r="D58" s="108"/>
      <c r="E58" s="108"/>
      <c r="F58" s="108"/>
      <c r="G58" s="108"/>
      <c r="H58" s="108"/>
      <c r="I58" s="107"/>
      <c r="J58" s="106"/>
      <c r="K58" s="106"/>
      <c r="L58" s="106"/>
      <c r="M58" s="106"/>
      <c r="N58" s="106"/>
      <c r="O58" s="106"/>
      <c r="P58" s="106"/>
      <c r="Q58" s="106"/>
      <c r="R58" s="106"/>
      <c r="S58" s="106"/>
      <c r="T58" s="106"/>
      <c r="U58" s="106"/>
      <c r="V58" s="105"/>
      <c r="W58" s="34"/>
    </row>
    <row r="59" spans="1:23" s="103" customFormat="1" ht="13.5" customHeight="1">
      <c r="B59" s="176" t="s">
        <v>238</v>
      </c>
      <c r="C59" s="176" t="s">
        <v>237</v>
      </c>
      <c r="D59" s="176"/>
      <c r="E59" s="176"/>
      <c r="F59" s="176"/>
      <c r="G59" s="176"/>
      <c r="H59" s="176"/>
      <c r="I59" s="176"/>
      <c r="J59" s="177"/>
      <c r="K59" s="178"/>
      <c r="L59" s="178"/>
      <c r="M59" s="178"/>
      <c r="N59" s="178"/>
      <c r="O59" s="178"/>
      <c r="P59" s="178"/>
      <c r="Q59" s="178"/>
      <c r="R59" s="178"/>
      <c r="S59" s="178"/>
      <c r="T59" s="178"/>
      <c r="U59" s="178"/>
      <c r="V59" s="178"/>
      <c r="W59" s="176"/>
    </row>
    <row r="60" spans="1:23" ht="13.5" customHeight="1">
      <c r="B60" s="34"/>
      <c r="C60" s="176" t="s">
        <v>236</v>
      </c>
      <c r="D60" s="34"/>
      <c r="E60" s="34"/>
      <c r="F60" s="34"/>
      <c r="G60" s="34"/>
      <c r="H60" s="34"/>
      <c r="I60" s="34"/>
      <c r="J60" s="34"/>
      <c r="K60" s="34"/>
      <c r="L60" s="34"/>
      <c r="M60" s="34"/>
      <c r="N60" s="34"/>
      <c r="O60" s="34"/>
      <c r="P60" s="34"/>
      <c r="Q60" s="34"/>
      <c r="R60" s="34"/>
      <c r="S60" s="34"/>
      <c r="T60" s="34"/>
      <c r="U60" s="34"/>
      <c r="V60" s="34"/>
      <c r="W60" s="34"/>
    </row>
    <row r="61" spans="1:23" ht="13.5" customHeight="1">
      <c r="B61" s="34"/>
      <c r="C61" s="176" t="s">
        <v>235</v>
      </c>
      <c r="D61" s="34"/>
      <c r="E61" s="34"/>
      <c r="F61" s="34"/>
      <c r="G61" s="34"/>
      <c r="H61" s="34"/>
      <c r="I61" s="34"/>
      <c r="J61" s="34"/>
      <c r="K61" s="34"/>
      <c r="L61" s="34"/>
      <c r="M61" s="34"/>
      <c r="N61" s="34"/>
      <c r="O61" s="34"/>
      <c r="P61" s="34"/>
      <c r="Q61" s="34"/>
      <c r="R61" s="34"/>
      <c r="S61" s="34"/>
      <c r="T61" s="34"/>
      <c r="U61" s="34"/>
      <c r="V61" s="34"/>
      <c r="W61" s="34"/>
    </row>
    <row r="62" spans="1:23" s="103" customFormat="1" ht="13.5" customHeight="1">
      <c r="B62" s="51" t="s">
        <v>234</v>
      </c>
      <c r="C62" s="176" t="s">
        <v>233</v>
      </c>
      <c r="D62" s="176"/>
      <c r="E62" s="176"/>
      <c r="F62" s="176"/>
      <c r="G62" s="176"/>
      <c r="H62" s="176"/>
      <c r="I62" s="176"/>
      <c r="J62" s="179"/>
      <c r="K62" s="178"/>
      <c r="L62" s="178"/>
      <c r="M62" s="178"/>
      <c r="N62" s="178"/>
      <c r="O62" s="178"/>
      <c r="P62" s="178"/>
      <c r="Q62" s="178"/>
      <c r="R62" s="178"/>
      <c r="S62" s="178"/>
      <c r="T62" s="178"/>
      <c r="U62" s="178"/>
      <c r="V62" s="178"/>
      <c r="W62" s="176"/>
    </row>
    <row r="63" spans="1:23" s="103" customFormat="1" ht="13.5" customHeight="1">
      <c r="A63" s="23"/>
      <c r="B63" s="36"/>
      <c r="C63" s="176" t="s">
        <v>232</v>
      </c>
      <c r="D63" s="51"/>
      <c r="E63" s="51"/>
      <c r="F63" s="51"/>
      <c r="G63" s="51"/>
      <c r="H63" s="51"/>
      <c r="I63" s="51"/>
      <c r="J63" s="178"/>
      <c r="K63" s="178"/>
      <c r="L63" s="178"/>
      <c r="M63" s="178"/>
      <c r="N63" s="178"/>
      <c r="O63" s="178"/>
      <c r="P63" s="178"/>
      <c r="Q63" s="178"/>
      <c r="R63" s="178"/>
      <c r="S63" s="178"/>
      <c r="T63" s="178"/>
      <c r="U63" s="178"/>
      <c r="V63" s="178"/>
      <c r="W63" s="176"/>
    </row>
    <row r="64" spans="1:23" s="103" customFormat="1" ht="13.5" customHeight="1">
      <c r="A64" s="23"/>
      <c r="B64" s="36"/>
      <c r="C64" s="176" t="s">
        <v>231</v>
      </c>
      <c r="D64" s="51"/>
      <c r="E64" s="51"/>
      <c r="F64" s="51"/>
      <c r="G64" s="51"/>
      <c r="H64" s="51"/>
      <c r="I64" s="51"/>
      <c r="J64" s="178"/>
      <c r="K64" s="178"/>
      <c r="L64" s="178"/>
      <c r="M64" s="178"/>
      <c r="N64" s="178"/>
      <c r="O64" s="178"/>
      <c r="P64" s="178"/>
      <c r="Q64" s="178"/>
      <c r="R64" s="178"/>
      <c r="S64" s="178"/>
      <c r="T64" s="178"/>
      <c r="U64" s="178"/>
      <c r="V64" s="178"/>
      <c r="W64" s="176"/>
    </row>
    <row r="65" spans="2:23">
      <c r="B65" s="34"/>
      <c r="C65" s="176" t="s">
        <v>230</v>
      </c>
      <c r="D65" s="34"/>
      <c r="E65" s="34"/>
      <c r="F65" s="34"/>
      <c r="G65" s="34"/>
      <c r="H65" s="34"/>
      <c r="I65" s="34"/>
      <c r="J65" s="34"/>
      <c r="K65" s="34"/>
      <c r="L65" s="34"/>
      <c r="M65" s="34"/>
      <c r="N65" s="34"/>
      <c r="O65" s="34"/>
      <c r="P65" s="34"/>
      <c r="Q65" s="34"/>
      <c r="R65" s="34"/>
      <c r="S65" s="34"/>
      <c r="T65" s="34"/>
      <c r="U65" s="34"/>
      <c r="V65" s="34"/>
      <c r="W65" s="34"/>
    </row>
    <row r="66" spans="2:23">
      <c r="B66" s="51"/>
      <c r="C66" s="34"/>
      <c r="D66" s="34"/>
      <c r="E66" s="34"/>
      <c r="F66" s="34"/>
      <c r="G66" s="34"/>
      <c r="H66" s="34"/>
      <c r="I66" s="34"/>
      <c r="J66" s="34"/>
      <c r="K66" s="34"/>
      <c r="L66" s="34"/>
      <c r="M66" s="34"/>
      <c r="N66" s="34"/>
      <c r="O66" s="34"/>
      <c r="P66" s="34"/>
      <c r="Q66" s="34"/>
      <c r="R66" s="34"/>
      <c r="S66" s="34"/>
      <c r="T66" s="34"/>
      <c r="U66" s="34"/>
      <c r="V66" s="34"/>
      <c r="W66" s="34"/>
    </row>
    <row r="67" spans="2:23">
      <c r="B67" s="180"/>
      <c r="C67" s="34"/>
      <c r="D67" s="34"/>
      <c r="E67" s="34"/>
      <c r="F67" s="34"/>
      <c r="G67" s="34"/>
      <c r="H67" s="34"/>
      <c r="I67" s="34"/>
      <c r="J67" s="34"/>
      <c r="K67" s="34"/>
      <c r="L67" s="34"/>
      <c r="M67" s="34"/>
      <c r="N67" s="34"/>
      <c r="O67" s="34"/>
      <c r="P67" s="34"/>
      <c r="Q67" s="34"/>
      <c r="R67" s="34"/>
      <c r="S67" s="34"/>
      <c r="T67" s="34"/>
      <c r="U67" s="34"/>
      <c r="V67" s="34"/>
      <c r="W67" s="34"/>
    </row>
  </sheetData>
  <mergeCells count="22">
    <mergeCell ref="B46:H46"/>
    <mergeCell ref="B47:H47"/>
    <mergeCell ref="B48:D51"/>
    <mergeCell ref="F56:H56"/>
    <mergeCell ref="F57:H57"/>
    <mergeCell ref="B39:B40"/>
    <mergeCell ref="B41:H41"/>
    <mergeCell ref="B43:H43"/>
    <mergeCell ref="B44:H44"/>
    <mergeCell ref="B45:H45"/>
    <mergeCell ref="B38:H38"/>
    <mergeCell ref="B4:U4"/>
    <mergeCell ref="J6:L7"/>
    <mergeCell ref="M6:O7"/>
    <mergeCell ref="P6:R7"/>
    <mergeCell ref="S6:U7"/>
    <mergeCell ref="B20:I20"/>
    <mergeCell ref="B24:H24"/>
    <mergeCell ref="B25:H25"/>
    <mergeCell ref="B26:B28"/>
    <mergeCell ref="B29:B36"/>
    <mergeCell ref="B37:H37"/>
  </mergeCells>
  <phoneticPr fontId="4"/>
  <printOptions horizontalCentered="1"/>
  <pageMargins left="0.98425196850393704" right="0.78740157480314965" top="0.70866141732283472" bottom="0.6692913385826772" header="0.51181102362204722" footer="0.51181102362204722"/>
  <pageSetup paperSize="9" scale="85" orientation="portrait" r:id="rId1"/>
  <headerFooter>
    <oddFooter>&amp;C－&amp;A－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4"/>
  <sheetViews>
    <sheetView showGridLines="0" tabSelected="1" topLeftCell="A43" zoomScaleNormal="100" workbookViewId="0">
      <selection activeCell="O12" sqref="O12"/>
    </sheetView>
  </sheetViews>
  <sheetFormatPr defaultRowHeight="13.5"/>
  <cols>
    <col min="1" max="1" width="2.625" customWidth="1"/>
    <col min="2" max="2" width="4.875" customWidth="1"/>
    <col min="3" max="4" width="1.625" customWidth="1"/>
    <col min="5" max="5" width="2.625" customWidth="1"/>
    <col min="6" max="6" width="1.625" customWidth="1"/>
    <col min="7" max="7" width="6.625" customWidth="1"/>
    <col min="8" max="8" width="1.625" customWidth="1"/>
    <col min="9" max="9" width="7.375" customWidth="1"/>
    <col min="10" max="20" width="5.75" customWidth="1"/>
    <col min="21" max="21" width="6.25" customWidth="1"/>
  </cols>
  <sheetData>
    <row r="1" spans="1:22" ht="13.5" customHeight="1">
      <c r="V1" s="35"/>
    </row>
    <row r="2" spans="1:22" ht="14.25" customHeight="1">
      <c r="B2" s="119"/>
      <c r="U2" s="3" t="s">
        <v>290</v>
      </c>
      <c r="V2" s="35"/>
    </row>
    <row r="3" spans="1:22" ht="7.5" customHeight="1">
      <c r="B3" s="119"/>
      <c r="V3" s="35"/>
    </row>
    <row r="4" spans="1:22" ht="17.25" customHeight="1">
      <c r="A4" s="34"/>
      <c r="B4" s="187" t="s">
        <v>308</v>
      </c>
      <c r="C4" s="187"/>
      <c r="D4" s="187"/>
      <c r="E4" s="187"/>
      <c r="F4" s="187"/>
      <c r="G4" s="187"/>
      <c r="H4" s="187"/>
      <c r="I4" s="187"/>
      <c r="J4" s="187"/>
      <c r="K4" s="187"/>
      <c r="L4" s="187"/>
      <c r="M4" s="187"/>
      <c r="N4" s="187"/>
      <c r="O4" s="187"/>
      <c r="P4" s="187"/>
      <c r="Q4" s="187"/>
      <c r="R4" s="187"/>
      <c r="S4" s="187"/>
      <c r="T4" s="187"/>
      <c r="U4" s="187"/>
      <c r="V4" s="35"/>
    </row>
    <row r="5" spans="1:22" ht="14.25">
      <c r="A5" s="34"/>
      <c r="B5" s="36"/>
      <c r="C5" s="36"/>
      <c r="D5" s="36"/>
      <c r="E5" s="36"/>
      <c r="F5" s="36"/>
      <c r="G5" s="36"/>
      <c r="H5" s="36"/>
      <c r="I5" s="36"/>
      <c r="J5" s="36"/>
      <c r="K5" s="36"/>
      <c r="L5" s="36"/>
      <c r="M5" s="36"/>
      <c r="N5" s="36"/>
      <c r="O5" s="36"/>
      <c r="P5" s="36"/>
      <c r="Q5" s="36"/>
      <c r="R5" s="36"/>
      <c r="S5" s="36"/>
      <c r="T5" s="36"/>
      <c r="U5" s="175" t="s">
        <v>84</v>
      </c>
      <c r="V5" s="35"/>
    </row>
    <row r="6" spans="1:22" s="31" customFormat="1" ht="15" customHeight="1">
      <c r="A6" s="34"/>
      <c r="B6" s="115"/>
      <c r="C6" s="115"/>
      <c r="D6" s="115"/>
      <c r="E6" s="115"/>
      <c r="F6" s="115"/>
      <c r="G6" s="115"/>
      <c r="H6" s="115"/>
      <c r="I6" s="115"/>
      <c r="J6" s="188" t="s">
        <v>92</v>
      </c>
      <c r="K6" s="189"/>
      <c r="L6" s="190"/>
      <c r="M6" s="188" t="s">
        <v>91</v>
      </c>
      <c r="N6" s="189"/>
      <c r="O6" s="190"/>
      <c r="P6" s="188" t="s">
        <v>90</v>
      </c>
      <c r="Q6" s="189"/>
      <c r="R6" s="190"/>
      <c r="S6" s="188" t="s">
        <v>288</v>
      </c>
      <c r="T6" s="189"/>
      <c r="U6" s="189"/>
      <c r="V6" s="36"/>
    </row>
    <row r="7" spans="1:22" s="31" customFormat="1" ht="15" customHeight="1">
      <c r="A7" s="34"/>
      <c r="B7" s="118" t="s">
        <v>287</v>
      </c>
      <c r="C7" s="118"/>
      <c r="D7" s="118"/>
      <c r="E7" s="118"/>
      <c r="F7" s="118"/>
      <c r="G7" s="118"/>
      <c r="H7" s="118"/>
      <c r="I7" s="118"/>
      <c r="J7" s="191"/>
      <c r="K7" s="192"/>
      <c r="L7" s="193"/>
      <c r="M7" s="191"/>
      <c r="N7" s="192"/>
      <c r="O7" s="193"/>
      <c r="P7" s="191"/>
      <c r="Q7" s="192"/>
      <c r="R7" s="193"/>
      <c r="S7" s="191"/>
      <c r="T7" s="192"/>
      <c r="U7" s="192"/>
      <c r="V7" s="36"/>
    </row>
    <row r="8" spans="1:22" s="31" customFormat="1" ht="15" customHeight="1">
      <c r="A8" s="34"/>
      <c r="B8" s="108"/>
      <c r="C8" s="108"/>
      <c r="D8" s="108"/>
      <c r="E8" s="108"/>
      <c r="F8" s="108"/>
      <c r="G8" s="108"/>
      <c r="H8" s="108"/>
      <c r="I8" s="108"/>
      <c r="J8" s="117" t="s">
        <v>34</v>
      </c>
      <c r="K8" s="116" t="s">
        <v>35</v>
      </c>
      <c r="L8" s="116" t="s">
        <v>36</v>
      </c>
      <c r="M8" s="117" t="s">
        <v>34</v>
      </c>
      <c r="N8" s="116" t="s">
        <v>35</v>
      </c>
      <c r="O8" s="116" t="s">
        <v>36</v>
      </c>
      <c r="P8" s="117" t="s">
        <v>34</v>
      </c>
      <c r="Q8" s="116" t="s">
        <v>35</v>
      </c>
      <c r="R8" s="116" t="s">
        <v>36</v>
      </c>
      <c r="S8" s="117" t="s">
        <v>34</v>
      </c>
      <c r="T8" s="116" t="s">
        <v>35</v>
      </c>
      <c r="U8" s="116" t="s">
        <v>36</v>
      </c>
      <c r="V8" s="36"/>
    </row>
    <row r="9" spans="1:22" s="31" customFormat="1" ht="15" customHeight="1">
      <c r="A9" s="34"/>
      <c r="B9" s="115" t="s">
        <v>286</v>
      </c>
      <c r="C9" s="115"/>
      <c r="D9" s="115"/>
      <c r="E9" s="115"/>
      <c r="F9" s="115"/>
      <c r="G9" s="115"/>
      <c r="H9" s="115"/>
      <c r="I9" s="114"/>
      <c r="J9" s="113"/>
      <c r="K9" s="113"/>
      <c r="L9" s="113"/>
      <c r="M9" s="113"/>
      <c r="N9" s="113"/>
      <c r="O9" s="113"/>
      <c r="P9" s="113"/>
      <c r="Q9" s="113"/>
      <c r="R9" s="113"/>
      <c r="S9" s="113"/>
      <c r="T9" s="113"/>
      <c r="U9" s="113"/>
      <c r="V9" s="36"/>
    </row>
    <row r="10" spans="1:22" s="31" customFormat="1" ht="15" customHeight="1">
      <c r="A10" s="34"/>
      <c r="B10" s="38" t="s">
        <v>285</v>
      </c>
      <c r="C10" s="38"/>
      <c r="D10" s="38"/>
      <c r="E10" s="38"/>
      <c r="F10" s="38"/>
      <c r="G10" s="38"/>
      <c r="H10" s="38"/>
      <c r="I10" s="109"/>
      <c r="J10" s="113"/>
      <c r="K10" s="113"/>
      <c r="L10" s="113"/>
      <c r="M10" s="113"/>
      <c r="N10" s="113"/>
      <c r="O10" s="113"/>
      <c r="P10" s="113"/>
      <c r="Q10" s="113"/>
      <c r="R10" s="113"/>
      <c r="S10" s="113"/>
      <c r="T10" s="113"/>
      <c r="U10" s="113"/>
      <c r="V10" s="36"/>
    </row>
    <row r="11" spans="1:22" s="31" customFormat="1" ht="15" customHeight="1">
      <c r="A11" s="34"/>
      <c r="B11" s="38"/>
      <c r="C11" s="38"/>
      <c r="D11" s="38"/>
      <c r="E11" s="38" t="s">
        <v>307</v>
      </c>
      <c r="F11" s="38"/>
      <c r="G11" s="38"/>
      <c r="H11" s="38"/>
      <c r="I11" s="109"/>
      <c r="J11" s="113">
        <v>72.95</v>
      </c>
      <c r="K11" s="113">
        <v>73.89</v>
      </c>
      <c r="L11" s="113">
        <v>71.98</v>
      </c>
      <c r="M11" s="113">
        <v>68.3</v>
      </c>
      <c r="N11" s="113">
        <v>71.53</v>
      </c>
      <c r="O11" s="113">
        <v>64.92</v>
      </c>
      <c r="P11" s="113">
        <v>44.99</v>
      </c>
      <c r="Q11" s="113">
        <v>49.94</v>
      </c>
      <c r="R11" s="113">
        <v>39.67</v>
      </c>
      <c r="S11" s="113">
        <v>35.549999999999997</v>
      </c>
      <c r="T11" s="113">
        <v>38.200000000000003</v>
      </c>
      <c r="U11" s="113">
        <v>32.92</v>
      </c>
      <c r="V11" s="36"/>
    </row>
    <row r="12" spans="1:22" s="31" customFormat="1" ht="15" customHeight="1">
      <c r="A12" s="34"/>
      <c r="B12" s="38"/>
      <c r="C12" s="38"/>
      <c r="D12" s="38"/>
      <c r="E12" s="38" t="s">
        <v>281</v>
      </c>
      <c r="F12" s="38"/>
      <c r="G12" s="38"/>
      <c r="H12" s="38"/>
      <c r="I12" s="109"/>
      <c r="J12" s="113">
        <v>19.22</v>
      </c>
      <c r="K12" s="113">
        <v>18.68</v>
      </c>
      <c r="L12" s="113">
        <v>19.77</v>
      </c>
      <c r="M12" s="113">
        <v>10.24</v>
      </c>
      <c r="N12" s="113">
        <v>9.5299999999999994</v>
      </c>
      <c r="O12" s="113">
        <v>10.99</v>
      </c>
      <c r="P12" s="113">
        <v>9.91</v>
      </c>
      <c r="Q12" s="113">
        <v>10.130000000000001</v>
      </c>
      <c r="R12" s="113">
        <v>9.67</v>
      </c>
      <c r="S12" s="113">
        <v>9.56</v>
      </c>
      <c r="T12" s="113">
        <v>10.039999999999999</v>
      </c>
      <c r="U12" s="113">
        <v>9.09</v>
      </c>
      <c r="V12" s="36"/>
    </row>
    <row r="13" spans="1:22" s="31" customFormat="1" ht="15" customHeight="1">
      <c r="A13" s="34"/>
      <c r="B13" s="38"/>
      <c r="C13" s="38"/>
      <c r="D13" s="38"/>
      <c r="E13" s="38" t="s">
        <v>280</v>
      </c>
      <c r="F13" s="38"/>
      <c r="G13" s="38"/>
      <c r="H13" s="38"/>
      <c r="I13" s="109"/>
      <c r="J13" s="113">
        <v>6</v>
      </c>
      <c r="K13" s="113">
        <v>5.86</v>
      </c>
      <c r="L13" s="113">
        <v>6.14</v>
      </c>
      <c r="M13" s="113">
        <v>9.15</v>
      </c>
      <c r="N13" s="113">
        <v>8.24</v>
      </c>
      <c r="O13" s="113">
        <v>10.11</v>
      </c>
      <c r="P13" s="113">
        <v>11.77</v>
      </c>
      <c r="Q13" s="113">
        <v>11.6</v>
      </c>
      <c r="R13" s="113">
        <v>11.96</v>
      </c>
      <c r="S13" s="113">
        <v>10.38</v>
      </c>
      <c r="T13" s="113">
        <v>11.5</v>
      </c>
      <c r="U13" s="113">
        <v>9.2799999999999994</v>
      </c>
      <c r="V13" s="36"/>
    </row>
    <row r="14" spans="1:22" s="31" customFormat="1" ht="15" customHeight="1">
      <c r="A14" s="34"/>
      <c r="B14" s="38"/>
      <c r="C14" s="38"/>
      <c r="D14" s="38"/>
      <c r="E14" s="38" t="s">
        <v>305</v>
      </c>
      <c r="F14" s="38"/>
      <c r="G14" s="38"/>
      <c r="H14" s="38"/>
      <c r="I14" s="109"/>
      <c r="J14" s="113">
        <v>0.52</v>
      </c>
      <c r="K14" s="113">
        <v>0.49</v>
      </c>
      <c r="L14" s="113">
        <v>0.54</v>
      </c>
      <c r="M14" s="113">
        <v>3.47</v>
      </c>
      <c r="N14" s="113">
        <v>3.17</v>
      </c>
      <c r="O14" s="113">
        <v>3.79</v>
      </c>
      <c r="P14" s="113">
        <v>5.89</v>
      </c>
      <c r="Q14" s="113">
        <v>5.66</v>
      </c>
      <c r="R14" s="113">
        <v>6.14</v>
      </c>
      <c r="S14" s="113">
        <v>6.9</v>
      </c>
      <c r="T14" s="113">
        <v>6.68</v>
      </c>
      <c r="U14" s="113">
        <v>7.13</v>
      </c>
      <c r="V14" s="36"/>
    </row>
    <row r="15" spans="1:22" s="31" customFormat="1" ht="15" customHeight="1">
      <c r="A15" s="34"/>
      <c r="B15" s="38" t="s">
        <v>284</v>
      </c>
      <c r="C15" s="38"/>
      <c r="D15" s="38"/>
      <c r="E15" s="38"/>
      <c r="F15" s="38"/>
      <c r="G15" s="38"/>
      <c r="H15" s="38"/>
      <c r="I15" s="109"/>
      <c r="J15" s="113"/>
      <c r="K15" s="113"/>
      <c r="L15" s="113"/>
      <c r="M15" s="113"/>
      <c r="N15" s="113"/>
      <c r="O15" s="113"/>
      <c r="P15" s="113"/>
      <c r="Q15" s="113"/>
      <c r="R15" s="113"/>
      <c r="S15" s="113"/>
      <c r="T15" s="113"/>
      <c r="U15" s="113"/>
      <c r="V15" s="36"/>
    </row>
    <row r="16" spans="1:22" s="31" customFormat="1" ht="15" customHeight="1">
      <c r="A16" s="34"/>
      <c r="B16" s="38"/>
      <c r="C16" s="38"/>
      <c r="D16" s="38"/>
      <c r="E16" s="38" t="s">
        <v>307</v>
      </c>
      <c r="F16" s="38"/>
      <c r="G16" s="38"/>
      <c r="H16" s="38"/>
      <c r="I16" s="109"/>
      <c r="J16" s="113">
        <v>0.23</v>
      </c>
      <c r="K16" s="113">
        <v>0.18</v>
      </c>
      <c r="L16" s="113">
        <v>0.28999999999999998</v>
      </c>
      <c r="M16" s="113">
        <v>0.73</v>
      </c>
      <c r="N16" s="113">
        <v>0.66</v>
      </c>
      <c r="O16" s="113">
        <v>0.79</v>
      </c>
      <c r="P16" s="113">
        <v>0.96</v>
      </c>
      <c r="Q16" s="113">
        <v>0.62</v>
      </c>
      <c r="R16" s="113">
        <v>1.33</v>
      </c>
      <c r="S16" s="113">
        <v>0.67</v>
      </c>
      <c r="T16" s="113">
        <v>0.57999999999999996</v>
      </c>
      <c r="U16" s="113">
        <v>0.75</v>
      </c>
      <c r="V16" s="36"/>
    </row>
    <row r="17" spans="1:22" s="31" customFormat="1" ht="15" customHeight="1">
      <c r="A17" s="34"/>
      <c r="B17" s="38"/>
      <c r="C17" s="38"/>
      <c r="D17" s="38"/>
      <c r="E17" s="38" t="s">
        <v>281</v>
      </c>
      <c r="F17" s="38"/>
      <c r="G17" s="38"/>
      <c r="H17" s="38"/>
      <c r="I17" s="109"/>
      <c r="J17" s="113">
        <v>0.34</v>
      </c>
      <c r="K17" s="113">
        <v>0.24</v>
      </c>
      <c r="L17" s="113">
        <v>0.43</v>
      </c>
      <c r="M17" s="113">
        <v>0.88</v>
      </c>
      <c r="N17" s="113">
        <v>0.77</v>
      </c>
      <c r="O17" s="113">
        <v>0.99</v>
      </c>
      <c r="P17" s="113">
        <v>1.77</v>
      </c>
      <c r="Q17" s="113">
        <v>1.89</v>
      </c>
      <c r="R17" s="113">
        <v>1.64</v>
      </c>
      <c r="S17" s="113">
        <v>1.0900000000000001</v>
      </c>
      <c r="T17" s="113">
        <v>0.85</v>
      </c>
      <c r="U17" s="113">
        <v>1.33</v>
      </c>
      <c r="V17" s="36"/>
    </row>
    <row r="18" spans="1:22" s="31" customFormat="1" ht="15" customHeight="1">
      <c r="A18" s="34"/>
      <c r="B18" s="38"/>
      <c r="C18" s="38"/>
      <c r="D18" s="38"/>
      <c r="E18" s="38" t="s">
        <v>280</v>
      </c>
      <c r="F18" s="38"/>
      <c r="G18" s="38"/>
      <c r="H18" s="38"/>
      <c r="I18" s="109"/>
      <c r="J18" s="113">
        <v>0.56999999999999995</v>
      </c>
      <c r="K18" s="113">
        <v>0.48</v>
      </c>
      <c r="L18" s="113">
        <v>0.65</v>
      </c>
      <c r="M18" s="113">
        <v>2.37</v>
      </c>
      <c r="N18" s="113">
        <v>2.0499999999999998</v>
      </c>
      <c r="O18" s="113">
        <v>2.71</v>
      </c>
      <c r="P18" s="113">
        <v>5.3</v>
      </c>
      <c r="Q18" s="113">
        <v>4.59</v>
      </c>
      <c r="R18" s="113">
        <v>6.05</v>
      </c>
      <c r="S18" s="113">
        <v>6.58</v>
      </c>
      <c r="T18" s="113">
        <v>6.25</v>
      </c>
      <c r="U18" s="113">
        <v>6.91</v>
      </c>
      <c r="V18" s="36"/>
    </row>
    <row r="19" spans="1:22" s="31" customFormat="1" ht="15" customHeight="1">
      <c r="A19" s="34"/>
      <c r="B19" s="38"/>
      <c r="C19" s="38"/>
      <c r="D19" s="38"/>
      <c r="E19" s="38" t="s">
        <v>305</v>
      </c>
      <c r="F19" s="38"/>
      <c r="G19" s="38"/>
      <c r="H19" s="38"/>
      <c r="I19" s="109"/>
      <c r="J19" s="113">
        <v>0.18</v>
      </c>
      <c r="K19" s="113">
        <v>0.16</v>
      </c>
      <c r="L19" s="113">
        <v>0.2</v>
      </c>
      <c r="M19" s="113">
        <v>4.8499999999999996</v>
      </c>
      <c r="N19" s="113">
        <v>4.04</v>
      </c>
      <c r="O19" s="113">
        <v>5.69</v>
      </c>
      <c r="P19" s="113">
        <v>19.420000000000002</v>
      </c>
      <c r="Q19" s="113">
        <v>15.56</v>
      </c>
      <c r="R19" s="113">
        <v>23.55</v>
      </c>
      <c r="S19" s="113">
        <v>29.26</v>
      </c>
      <c r="T19" s="113">
        <v>25.9</v>
      </c>
      <c r="U19" s="113">
        <v>32.6</v>
      </c>
      <c r="V19" s="36"/>
    </row>
    <row r="20" spans="1:22" s="31" customFormat="1" ht="15" customHeight="1">
      <c r="A20" s="34"/>
      <c r="B20" s="194" t="s">
        <v>306</v>
      </c>
      <c r="C20" s="194"/>
      <c r="D20" s="194"/>
      <c r="E20" s="194"/>
      <c r="F20" s="194"/>
      <c r="G20" s="194"/>
      <c r="H20" s="194"/>
      <c r="I20" s="195"/>
      <c r="J20" s="113">
        <v>26.82</v>
      </c>
      <c r="K20" s="113">
        <v>25.92</v>
      </c>
      <c r="L20" s="113">
        <v>27.74</v>
      </c>
      <c r="M20" s="113">
        <v>30.97</v>
      </c>
      <c r="N20" s="113">
        <v>27.8</v>
      </c>
      <c r="O20" s="113">
        <v>34.29</v>
      </c>
      <c r="P20" s="113">
        <v>54.05</v>
      </c>
      <c r="Q20" s="113">
        <v>49.44</v>
      </c>
      <c r="R20" s="113">
        <v>59</v>
      </c>
      <c r="S20" s="113">
        <v>63.79</v>
      </c>
      <c r="T20" s="113">
        <v>61.22</v>
      </c>
      <c r="U20" s="113">
        <v>66.33</v>
      </c>
      <c r="V20" s="105"/>
    </row>
    <row r="21" spans="1:22" s="31" customFormat="1" ht="15" customHeight="1">
      <c r="A21" s="34"/>
      <c r="B21" s="38"/>
      <c r="C21" s="38"/>
      <c r="D21" s="38"/>
      <c r="E21" s="38" t="s">
        <v>281</v>
      </c>
      <c r="F21" s="38"/>
      <c r="G21" s="38"/>
      <c r="H21" s="38"/>
      <c r="I21" s="109"/>
      <c r="J21" s="113">
        <v>19.55</v>
      </c>
      <c r="K21" s="113">
        <v>18.920000000000002</v>
      </c>
      <c r="L21" s="113">
        <v>20.21</v>
      </c>
      <c r="M21" s="113">
        <v>11.12</v>
      </c>
      <c r="N21" s="113">
        <v>10.3</v>
      </c>
      <c r="O21" s="113">
        <v>11.98</v>
      </c>
      <c r="P21" s="113">
        <v>11.68</v>
      </c>
      <c r="Q21" s="113">
        <v>12.03</v>
      </c>
      <c r="R21" s="113">
        <v>11.3</v>
      </c>
      <c r="S21" s="113">
        <v>10.66</v>
      </c>
      <c r="T21" s="113">
        <v>10.9</v>
      </c>
      <c r="U21" s="113">
        <v>10.42</v>
      </c>
      <c r="V21" s="105"/>
    </row>
    <row r="22" spans="1:22" s="31" customFormat="1" ht="15" customHeight="1">
      <c r="A22" s="34"/>
      <c r="B22" s="38"/>
      <c r="C22" s="38"/>
      <c r="D22" s="38"/>
      <c r="E22" s="38" t="s">
        <v>280</v>
      </c>
      <c r="F22" s="38"/>
      <c r="G22" s="38"/>
      <c r="H22" s="38"/>
      <c r="I22" s="109"/>
      <c r="J22" s="113">
        <v>6.57</v>
      </c>
      <c r="K22" s="113">
        <v>6.35</v>
      </c>
      <c r="L22" s="113">
        <v>6.79</v>
      </c>
      <c r="M22" s="113">
        <v>11.53</v>
      </c>
      <c r="N22" s="113">
        <v>10.29</v>
      </c>
      <c r="O22" s="113">
        <v>12.82</v>
      </c>
      <c r="P22" s="113">
        <v>17.07</v>
      </c>
      <c r="Q22" s="113">
        <v>16.190000000000001</v>
      </c>
      <c r="R22" s="113">
        <v>18.010000000000002</v>
      </c>
      <c r="S22" s="113">
        <v>16.97</v>
      </c>
      <c r="T22" s="113">
        <v>17.75</v>
      </c>
      <c r="U22" s="113">
        <v>16.190000000000001</v>
      </c>
      <c r="V22" s="105"/>
    </row>
    <row r="23" spans="1:22" s="31" customFormat="1" ht="15" customHeight="1">
      <c r="A23" s="34"/>
      <c r="B23" s="38"/>
      <c r="C23" s="38"/>
      <c r="D23" s="38"/>
      <c r="E23" s="38" t="s">
        <v>305</v>
      </c>
      <c r="F23" s="38"/>
      <c r="G23" s="38"/>
      <c r="H23" s="38"/>
      <c r="I23" s="109"/>
      <c r="J23" s="113">
        <v>0.7</v>
      </c>
      <c r="K23" s="113">
        <v>0.66</v>
      </c>
      <c r="L23" s="113">
        <v>0.74</v>
      </c>
      <c r="M23" s="113">
        <v>8.32</v>
      </c>
      <c r="N23" s="113">
        <v>7.21</v>
      </c>
      <c r="O23" s="113">
        <v>9.48</v>
      </c>
      <c r="P23" s="113">
        <v>25.31</v>
      </c>
      <c r="Q23" s="113">
        <v>21.22</v>
      </c>
      <c r="R23" s="113">
        <v>29.69</v>
      </c>
      <c r="S23" s="113">
        <v>36.159999999999997</v>
      </c>
      <c r="T23" s="113">
        <v>32.58</v>
      </c>
      <c r="U23" s="113">
        <v>39.72</v>
      </c>
      <c r="V23" s="105"/>
    </row>
    <row r="24" spans="1:22" s="31" customFormat="1" ht="15" customHeight="1">
      <c r="A24" s="34"/>
      <c r="B24" s="186" t="s">
        <v>278</v>
      </c>
      <c r="C24" s="186"/>
      <c r="D24" s="186"/>
      <c r="E24" s="186"/>
      <c r="F24" s="186"/>
      <c r="G24" s="186"/>
      <c r="H24" s="186"/>
      <c r="I24" s="109"/>
      <c r="J24" s="113">
        <v>2.0299999999999998</v>
      </c>
      <c r="K24" s="113">
        <v>2.2400000000000002</v>
      </c>
      <c r="L24" s="113">
        <v>1.81</v>
      </c>
      <c r="M24" s="113">
        <v>5.55</v>
      </c>
      <c r="N24" s="113">
        <v>5.94</v>
      </c>
      <c r="O24" s="113">
        <v>5.15</v>
      </c>
      <c r="P24" s="113">
        <v>4.87</v>
      </c>
      <c r="Q24" s="113">
        <v>5.42</v>
      </c>
      <c r="R24" s="113">
        <v>4.28</v>
      </c>
      <c r="S24" s="113">
        <v>3.84</v>
      </c>
      <c r="T24" s="113">
        <v>4.21</v>
      </c>
      <c r="U24" s="113">
        <v>3.46</v>
      </c>
      <c r="V24" s="105" t="s">
        <v>304</v>
      </c>
    </row>
    <row r="25" spans="1:22" s="31" customFormat="1" ht="15" customHeight="1">
      <c r="A25" s="34"/>
      <c r="B25" s="186" t="s">
        <v>303</v>
      </c>
      <c r="C25" s="186"/>
      <c r="D25" s="186"/>
      <c r="E25" s="186"/>
      <c r="F25" s="186"/>
      <c r="G25" s="186"/>
      <c r="H25" s="186"/>
      <c r="I25" s="109"/>
      <c r="J25" s="113" t="s">
        <v>37</v>
      </c>
      <c r="K25" s="113" t="s">
        <v>37</v>
      </c>
      <c r="L25" s="113" t="s">
        <v>37</v>
      </c>
      <c r="M25" s="113">
        <v>0.55000000000000004</v>
      </c>
      <c r="N25" s="113">
        <v>0.49</v>
      </c>
      <c r="O25" s="113">
        <v>0.61</v>
      </c>
      <c r="P25" s="113">
        <v>0.31</v>
      </c>
      <c r="Q25" s="113">
        <v>0.28999999999999998</v>
      </c>
      <c r="R25" s="113">
        <v>0.32</v>
      </c>
      <c r="S25" s="113">
        <v>0.32</v>
      </c>
      <c r="T25" s="113">
        <v>0.3</v>
      </c>
      <c r="U25" s="113">
        <v>0.34</v>
      </c>
      <c r="V25" s="105"/>
    </row>
    <row r="26" spans="1:22" s="31" customFormat="1" ht="15" customHeight="1">
      <c r="A26" s="34"/>
      <c r="B26" s="196" t="s">
        <v>275</v>
      </c>
      <c r="C26" s="38"/>
      <c r="D26" s="38" t="s">
        <v>274</v>
      </c>
      <c r="E26" s="38"/>
      <c r="F26" s="38"/>
      <c r="G26" s="38"/>
      <c r="H26" s="38"/>
      <c r="I26" s="109"/>
      <c r="J26" s="113">
        <v>2.23</v>
      </c>
      <c r="K26" s="113">
        <v>2.48</v>
      </c>
      <c r="L26" s="113">
        <v>1.98</v>
      </c>
      <c r="M26" s="113">
        <v>5.47</v>
      </c>
      <c r="N26" s="113">
        <v>5.61</v>
      </c>
      <c r="O26" s="113">
        <v>5.32</v>
      </c>
      <c r="P26" s="113">
        <v>3.63</v>
      </c>
      <c r="Q26" s="113">
        <v>4.3600000000000003</v>
      </c>
      <c r="R26" s="113">
        <v>2.87</v>
      </c>
      <c r="S26" s="113">
        <v>2.04</v>
      </c>
      <c r="T26" s="113">
        <v>2.39</v>
      </c>
      <c r="U26" s="113">
        <v>1.69</v>
      </c>
      <c r="V26" s="105"/>
    </row>
    <row r="27" spans="1:22" s="31" customFormat="1" ht="15" customHeight="1">
      <c r="A27" s="34"/>
      <c r="B27" s="196"/>
      <c r="C27" s="38"/>
      <c r="D27" s="38" t="s">
        <v>273</v>
      </c>
      <c r="E27" s="38"/>
      <c r="F27" s="38"/>
      <c r="G27" s="38"/>
      <c r="H27" s="38"/>
      <c r="I27" s="109"/>
      <c r="J27" s="113">
        <v>3.57</v>
      </c>
      <c r="K27" s="113">
        <v>4.51</v>
      </c>
      <c r="L27" s="113">
        <v>2.62</v>
      </c>
      <c r="M27" s="113">
        <v>11.91</v>
      </c>
      <c r="N27" s="113">
        <v>14.6</v>
      </c>
      <c r="O27" s="113">
        <v>9.08</v>
      </c>
      <c r="P27" s="113">
        <v>10.61</v>
      </c>
      <c r="Q27" s="113">
        <v>12.42</v>
      </c>
      <c r="R27" s="113">
        <v>8.7200000000000006</v>
      </c>
      <c r="S27" s="113">
        <v>7.34</v>
      </c>
      <c r="T27" s="113">
        <v>8.0500000000000007</v>
      </c>
      <c r="U27" s="113">
        <v>6.62</v>
      </c>
      <c r="V27" s="105"/>
    </row>
    <row r="28" spans="1:22" s="31" customFormat="1" ht="15" customHeight="1">
      <c r="A28" s="34"/>
      <c r="B28" s="196"/>
      <c r="C28" s="38"/>
      <c r="D28" s="38" t="s">
        <v>271</v>
      </c>
      <c r="E28" s="38"/>
      <c r="F28" s="38"/>
      <c r="G28" s="38"/>
      <c r="H28" s="38"/>
      <c r="I28" s="109"/>
      <c r="J28" s="113">
        <v>1.3</v>
      </c>
      <c r="K28" s="113">
        <v>1.55</v>
      </c>
      <c r="L28" s="113">
        <v>1.04</v>
      </c>
      <c r="M28" s="113">
        <v>1.23</v>
      </c>
      <c r="N28" s="113">
        <v>1.36</v>
      </c>
      <c r="O28" s="113">
        <v>1.1000000000000001</v>
      </c>
      <c r="P28" s="113">
        <v>0.57999999999999996</v>
      </c>
      <c r="Q28" s="113">
        <v>0.67</v>
      </c>
      <c r="R28" s="113">
        <v>0.48</v>
      </c>
      <c r="S28" s="113">
        <v>0.44</v>
      </c>
      <c r="T28" s="113">
        <v>0.48</v>
      </c>
      <c r="U28" s="113">
        <v>0.41</v>
      </c>
      <c r="V28" s="105"/>
    </row>
    <row r="29" spans="1:22" s="31" customFormat="1" ht="15" customHeight="1">
      <c r="A29" s="34"/>
      <c r="B29" s="196" t="s">
        <v>270</v>
      </c>
      <c r="C29" s="38"/>
      <c r="D29" s="38" t="s">
        <v>269</v>
      </c>
      <c r="E29" s="38"/>
      <c r="F29" s="38"/>
      <c r="G29" s="38"/>
      <c r="H29" s="38"/>
      <c r="I29" s="109"/>
      <c r="J29" s="113">
        <v>36.229999999999997</v>
      </c>
      <c r="K29" s="113">
        <v>37.369999999999997</v>
      </c>
      <c r="L29" s="113">
        <v>35.06</v>
      </c>
      <c r="M29" s="113">
        <v>50.76</v>
      </c>
      <c r="N29" s="113">
        <v>52.35</v>
      </c>
      <c r="O29" s="113">
        <v>49.1</v>
      </c>
      <c r="P29" s="113">
        <v>40.49</v>
      </c>
      <c r="Q29" s="113">
        <v>38.99</v>
      </c>
      <c r="R29" s="113">
        <v>42.05</v>
      </c>
      <c r="S29" s="113">
        <v>52.49</v>
      </c>
      <c r="T29" s="113">
        <v>50.69</v>
      </c>
      <c r="U29" s="113">
        <v>54.32</v>
      </c>
      <c r="V29" s="105"/>
    </row>
    <row r="30" spans="1:22" s="31" customFormat="1" ht="15" customHeight="1">
      <c r="A30" s="34"/>
      <c r="B30" s="196"/>
      <c r="C30" s="38"/>
      <c r="D30" s="38"/>
      <c r="E30" s="38" t="s">
        <v>268</v>
      </c>
      <c r="F30" s="38"/>
      <c r="G30" s="38"/>
      <c r="H30" s="38"/>
      <c r="I30" s="109"/>
      <c r="J30" s="113">
        <v>15.12</v>
      </c>
      <c r="K30" s="113">
        <v>15.47</v>
      </c>
      <c r="L30" s="113">
        <v>14.77</v>
      </c>
      <c r="M30" s="113">
        <v>25.76</v>
      </c>
      <c r="N30" s="113">
        <v>26.27</v>
      </c>
      <c r="O30" s="113">
        <v>25.23</v>
      </c>
      <c r="P30" s="113">
        <v>22.38</v>
      </c>
      <c r="Q30" s="113">
        <v>20.93</v>
      </c>
      <c r="R30" s="113">
        <v>23.89</v>
      </c>
      <c r="S30" s="113">
        <v>29.91</v>
      </c>
      <c r="T30" s="113">
        <v>27.69</v>
      </c>
      <c r="U30" s="113">
        <v>32.17</v>
      </c>
      <c r="V30" s="105"/>
    </row>
    <row r="31" spans="1:22" s="31" customFormat="1" ht="15" customHeight="1">
      <c r="A31" s="34"/>
      <c r="B31" s="196"/>
      <c r="C31" s="38"/>
      <c r="D31" s="38"/>
      <c r="E31" s="38" t="s">
        <v>267</v>
      </c>
      <c r="F31" s="38"/>
      <c r="G31" s="38"/>
      <c r="H31" s="38"/>
      <c r="I31" s="109"/>
      <c r="J31" s="113">
        <v>21.11</v>
      </c>
      <c r="K31" s="113">
        <v>21.89</v>
      </c>
      <c r="L31" s="113">
        <v>20.3</v>
      </c>
      <c r="M31" s="113">
        <v>25</v>
      </c>
      <c r="N31" s="113">
        <v>26.08</v>
      </c>
      <c r="O31" s="113">
        <v>23.87</v>
      </c>
      <c r="P31" s="113">
        <v>18.11</v>
      </c>
      <c r="Q31" s="113">
        <v>18.059999999999999</v>
      </c>
      <c r="R31" s="113">
        <v>18.16</v>
      </c>
      <c r="S31" s="113">
        <v>22.58</v>
      </c>
      <c r="T31" s="113">
        <v>23</v>
      </c>
      <c r="U31" s="113">
        <v>22.15</v>
      </c>
      <c r="V31" s="105"/>
    </row>
    <row r="32" spans="1:22" s="31" customFormat="1" ht="15" customHeight="1">
      <c r="A32" s="34"/>
      <c r="B32" s="196"/>
      <c r="C32" s="38"/>
      <c r="D32" s="38" t="s">
        <v>266</v>
      </c>
      <c r="E32" s="38"/>
      <c r="F32" s="38"/>
      <c r="G32" s="38"/>
      <c r="H32" s="38"/>
      <c r="I32" s="109"/>
      <c r="J32" s="113">
        <v>3.61</v>
      </c>
      <c r="K32" s="113">
        <v>3.33</v>
      </c>
      <c r="L32" s="113">
        <v>3.89</v>
      </c>
      <c r="M32" s="113">
        <v>4.3600000000000003</v>
      </c>
      <c r="N32" s="113">
        <v>4.12</v>
      </c>
      <c r="O32" s="113">
        <v>4.5999999999999996</v>
      </c>
      <c r="P32" s="113">
        <v>4.99</v>
      </c>
      <c r="Q32" s="113">
        <v>4.9000000000000004</v>
      </c>
      <c r="R32" s="113">
        <v>5.07</v>
      </c>
      <c r="S32" s="113">
        <v>4.0199999999999996</v>
      </c>
      <c r="T32" s="113">
        <v>3.8</v>
      </c>
      <c r="U32" s="113">
        <v>4.24</v>
      </c>
      <c r="V32" s="105"/>
    </row>
    <row r="33" spans="1:22" s="31" customFormat="1" ht="15" customHeight="1">
      <c r="A33" s="34"/>
      <c r="B33" s="196"/>
      <c r="C33" s="38"/>
      <c r="D33" s="38" t="s">
        <v>265</v>
      </c>
      <c r="E33" s="38"/>
      <c r="F33" s="38"/>
      <c r="G33" s="38"/>
      <c r="H33" s="38"/>
      <c r="I33" s="109"/>
      <c r="J33" s="113">
        <v>0.05</v>
      </c>
      <c r="K33" s="113">
        <v>0.04</v>
      </c>
      <c r="L33" s="113">
        <v>0.06</v>
      </c>
      <c r="M33" s="113">
        <v>0.11</v>
      </c>
      <c r="N33" s="113">
        <v>0.09</v>
      </c>
      <c r="O33" s="113">
        <v>0.13</v>
      </c>
      <c r="P33" s="113">
        <v>0.31</v>
      </c>
      <c r="Q33" s="113">
        <v>0.25</v>
      </c>
      <c r="R33" s="113">
        <v>0.38</v>
      </c>
      <c r="S33" s="113">
        <v>0.59</v>
      </c>
      <c r="T33" s="113">
        <v>0.43</v>
      </c>
      <c r="U33" s="113">
        <v>0.75</v>
      </c>
      <c r="V33" s="105"/>
    </row>
    <row r="34" spans="1:22" s="31" customFormat="1" ht="15" customHeight="1">
      <c r="A34" s="34"/>
      <c r="B34" s="196"/>
      <c r="C34" s="38"/>
      <c r="D34" s="38" t="s">
        <v>264</v>
      </c>
      <c r="E34" s="38"/>
      <c r="F34" s="38"/>
      <c r="G34" s="38"/>
      <c r="H34" s="38"/>
      <c r="I34" s="109"/>
      <c r="J34" s="113">
        <v>0.63</v>
      </c>
      <c r="K34" s="113">
        <v>0.67</v>
      </c>
      <c r="L34" s="113">
        <v>0.6</v>
      </c>
      <c r="M34" s="113">
        <v>3.13</v>
      </c>
      <c r="N34" s="113">
        <v>3.56</v>
      </c>
      <c r="O34" s="113">
        <v>2.67</v>
      </c>
      <c r="P34" s="113">
        <v>5</v>
      </c>
      <c r="Q34" s="113">
        <v>6.07</v>
      </c>
      <c r="R34" s="113">
        <v>3.88</v>
      </c>
      <c r="S34" s="113">
        <v>5.2</v>
      </c>
      <c r="T34" s="113">
        <v>6.2</v>
      </c>
      <c r="U34" s="113">
        <v>4.18</v>
      </c>
      <c r="V34" s="105"/>
    </row>
    <row r="35" spans="1:22" s="31" customFormat="1" ht="15" customHeight="1">
      <c r="A35" s="34"/>
      <c r="B35" s="196"/>
      <c r="C35" s="38"/>
      <c r="D35" s="38" t="s">
        <v>263</v>
      </c>
      <c r="E35" s="38"/>
      <c r="F35" s="38"/>
      <c r="G35" s="38"/>
      <c r="H35" s="38"/>
      <c r="I35" s="109"/>
      <c r="J35" s="113">
        <v>0.22</v>
      </c>
      <c r="K35" s="113">
        <v>0.22</v>
      </c>
      <c r="L35" s="113">
        <v>0.21</v>
      </c>
      <c r="M35" s="113">
        <v>1.95</v>
      </c>
      <c r="N35" s="113">
        <v>2.2000000000000002</v>
      </c>
      <c r="O35" s="113">
        <v>1.68</v>
      </c>
      <c r="P35" s="113">
        <v>4.63</v>
      </c>
      <c r="Q35" s="113">
        <v>5.55</v>
      </c>
      <c r="R35" s="113">
        <v>3.66</v>
      </c>
      <c r="S35" s="113">
        <v>4.6900000000000004</v>
      </c>
      <c r="T35" s="113">
        <v>5.7</v>
      </c>
      <c r="U35" s="113">
        <v>3.67</v>
      </c>
      <c r="V35" s="105"/>
    </row>
    <row r="36" spans="1:22" s="31" customFormat="1" ht="15" customHeight="1">
      <c r="A36" s="34"/>
      <c r="B36" s="196"/>
      <c r="C36" s="38"/>
      <c r="D36" s="38" t="s">
        <v>245</v>
      </c>
      <c r="E36" s="38"/>
      <c r="F36" s="38"/>
      <c r="G36" s="38"/>
      <c r="H36" s="38"/>
      <c r="I36" s="109"/>
      <c r="J36" s="113">
        <v>1.62</v>
      </c>
      <c r="K36" s="113">
        <v>1.64</v>
      </c>
      <c r="L36" s="113">
        <v>1.61</v>
      </c>
      <c r="M36" s="113">
        <v>6.56</v>
      </c>
      <c r="N36" s="113">
        <v>6.54</v>
      </c>
      <c r="O36" s="113">
        <v>6.59</v>
      </c>
      <c r="P36" s="113">
        <v>3.59</v>
      </c>
      <c r="Q36" s="113">
        <v>3.98</v>
      </c>
      <c r="R36" s="113">
        <v>3.18</v>
      </c>
      <c r="S36" s="113">
        <v>0.9</v>
      </c>
      <c r="T36" s="113">
        <v>0.97</v>
      </c>
      <c r="U36" s="113">
        <v>0.83</v>
      </c>
      <c r="V36" s="105"/>
    </row>
    <row r="37" spans="1:22" s="31" customFormat="1" ht="15" customHeight="1">
      <c r="A37" s="34"/>
      <c r="B37" s="186" t="s">
        <v>302</v>
      </c>
      <c r="C37" s="186"/>
      <c r="D37" s="186"/>
      <c r="E37" s="186"/>
      <c r="F37" s="186"/>
      <c r="G37" s="186"/>
      <c r="H37" s="186"/>
      <c r="I37" s="109"/>
      <c r="J37" s="113">
        <v>0.21</v>
      </c>
      <c r="K37" s="113">
        <v>0.19</v>
      </c>
      <c r="L37" s="113">
        <v>0.24</v>
      </c>
      <c r="M37" s="113">
        <v>1.49</v>
      </c>
      <c r="N37" s="113">
        <v>1.78</v>
      </c>
      <c r="O37" s="113">
        <v>1.18</v>
      </c>
      <c r="P37" s="113">
        <v>0.94</v>
      </c>
      <c r="Q37" s="113">
        <v>1.05</v>
      </c>
      <c r="R37" s="113">
        <v>0.83</v>
      </c>
      <c r="S37" s="113">
        <v>0.72</v>
      </c>
      <c r="T37" s="113">
        <v>0.87</v>
      </c>
      <c r="U37" s="113">
        <v>0.56999999999999995</v>
      </c>
      <c r="V37" s="105"/>
    </row>
    <row r="38" spans="1:22" s="31" customFormat="1" ht="15" customHeight="1">
      <c r="A38" s="34"/>
      <c r="B38" s="186" t="s">
        <v>301</v>
      </c>
      <c r="C38" s="186"/>
      <c r="D38" s="186"/>
      <c r="E38" s="186"/>
      <c r="F38" s="186"/>
      <c r="G38" s="186"/>
      <c r="H38" s="186"/>
      <c r="I38" s="109"/>
      <c r="J38" s="113">
        <v>0.11</v>
      </c>
      <c r="K38" s="113">
        <v>0.12</v>
      </c>
      <c r="L38" s="113">
        <v>0.1</v>
      </c>
      <c r="M38" s="113">
        <v>0.54</v>
      </c>
      <c r="N38" s="113">
        <v>0.53</v>
      </c>
      <c r="O38" s="113">
        <v>0.56000000000000005</v>
      </c>
      <c r="P38" s="113">
        <v>1.02</v>
      </c>
      <c r="Q38" s="113">
        <v>0.72</v>
      </c>
      <c r="R38" s="113">
        <v>1.33</v>
      </c>
      <c r="S38" s="113">
        <v>0.74</v>
      </c>
      <c r="T38" s="113">
        <v>0.5</v>
      </c>
      <c r="U38" s="113">
        <v>0.99</v>
      </c>
      <c r="V38" s="105"/>
    </row>
    <row r="39" spans="1:22" s="31" customFormat="1" ht="15" customHeight="1">
      <c r="A39" s="34"/>
      <c r="B39" s="196" t="s">
        <v>260</v>
      </c>
      <c r="C39" s="38"/>
      <c r="D39" s="38" t="s">
        <v>259</v>
      </c>
      <c r="E39" s="38"/>
      <c r="F39" s="38"/>
      <c r="G39" s="38"/>
      <c r="H39" s="38"/>
      <c r="I39" s="109"/>
      <c r="J39" s="113">
        <v>2.52</v>
      </c>
      <c r="K39" s="113">
        <v>2.75</v>
      </c>
      <c r="L39" s="113">
        <v>2.2799999999999998</v>
      </c>
      <c r="M39" s="113">
        <v>3.52</v>
      </c>
      <c r="N39" s="113">
        <v>3.84</v>
      </c>
      <c r="O39" s="113">
        <v>3.18</v>
      </c>
      <c r="P39" s="113">
        <v>2.72</v>
      </c>
      <c r="Q39" s="113">
        <v>2.99</v>
      </c>
      <c r="R39" s="113">
        <v>2.42</v>
      </c>
      <c r="S39" s="113">
        <v>2.0499999999999998</v>
      </c>
      <c r="T39" s="113">
        <v>2.2000000000000002</v>
      </c>
      <c r="U39" s="113">
        <v>1.9</v>
      </c>
      <c r="V39" s="105"/>
    </row>
    <row r="40" spans="1:22" s="31" customFormat="1" ht="15" customHeight="1">
      <c r="A40" s="34"/>
      <c r="B40" s="196"/>
      <c r="C40" s="38"/>
      <c r="D40" s="38" t="s">
        <v>258</v>
      </c>
      <c r="E40" s="38"/>
      <c r="F40" s="38"/>
      <c r="G40" s="38"/>
      <c r="H40" s="38"/>
      <c r="I40" s="109"/>
      <c r="J40" s="113">
        <v>1.21</v>
      </c>
      <c r="K40" s="113">
        <v>1.28</v>
      </c>
      <c r="L40" s="113">
        <v>1.1399999999999999</v>
      </c>
      <c r="M40" s="113">
        <v>0.5</v>
      </c>
      <c r="N40" s="113">
        <v>0.53</v>
      </c>
      <c r="O40" s="113">
        <v>0.46</v>
      </c>
      <c r="P40" s="113">
        <v>0.23</v>
      </c>
      <c r="Q40" s="113">
        <v>0.23</v>
      </c>
      <c r="R40" s="113">
        <v>0.23</v>
      </c>
      <c r="S40" s="113">
        <v>0.21</v>
      </c>
      <c r="T40" s="113">
        <v>0.2</v>
      </c>
      <c r="U40" s="113">
        <v>0.21</v>
      </c>
      <c r="V40" s="105"/>
    </row>
    <row r="41" spans="1:22" s="31" customFormat="1" ht="15" customHeight="1">
      <c r="A41" s="34"/>
      <c r="B41" s="186" t="s">
        <v>300</v>
      </c>
      <c r="C41" s="186"/>
      <c r="D41" s="186"/>
      <c r="E41" s="186"/>
      <c r="F41" s="186"/>
      <c r="G41" s="186"/>
      <c r="H41" s="186"/>
      <c r="I41" s="109"/>
      <c r="J41" s="113" t="s">
        <v>37</v>
      </c>
      <c r="K41" s="113" t="s">
        <v>37</v>
      </c>
      <c r="L41" s="113" t="s">
        <v>37</v>
      </c>
      <c r="M41" s="113">
        <v>0.01</v>
      </c>
      <c r="N41" s="113">
        <v>0.01</v>
      </c>
      <c r="O41" s="113">
        <v>0</v>
      </c>
      <c r="P41" s="113">
        <v>0</v>
      </c>
      <c r="Q41" s="113">
        <v>0</v>
      </c>
      <c r="R41" s="113">
        <v>0</v>
      </c>
      <c r="S41" s="113">
        <v>0.02</v>
      </c>
      <c r="T41" s="113">
        <v>0.03</v>
      </c>
      <c r="U41" s="113">
        <v>0.02</v>
      </c>
      <c r="V41" s="105"/>
    </row>
    <row r="42" spans="1:22" s="31" customFormat="1" ht="15" customHeight="1">
      <c r="A42" s="34"/>
      <c r="B42" s="38" t="s">
        <v>255</v>
      </c>
      <c r="C42" s="53"/>
      <c r="D42" s="53"/>
      <c r="E42" s="53"/>
      <c r="F42" s="53"/>
      <c r="G42" s="53"/>
      <c r="H42" s="53"/>
      <c r="I42" s="109"/>
      <c r="J42" s="113" t="s">
        <v>37</v>
      </c>
      <c r="K42" s="113" t="s">
        <v>37</v>
      </c>
      <c r="L42" s="113" t="s">
        <v>37</v>
      </c>
      <c r="M42" s="113">
        <v>0.13</v>
      </c>
      <c r="N42" s="113">
        <v>0.14000000000000001</v>
      </c>
      <c r="O42" s="113">
        <v>0.13</v>
      </c>
      <c r="P42" s="113">
        <v>0.08</v>
      </c>
      <c r="Q42" s="113">
        <v>0.08</v>
      </c>
      <c r="R42" s="113">
        <v>0.08</v>
      </c>
      <c r="S42" s="113" t="s">
        <v>37</v>
      </c>
      <c r="T42" s="113" t="s">
        <v>37</v>
      </c>
      <c r="U42" s="113" t="s">
        <v>37</v>
      </c>
      <c r="V42" s="105"/>
    </row>
    <row r="43" spans="1:22" s="31" customFormat="1" ht="15" customHeight="1">
      <c r="A43" s="34"/>
      <c r="B43" s="186" t="s">
        <v>254</v>
      </c>
      <c r="C43" s="186"/>
      <c r="D43" s="186"/>
      <c r="E43" s="186"/>
      <c r="F43" s="186"/>
      <c r="G43" s="186"/>
      <c r="H43" s="186"/>
      <c r="I43" s="109"/>
      <c r="J43" s="113">
        <v>0.44</v>
      </c>
      <c r="K43" s="113">
        <v>0.46</v>
      </c>
      <c r="L43" s="113">
        <v>0.42</v>
      </c>
      <c r="M43" s="113">
        <v>0.7</v>
      </c>
      <c r="N43" s="113">
        <v>0.71</v>
      </c>
      <c r="O43" s="113">
        <v>0.68</v>
      </c>
      <c r="P43" s="113">
        <v>0.81</v>
      </c>
      <c r="Q43" s="113">
        <v>0.84</v>
      </c>
      <c r="R43" s="113">
        <v>0.78</v>
      </c>
      <c r="S43" s="113">
        <v>0.77</v>
      </c>
      <c r="T43" s="113">
        <v>0.81</v>
      </c>
      <c r="U43" s="113">
        <v>0.72</v>
      </c>
      <c r="V43" s="105"/>
    </row>
    <row r="44" spans="1:22" s="31" customFormat="1" ht="15" customHeight="1">
      <c r="A44" s="34"/>
      <c r="B44" s="186" t="s">
        <v>299</v>
      </c>
      <c r="C44" s="186"/>
      <c r="D44" s="186"/>
      <c r="E44" s="186"/>
      <c r="F44" s="186"/>
      <c r="G44" s="186"/>
      <c r="H44" s="186"/>
      <c r="I44" s="109"/>
      <c r="J44" s="113" t="s">
        <v>37</v>
      </c>
      <c r="K44" s="113" t="s">
        <v>37</v>
      </c>
      <c r="L44" s="113" t="s">
        <v>37</v>
      </c>
      <c r="M44" s="113">
        <v>2.35</v>
      </c>
      <c r="N44" s="113">
        <v>2.76</v>
      </c>
      <c r="O44" s="113">
        <v>1.92</v>
      </c>
      <c r="P44" s="113">
        <v>3.17</v>
      </c>
      <c r="Q44" s="113">
        <v>3.56</v>
      </c>
      <c r="R44" s="113">
        <v>2.77</v>
      </c>
      <c r="S44" s="113">
        <v>3.33</v>
      </c>
      <c r="T44" s="113">
        <v>4.05</v>
      </c>
      <c r="U44" s="113">
        <v>2.6</v>
      </c>
      <c r="V44" s="105"/>
    </row>
    <row r="45" spans="1:22" s="31" customFormat="1" ht="15" customHeight="1">
      <c r="A45" s="34"/>
      <c r="B45" s="186" t="s">
        <v>298</v>
      </c>
      <c r="C45" s="186"/>
      <c r="D45" s="186"/>
      <c r="E45" s="186"/>
      <c r="F45" s="186"/>
      <c r="G45" s="186"/>
      <c r="H45" s="186"/>
      <c r="I45" s="109"/>
      <c r="J45" s="113">
        <v>0.76</v>
      </c>
      <c r="K45" s="113">
        <v>0.64</v>
      </c>
      <c r="L45" s="113">
        <v>0.87</v>
      </c>
      <c r="M45" s="113">
        <v>0.8</v>
      </c>
      <c r="N45" s="113">
        <v>0.56000000000000005</v>
      </c>
      <c r="O45" s="113">
        <v>1.06</v>
      </c>
      <c r="P45" s="113">
        <v>2.91</v>
      </c>
      <c r="Q45" s="113">
        <v>3.21</v>
      </c>
      <c r="R45" s="113">
        <v>2.59</v>
      </c>
      <c r="S45" s="113">
        <v>2.95</v>
      </c>
      <c r="T45" s="113">
        <v>3.37</v>
      </c>
      <c r="U45" s="113">
        <v>2.52</v>
      </c>
      <c r="V45" s="105"/>
    </row>
    <row r="46" spans="1:22" s="31" customFormat="1" ht="15" customHeight="1">
      <c r="A46" s="34"/>
      <c r="B46" s="186" t="s">
        <v>297</v>
      </c>
      <c r="C46" s="186"/>
      <c r="D46" s="186"/>
      <c r="E46" s="186"/>
      <c r="F46" s="186"/>
      <c r="G46" s="186"/>
      <c r="H46" s="186"/>
      <c r="I46" s="109"/>
      <c r="J46" s="113" t="s">
        <v>37</v>
      </c>
      <c r="K46" s="113" t="s">
        <v>37</v>
      </c>
      <c r="L46" s="113" t="s">
        <v>37</v>
      </c>
      <c r="M46" s="113">
        <v>0.06</v>
      </c>
      <c r="N46" s="113">
        <v>0.05</v>
      </c>
      <c r="O46" s="113">
        <v>7.0000000000000007E-2</v>
      </c>
      <c r="P46" s="113">
        <v>0.15</v>
      </c>
      <c r="Q46" s="113">
        <v>0.13</v>
      </c>
      <c r="R46" s="113">
        <v>0.16</v>
      </c>
      <c r="S46" s="113">
        <v>0.22</v>
      </c>
      <c r="T46" s="113">
        <v>0.22</v>
      </c>
      <c r="U46" s="113">
        <v>0.21</v>
      </c>
      <c r="V46" s="105"/>
    </row>
    <row r="47" spans="1:22" s="31" customFormat="1" ht="15" customHeight="1">
      <c r="A47" s="34"/>
      <c r="B47" s="186" t="s">
        <v>296</v>
      </c>
      <c r="C47" s="186"/>
      <c r="D47" s="186"/>
      <c r="E47" s="186"/>
      <c r="F47" s="186"/>
      <c r="G47" s="186"/>
      <c r="H47" s="186"/>
      <c r="I47" s="109"/>
      <c r="J47" s="113">
        <v>0.06</v>
      </c>
      <c r="K47" s="113">
        <v>7.0000000000000007E-2</v>
      </c>
      <c r="L47" s="113">
        <v>0.05</v>
      </c>
      <c r="M47" s="113">
        <v>0.12</v>
      </c>
      <c r="N47" s="113">
        <v>0.14000000000000001</v>
      </c>
      <c r="O47" s="113">
        <v>0.09</v>
      </c>
      <c r="P47" s="113" t="s">
        <v>37</v>
      </c>
      <c r="Q47" s="113" t="s">
        <v>37</v>
      </c>
      <c r="R47" s="113" t="s">
        <v>37</v>
      </c>
      <c r="S47" s="113" t="s">
        <v>37</v>
      </c>
      <c r="T47" s="113" t="s">
        <v>37</v>
      </c>
      <c r="U47" s="113" t="s">
        <v>37</v>
      </c>
      <c r="V47" s="105"/>
    </row>
    <row r="48" spans="1:22" s="31" customFormat="1" ht="15" customHeight="1">
      <c r="A48" s="34"/>
      <c r="B48" s="196" t="s">
        <v>249</v>
      </c>
      <c r="C48" s="196"/>
      <c r="D48" s="196"/>
      <c r="E48" s="38"/>
      <c r="F48" s="38" t="s">
        <v>248</v>
      </c>
      <c r="G48" s="38"/>
      <c r="H48" s="38"/>
      <c r="I48" s="109"/>
      <c r="J48" s="113">
        <v>2.14</v>
      </c>
      <c r="K48" s="113">
        <v>2.68</v>
      </c>
      <c r="L48" s="113">
        <v>1.58</v>
      </c>
      <c r="M48" s="113">
        <v>3.95</v>
      </c>
      <c r="N48" s="113">
        <v>4.7699999999999996</v>
      </c>
      <c r="O48" s="113">
        <v>3.08</v>
      </c>
      <c r="P48" s="113">
        <v>3</v>
      </c>
      <c r="Q48" s="113">
        <v>3.68</v>
      </c>
      <c r="R48" s="113">
        <v>2.2799999999999998</v>
      </c>
      <c r="S48" s="113">
        <v>1.93</v>
      </c>
      <c r="T48" s="113">
        <v>2.13</v>
      </c>
      <c r="U48" s="113">
        <v>1.73</v>
      </c>
      <c r="V48" s="105"/>
    </row>
    <row r="49" spans="1:22" s="31" customFormat="1" ht="15" customHeight="1">
      <c r="A49" s="34"/>
      <c r="B49" s="196"/>
      <c r="C49" s="196"/>
      <c r="D49" s="196"/>
      <c r="E49" s="38"/>
      <c r="F49" s="38" t="s">
        <v>247</v>
      </c>
      <c r="G49" s="38"/>
      <c r="H49" s="38"/>
      <c r="I49" s="109"/>
      <c r="J49" s="113">
        <v>7.0000000000000007E-2</v>
      </c>
      <c r="K49" s="113">
        <v>0.09</v>
      </c>
      <c r="L49" s="113">
        <v>0.06</v>
      </c>
      <c r="M49" s="113">
        <v>0.18</v>
      </c>
      <c r="N49" s="113">
        <v>0.18</v>
      </c>
      <c r="O49" s="113">
        <v>0.19</v>
      </c>
      <c r="P49" s="113">
        <v>0.2</v>
      </c>
      <c r="Q49" s="113">
        <v>0.21</v>
      </c>
      <c r="R49" s="113">
        <v>0.19</v>
      </c>
      <c r="S49" s="113">
        <v>0.19</v>
      </c>
      <c r="T49" s="113">
        <v>0.2</v>
      </c>
      <c r="U49" s="113">
        <v>0.18</v>
      </c>
      <c r="V49" s="105"/>
    </row>
    <row r="50" spans="1:22" s="31" customFormat="1" ht="15" customHeight="1">
      <c r="A50" s="34"/>
      <c r="B50" s="196"/>
      <c r="C50" s="196"/>
      <c r="D50" s="196"/>
      <c r="E50" s="38"/>
      <c r="F50" s="38" t="s">
        <v>246</v>
      </c>
      <c r="G50" s="38"/>
      <c r="H50" s="38"/>
      <c r="I50" s="109"/>
      <c r="J50" s="113">
        <v>0.54</v>
      </c>
      <c r="K50" s="113">
        <v>0.73</v>
      </c>
      <c r="L50" s="113">
        <v>0.35</v>
      </c>
      <c r="M50" s="113">
        <v>0.38</v>
      </c>
      <c r="N50" s="113">
        <v>0.5</v>
      </c>
      <c r="O50" s="113">
        <v>0.26</v>
      </c>
      <c r="P50" s="113">
        <v>0.08</v>
      </c>
      <c r="Q50" s="113">
        <v>0.1</v>
      </c>
      <c r="R50" s="113">
        <v>0.06</v>
      </c>
      <c r="S50" s="113">
        <v>0.03</v>
      </c>
      <c r="T50" s="113">
        <v>0.04</v>
      </c>
      <c r="U50" s="113">
        <v>0.02</v>
      </c>
      <c r="V50" s="105"/>
    </row>
    <row r="51" spans="1:22" s="31" customFormat="1" ht="15" customHeight="1">
      <c r="A51" s="34"/>
      <c r="B51" s="197"/>
      <c r="C51" s="197"/>
      <c r="D51" s="197"/>
      <c r="E51" s="108"/>
      <c r="F51" s="108" t="s">
        <v>245</v>
      </c>
      <c r="G51" s="108"/>
      <c r="H51" s="108"/>
      <c r="I51" s="107"/>
      <c r="J51" s="106">
        <v>1.39</v>
      </c>
      <c r="K51" s="106">
        <v>1.69</v>
      </c>
      <c r="L51" s="106">
        <v>1.08</v>
      </c>
      <c r="M51" s="106">
        <v>2.89</v>
      </c>
      <c r="N51" s="106">
        <v>3.38</v>
      </c>
      <c r="O51" s="106">
        <v>2.37</v>
      </c>
      <c r="P51" s="106">
        <v>2.88</v>
      </c>
      <c r="Q51" s="106">
        <v>3</v>
      </c>
      <c r="R51" s="106">
        <v>2.76</v>
      </c>
      <c r="S51" s="106">
        <v>2.54</v>
      </c>
      <c r="T51" s="106">
        <v>2.2799999999999998</v>
      </c>
      <c r="U51" s="106">
        <v>2.8</v>
      </c>
      <c r="V51" s="105"/>
    </row>
    <row r="52" spans="1:22" s="31" customFormat="1" ht="7.5" customHeight="1">
      <c r="A52" s="34"/>
      <c r="B52" s="38"/>
      <c r="C52" s="38"/>
      <c r="D52" s="38"/>
      <c r="E52" s="38"/>
      <c r="F52" s="38"/>
      <c r="G52" s="38"/>
      <c r="H52" s="38"/>
      <c r="I52" s="109"/>
      <c r="J52" s="113"/>
      <c r="K52" s="113"/>
      <c r="L52" s="113"/>
      <c r="M52" s="113"/>
      <c r="N52" s="113"/>
      <c r="O52" s="113"/>
      <c r="P52" s="113"/>
      <c r="Q52" s="113"/>
      <c r="R52" s="113"/>
      <c r="S52" s="113"/>
      <c r="T52" s="113"/>
      <c r="U52" s="113"/>
      <c r="V52" s="105"/>
    </row>
    <row r="53" spans="1:22" s="31" customFormat="1" ht="15" customHeight="1">
      <c r="A53" s="34"/>
      <c r="B53" s="110" t="s">
        <v>244</v>
      </c>
      <c r="C53" s="38"/>
      <c r="D53" s="38"/>
      <c r="E53" s="38"/>
      <c r="F53" s="38"/>
      <c r="G53" s="38"/>
      <c r="H53" s="38"/>
      <c r="I53" s="109"/>
      <c r="J53" s="113" t="s">
        <v>37</v>
      </c>
      <c r="K53" s="113" t="s">
        <v>37</v>
      </c>
      <c r="L53" s="113" t="s">
        <v>37</v>
      </c>
      <c r="M53" s="113" t="s">
        <v>37</v>
      </c>
      <c r="N53" s="113" t="s">
        <v>37</v>
      </c>
      <c r="O53" s="113" t="s">
        <v>37</v>
      </c>
      <c r="P53" s="113">
        <v>0.9</v>
      </c>
      <c r="Q53" s="113">
        <v>0.83</v>
      </c>
      <c r="R53" s="113">
        <v>0.98</v>
      </c>
      <c r="S53" s="113" t="s">
        <v>37</v>
      </c>
      <c r="T53" s="113" t="s">
        <v>37</v>
      </c>
      <c r="U53" s="113" t="s">
        <v>37</v>
      </c>
      <c r="V53" s="105"/>
    </row>
    <row r="54" spans="1:22" s="31" customFormat="1" ht="15" customHeight="1">
      <c r="A54" s="34"/>
      <c r="B54" s="38"/>
      <c r="C54" s="38"/>
      <c r="D54" s="38" t="s">
        <v>295</v>
      </c>
      <c r="E54" s="38"/>
      <c r="F54" s="38"/>
      <c r="G54" s="38"/>
      <c r="H54" s="38"/>
      <c r="I54" s="109" t="s">
        <v>239</v>
      </c>
      <c r="J54" s="113" t="s">
        <v>37</v>
      </c>
      <c r="K54" s="113" t="s">
        <v>37</v>
      </c>
      <c r="L54" s="113" t="s">
        <v>37</v>
      </c>
      <c r="M54" s="113" t="s">
        <v>37</v>
      </c>
      <c r="N54" s="113" t="s">
        <v>37</v>
      </c>
      <c r="O54" s="113" t="s">
        <v>37</v>
      </c>
      <c r="P54" s="113">
        <v>0.01</v>
      </c>
      <c r="Q54" s="113">
        <v>0.01</v>
      </c>
      <c r="R54" s="113">
        <v>0.02</v>
      </c>
      <c r="S54" s="113" t="s">
        <v>37</v>
      </c>
      <c r="T54" s="113" t="s">
        <v>37</v>
      </c>
      <c r="U54" s="113" t="s">
        <v>37</v>
      </c>
      <c r="V54" s="105"/>
    </row>
    <row r="55" spans="1:22" s="31" customFormat="1" ht="15" customHeight="1">
      <c r="A55" s="34"/>
      <c r="B55" s="38"/>
      <c r="C55" s="38"/>
      <c r="D55" s="38" t="s">
        <v>242</v>
      </c>
      <c r="E55" s="38"/>
      <c r="F55" s="38"/>
      <c r="G55" s="38"/>
      <c r="H55" s="38"/>
      <c r="I55" s="109" t="s">
        <v>239</v>
      </c>
      <c r="J55" s="113" t="s">
        <v>37</v>
      </c>
      <c r="K55" s="113" t="s">
        <v>37</v>
      </c>
      <c r="L55" s="113" t="s">
        <v>37</v>
      </c>
      <c r="M55" s="113" t="s">
        <v>37</v>
      </c>
      <c r="N55" s="113" t="s">
        <v>37</v>
      </c>
      <c r="O55" s="113" t="s">
        <v>37</v>
      </c>
      <c r="P55" s="113">
        <v>0.89</v>
      </c>
      <c r="Q55" s="113">
        <v>0.82</v>
      </c>
      <c r="R55" s="113">
        <v>0.96</v>
      </c>
      <c r="S55" s="113" t="s">
        <v>37</v>
      </c>
      <c r="T55" s="113" t="s">
        <v>37</v>
      </c>
      <c r="U55" s="113" t="s">
        <v>37</v>
      </c>
      <c r="V55" s="105"/>
    </row>
    <row r="56" spans="1:22" s="31" customFormat="1" ht="15" customHeight="1">
      <c r="A56" s="34"/>
      <c r="B56" s="38"/>
      <c r="C56" s="38"/>
      <c r="D56" s="38"/>
      <c r="E56" s="38"/>
      <c r="F56" s="194" t="s">
        <v>294</v>
      </c>
      <c r="G56" s="194"/>
      <c r="H56" s="194"/>
      <c r="I56" s="109" t="s">
        <v>239</v>
      </c>
      <c r="J56" s="113" t="s">
        <v>37</v>
      </c>
      <c r="K56" s="113" t="s">
        <v>37</v>
      </c>
      <c r="L56" s="113" t="s">
        <v>37</v>
      </c>
      <c r="M56" s="113" t="s">
        <v>37</v>
      </c>
      <c r="N56" s="113" t="s">
        <v>37</v>
      </c>
      <c r="O56" s="113" t="s">
        <v>37</v>
      </c>
      <c r="P56" s="113">
        <v>0.55000000000000004</v>
      </c>
      <c r="Q56" s="113">
        <v>0.5</v>
      </c>
      <c r="R56" s="113">
        <v>0.6</v>
      </c>
      <c r="S56" s="113" t="s">
        <v>37</v>
      </c>
      <c r="T56" s="113" t="s">
        <v>37</v>
      </c>
      <c r="U56" s="113" t="s">
        <v>37</v>
      </c>
      <c r="V56" s="105"/>
    </row>
    <row r="57" spans="1:22" s="31" customFormat="1" ht="15" customHeight="1">
      <c r="A57" s="34"/>
      <c r="B57" s="38"/>
      <c r="C57" s="38"/>
      <c r="D57" s="38"/>
      <c r="E57" s="38"/>
      <c r="F57" s="194" t="s">
        <v>293</v>
      </c>
      <c r="G57" s="194"/>
      <c r="H57" s="194"/>
      <c r="I57" s="109" t="s">
        <v>239</v>
      </c>
      <c r="J57" s="113" t="s">
        <v>37</v>
      </c>
      <c r="K57" s="113" t="s">
        <v>37</v>
      </c>
      <c r="L57" s="113" t="s">
        <v>37</v>
      </c>
      <c r="M57" s="113" t="s">
        <v>37</v>
      </c>
      <c r="N57" s="113" t="s">
        <v>37</v>
      </c>
      <c r="O57" s="113" t="s">
        <v>37</v>
      </c>
      <c r="P57" s="113">
        <v>0.34</v>
      </c>
      <c r="Q57" s="113">
        <v>0.32</v>
      </c>
      <c r="R57" s="113">
        <v>0.36</v>
      </c>
      <c r="S57" s="113" t="s">
        <v>37</v>
      </c>
      <c r="T57" s="113" t="s">
        <v>37</v>
      </c>
      <c r="U57" s="113" t="s">
        <v>37</v>
      </c>
      <c r="V57" s="105"/>
    </row>
    <row r="58" spans="1:22" s="31" customFormat="1" ht="7.5" customHeight="1">
      <c r="A58" s="34"/>
      <c r="B58" s="108"/>
      <c r="C58" s="108"/>
      <c r="D58" s="108"/>
      <c r="E58" s="108"/>
      <c r="F58" s="108"/>
      <c r="G58" s="108"/>
      <c r="H58" s="108"/>
      <c r="I58" s="107"/>
      <c r="J58" s="106"/>
      <c r="K58" s="106"/>
      <c r="L58" s="106"/>
      <c r="M58" s="106"/>
      <c r="N58" s="106"/>
      <c r="O58" s="106"/>
      <c r="P58" s="106"/>
      <c r="Q58" s="106"/>
      <c r="R58" s="106"/>
      <c r="S58" s="106"/>
      <c r="T58" s="106"/>
      <c r="U58" s="106"/>
      <c r="V58" s="105"/>
    </row>
    <row r="59" spans="1:22" s="103" customFormat="1" ht="13.5" customHeight="1">
      <c r="A59" s="176"/>
      <c r="B59" s="176" t="s">
        <v>238</v>
      </c>
      <c r="C59" s="176" t="s">
        <v>237</v>
      </c>
      <c r="D59" s="176"/>
      <c r="E59" s="176"/>
      <c r="F59" s="176"/>
      <c r="G59" s="176"/>
      <c r="H59" s="176"/>
      <c r="I59" s="176"/>
      <c r="J59" s="177"/>
      <c r="K59" s="178"/>
      <c r="L59" s="178"/>
      <c r="M59" s="178"/>
      <c r="N59" s="178"/>
      <c r="O59" s="178"/>
      <c r="P59" s="178"/>
      <c r="Q59" s="178"/>
      <c r="R59" s="178"/>
      <c r="S59" s="178"/>
      <c r="T59" s="178"/>
      <c r="U59" s="178"/>
      <c r="V59" s="104"/>
    </row>
    <row r="60" spans="1:22" ht="13.5" customHeight="1">
      <c r="A60" s="34"/>
      <c r="B60" s="34"/>
      <c r="C60" s="176" t="s">
        <v>236</v>
      </c>
      <c r="D60" s="34"/>
      <c r="E60" s="34"/>
      <c r="F60" s="34"/>
      <c r="G60" s="34"/>
      <c r="H60" s="34"/>
      <c r="I60" s="34"/>
      <c r="J60" s="34"/>
      <c r="K60" s="34"/>
      <c r="L60" s="34"/>
      <c r="M60" s="34"/>
      <c r="N60" s="34"/>
      <c r="O60" s="34"/>
      <c r="P60" s="34"/>
      <c r="Q60" s="34"/>
      <c r="R60" s="34"/>
      <c r="S60" s="34"/>
      <c r="T60" s="34"/>
      <c r="U60" s="34"/>
    </row>
    <row r="61" spans="1:22" s="103" customFormat="1" ht="13.5" customHeight="1">
      <c r="A61" s="176"/>
      <c r="B61" s="51" t="s">
        <v>292</v>
      </c>
      <c r="C61" s="176" t="s">
        <v>235</v>
      </c>
      <c r="D61" s="176"/>
      <c r="E61" s="176"/>
      <c r="F61" s="176"/>
      <c r="G61" s="176"/>
      <c r="H61" s="176"/>
      <c r="I61" s="176"/>
      <c r="J61" s="179"/>
      <c r="K61" s="178"/>
      <c r="L61" s="178"/>
      <c r="M61" s="178"/>
      <c r="N61" s="178"/>
      <c r="O61" s="178"/>
      <c r="P61" s="178"/>
      <c r="Q61" s="178"/>
      <c r="R61" s="178"/>
      <c r="S61" s="178"/>
      <c r="T61" s="178"/>
      <c r="U61" s="178"/>
      <c r="V61" s="104"/>
    </row>
    <row r="62" spans="1:22" s="103" customFormat="1" ht="13.5" customHeight="1">
      <c r="A62" s="51"/>
      <c r="B62" s="36"/>
      <c r="C62" s="176" t="s">
        <v>291</v>
      </c>
      <c r="D62" s="51"/>
      <c r="E62" s="51"/>
      <c r="F62" s="51"/>
      <c r="G62" s="51"/>
      <c r="H62" s="51"/>
      <c r="I62" s="51"/>
      <c r="J62" s="178"/>
      <c r="K62" s="178"/>
      <c r="L62" s="178"/>
      <c r="M62" s="178"/>
      <c r="N62" s="178"/>
      <c r="O62" s="178"/>
      <c r="P62" s="178"/>
      <c r="Q62" s="178"/>
      <c r="R62" s="178"/>
      <c r="S62" s="178"/>
      <c r="T62" s="178"/>
      <c r="U62" s="178"/>
      <c r="V62" s="104"/>
    </row>
    <row r="63" spans="1:22" s="103" customFormat="1" ht="13.5" customHeight="1">
      <c r="A63" s="23"/>
      <c r="B63" s="35"/>
      <c r="C63" s="103" t="s">
        <v>231</v>
      </c>
      <c r="D63" s="23"/>
      <c r="E63" s="23"/>
      <c r="F63" s="23"/>
      <c r="G63" s="23"/>
      <c r="H63" s="23"/>
      <c r="I63" s="23"/>
      <c r="J63" s="104"/>
      <c r="K63" s="104"/>
      <c r="L63" s="104"/>
      <c r="M63" s="104"/>
      <c r="N63" s="104"/>
      <c r="O63" s="104"/>
      <c r="P63" s="104"/>
      <c r="Q63" s="104"/>
      <c r="R63" s="104"/>
      <c r="S63" s="104"/>
      <c r="T63" s="104"/>
      <c r="U63" s="104"/>
      <c r="V63" s="104"/>
    </row>
    <row r="64" spans="1:22">
      <c r="C64" s="103" t="s">
        <v>230</v>
      </c>
    </row>
  </sheetData>
  <mergeCells count="22">
    <mergeCell ref="B38:H38"/>
    <mergeCell ref="B29:B36"/>
    <mergeCell ref="B20:I20"/>
    <mergeCell ref="B24:H24"/>
    <mergeCell ref="B25:H25"/>
    <mergeCell ref="B37:H37"/>
    <mergeCell ref="B26:B28"/>
    <mergeCell ref="B4:U4"/>
    <mergeCell ref="J6:L7"/>
    <mergeCell ref="M6:O7"/>
    <mergeCell ref="P6:R7"/>
    <mergeCell ref="S6:U7"/>
    <mergeCell ref="F56:H56"/>
    <mergeCell ref="F57:H57"/>
    <mergeCell ref="B41:H41"/>
    <mergeCell ref="B39:B40"/>
    <mergeCell ref="B48:D51"/>
    <mergeCell ref="B43:H43"/>
    <mergeCell ref="B47:H47"/>
    <mergeCell ref="B44:H44"/>
    <mergeCell ref="B45:H45"/>
    <mergeCell ref="B46:H46"/>
  </mergeCells>
  <phoneticPr fontId="4"/>
  <printOptions horizontalCentered="1"/>
  <pageMargins left="0.98425196850393704" right="0.78740157480314965" top="0.70866141732283472" bottom="0.6692913385826772" header="0.51181102362204722" footer="0.51181102362204722"/>
  <pageSetup paperSize="9" scale="85" orientation="portrait" r:id="rId1"/>
  <headerFooter>
    <oddFooter>&amp;C－&amp;A－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6</vt:i4>
      </vt:variant>
    </vt:vector>
  </HeadingPairs>
  <TitlesOfParts>
    <vt:vector size="13" baseType="lpstr">
      <vt:lpstr>23</vt:lpstr>
      <vt:lpstr>表一覧</vt:lpstr>
      <vt:lpstr>第１表(身長）</vt:lpstr>
      <vt:lpstr>第１表（体重）</vt:lpstr>
      <vt:lpstr>第1表（座高）</vt:lpstr>
      <vt:lpstr>第２表</vt:lpstr>
      <vt:lpstr>第３表</vt:lpstr>
      <vt:lpstr>'23'!Print_Area</vt:lpstr>
      <vt:lpstr>'第1表（座高）'!Print_Area</vt:lpstr>
      <vt:lpstr>'第１表(身長）'!Print_Area</vt:lpstr>
      <vt:lpstr>'第１表（体重）'!Print_Area</vt:lpstr>
      <vt:lpstr>第２表!Print_Area</vt:lpstr>
      <vt:lpstr>第３表!Print_Area</vt:lpstr>
    </vt:vector>
  </TitlesOfParts>
  <Company>山口県</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統計課</dc:creator>
  <cp:lastModifiedBy>永安　幸代</cp:lastModifiedBy>
  <cp:lastPrinted>2016-03-25T05:48:22Z</cp:lastPrinted>
  <dcterms:created xsi:type="dcterms:W3CDTF">2000-08-22T23:49:18Z</dcterms:created>
  <dcterms:modified xsi:type="dcterms:W3CDTF">2016-03-25T06:57:12Z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459227876</vt:i4>
  </property>
  <property fmtid="{D5CDD505-2E9C-101B-9397-08002B2CF9AE}" pid="3" name="_EmailSubject">
    <vt:lpwstr>基本</vt:lpwstr>
  </property>
  <property fmtid="{D5CDD505-2E9C-101B-9397-08002B2CF9AE}" pid="4" name="_AuthorEmail">
    <vt:lpwstr>luxyw@cg7.so-net.ne.jp</vt:lpwstr>
  </property>
  <property fmtid="{D5CDD505-2E9C-101B-9397-08002B2CF9AE}" pid="5" name="_AuthorEmailDisplayName">
    <vt:lpwstr>Watanuki-Yoshimi</vt:lpwstr>
  </property>
  <property fmtid="{D5CDD505-2E9C-101B-9397-08002B2CF9AE}" pid="6" name="_ReviewingToolsShownOnce">
    <vt:lpwstr/>
  </property>
</Properties>
</file>