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go\OneDrive\Documents\CppScript\heuristic\AHC014\score_calc_spreadsheet\"/>
    </mc:Choice>
  </mc:AlternateContent>
  <xr:revisionPtr revIDLastSave="0" documentId="13_ncr:1_{F6DB3F03-F361-427F-A829-6B1A8C76FC91}" xr6:coauthVersionLast="47" xr6:coauthVersionMax="47" xr10:uidLastSave="{00000000-0000-0000-0000-000000000000}"/>
  <bookViews>
    <workbookView xWindow="2640" yWindow="1800" windowWidth="17280" windowHeight="8880" activeTab="2" xr2:uid="{B6071F6C-F2F9-48AD-8F66-C8E9F79D3135}"/>
  </bookViews>
  <sheets>
    <sheet name="draft比較" sheetId="1" r:id="rId1"/>
    <sheet name="時間別点数比較" sheetId="2" r:id="rId2"/>
    <sheet name="パラメータ別比較" sheetId="4" r:id="rId3"/>
    <sheet name="時間別点の数比較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4" l="1"/>
  <c r="D52" i="4"/>
  <c r="E52" i="4"/>
  <c r="F52" i="4"/>
  <c r="G52" i="4"/>
  <c r="H52" i="4"/>
  <c r="I52" i="4"/>
  <c r="B52" i="4"/>
  <c r="H53" i="4"/>
  <c r="G53" i="4"/>
  <c r="E53" i="4"/>
  <c r="D53" i="4"/>
  <c r="L5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3" i="2"/>
  <c r="Q53" i="2" s="1"/>
  <c r="K53" i="2"/>
  <c r="M3" i="2"/>
  <c r="M4" i="2"/>
  <c r="M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3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6" i="2"/>
  <c r="D53" i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" i="3"/>
  <c r="T4" i="2"/>
  <c r="T3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C53" i="2"/>
  <c r="J53" i="2"/>
  <c r="S53" i="2"/>
  <c r="B53" i="2"/>
  <c r="C53" i="1"/>
  <c r="B53" i="1"/>
  <c r="T53" i="2" l="1"/>
</calcChain>
</file>

<file path=xl/sharedStrings.xml><?xml version="1.0" encoding="utf-8"?>
<sst xmlns="http://schemas.openxmlformats.org/spreadsheetml/2006/main" count="33" uniqueCount="26">
  <si>
    <t>draft7</t>
    <phoneticPr fontId="1"/>
  </si>
  <si>
    <t>draft9</t>
    <phoneticPr fontId="1"/>
  </si>
  <si>
    <t>全部逆回し</t>
    <rPh sb="0" eb="2">
      <t>ゼンブ</t>
    </rPh>
    <rPh sb="2" eb="3">
      <t>ギャク</t>
    </rPh>
    <rPh sb="3" eb="4">
      <t>マワ</t>
    </rPh>
    <phoneticPr fontId="1"/>
  </si>
  <si>
    <t>draft7(2.3s)</t>
    <phoneticPr fontId="1"/>
  </si>
  <si>
    <t>draft9(2.3s)</t>
    <phoneticPr fontId="1"/>
  </si>
  <si>
    <t>draft7(2.3s)とdraft9(2.3s)のハイブリッド</t>
    <phoneticPr fontId="1"/>
  </si>
  <si>
    <t>draft7(4.8s)</t>
    <phoneticPr fontId="1"/>
  </si>
  <si>
    <t>draft9(4.8s)</t>
    <phoneticPr fontId="1"/>
  </si>
  <si>
    <t>draft10(2.3s)</t>
    <phoneticPr fontId="1"/>
  </si>
  <si>
    <t>draft10</t>
    <phoneticPr fontId="1"/>
  </si>
  <si>
    <t>端っこは逆回し、中心は順回し</t>
    <rPh sb="0" eb="1">
      <t>ハシ</t>
    </rPh>
    <rPh sb="4" eb="5">
      <t>ギャク</t>
    </rPh>
    <rPh sb="5" eb="6">
      <t>マワ</t>
    </rPh>
    <rPh sb="8" eb="10">
      <t>チュウシン</t>
    </rPh>
    <rPh sb="11" eb="12">
      <t>ジュン</t>
    </rPh>
    <rPh sb="12" eb="13">
      <t>マワ</t>
    </rPh>
    <phoneticPr fontId="1"/>
  </si>
  <si>
    <t>draft11(4.3s)</t>
    <phoneticPr fontId="1"/>
  </si>
  <si>
    <t>draft12(4.7s)</t>
    <phoneticPr fontId="1"/>
  </si>
  <si>
    <t>draft10(4.8s)</t>
    <phoneticPr fontId="1"/>
  </si>
  <si>
    <t>N</t>
    <phoneticPr fontId="1"/>
  </si>
  <si>
    <t>M</t>
    <phoneticPr fontId="1"/>
  </si>
  <si>
    <t>M/N</t>
    <phoneticPr fontId="1"/>
  </si>
  <si>
    <t>max(draft7, draft12)</t>
    <phoneticPr fontId="1"/>
  </si>
  <si>
    <t>ij + |i - j|^2 の昇順</t>
    <rPh sb="16" eb="18">
      <t>ショウジュン</t>
    </rPh>
    <phoneticPr fontId="1"/>
  </si>
  <si>
    <t>ij の昇順</t>
    <rPh sb="4" eb="6">
      <t>ショウジュン</t>
    </rPh>
    <phoneticPr fontId="1"/>
  </si>
  <si>
    <t>I + j の昇順</t>
    <rPh sb="7" eb="9">
      <t>ショウジュン</t>
    </rPh>
    <phoneticPr fontId="1"/>
  </si>
  <si>
    <t>I * j * |I - j| の昇順</t>
    <rPh sb="17" eb="19">
      <t>ショウジュン</t>
    </rPh>
    <phoneticPr fontId="1"/>
  </si>
  <si>
    <t>ij + 2|i - j|^2の昇順</t>
    <rPh sb="16" eb="18">
      <t>ショウジュン</t>
    </rPh>
    <phoneticPr fontId="1"/>
  </si>
  <si>
    <t>I * j + 4 |I - j|^2 の昇順</t>
    <rPh sb="21" eb="23">
      <t>ショウジュン</t>
    </rPh>
    <phoneticPr fontId="1"/>
  </si>
  <si>
    <t>I * j * 3 |I - j|^2 の昇順</t>
    <rPh sb="21" eb="23">
      <t>ショウジュン</t>
    </rPh>
    <phoneticPr fontId="1"/>
  </si>
  <si>
    <t>I * j * 3 |I - j|^2 の降順</t>
    <rPh sb="21" eb="23">
      <t>コウジュン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</si>
</sst>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96163941045833E-2"/>
          <c:y val="2.6220808109106514E-2"/>
          <c:w val="0.93178316172016962"/>
          <c:h val="0.88488382323840165"/>
        </c:manualLayout>
      </c:layout>
      <c:lineChart>
        <c:grouping val="standard"/>
        <c:varyColors val="0"/>
        <c:ser>
          <c:idx val="0"/>
          <c:order val="0"/>
          <c:tx>
            <c:strRef>
              <c:f>draft比較!$B$2</c:f>
              <c:strCache>
                <c:ptCount val="1"/>
                <c:pt idx="0">
                  <c:v>draft7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draft比較!$A$3:$A$52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draft比較!$B$3:$B$52</c:f>
              <c:numCache>
                <c:formatCode>General</c:formatCode>
                <c:ptCount val="50"/>
                <c:pt idx="0">
                  <c:v>466084</c:v>
                </c:pt>
                <c:pt idx="1">
                  <c:v>632876</c:v>
                </c:pt>
                <c:pt idx="2">
                  <c:v>462265</c:v>
                </c:pt>
                <c:pt idx="3">
                  <c:v>586634</c:v>
                </c:pt>
                <c:pt idx="4">
                  <c:v>612748</c:v>
                </c:pt>
                <c:pt idx="5">
                  <c:v>575489</c:v>
                </c:pt>
                <c:pt idx="6">
                  <c:v>569714</c:v>
                </c:pt>
                <c:pt idx="7">
                  <c:v>685786</c:v>
                </c:pt>
                <c:pt idx="8">
                  <c:v>649636</c:v>
                </c:pt>
                <c:pt idx="9">
                  <c:v>632123</c:v>
                </c:pt>
                <c:pt idx="10">
                  <c:v>499221</c:v>
                </c:pt>
                <c:pt idx="11">
                  <c:v>634756</c:v>
                </c:pt>
                <c:pt idx="12">
                  <c:v>511957</c:v>
                </c:pt>
                <c:pt idx="13">
                  <c:v>653601</c:v>
                </c:pt>
                <c:pt idx="14">
                  <c:v>624730</c:v>
                </c:pt>
                <c:pt idx="15">
                  <c:v>557240</c:v>
                </c:pt>
                <c:pt idx="16">
                  <c:v>563344</c:v>
                </c:pt>
                <c:pt idx="17">
                  <c:v>492149</c:v>
                </c:pt>
                <c:pt idx="18">
                  <c:v>464138</c:v>
                </c:pt>
                <c:pt idx="19">
                  <c:v>723693</c:v>
                </c:pt>
                <c:pt idx="20">
                  <c:v>543286</c:v>
                </c:pt>
                <c:pt idx="21">
                  <c:v>600306</c:v>
                </c:pt>
                <c:pt idx="22">
                  <c:v>592899</c:v>
                </c:pt>
                <c:pt idx="23">
                  <c:v>629106</c:v>
                </c:pt>
                <c:pt idx="24">
                  <c:v>665968</c:v>
                </c:pt>
                <c:pt idx="25">
                  <c:v>515658</c:v>
                </c:pt>
                <c:pt idx="26">
                  <c:v>679872</c:v>
                </c:pt>
                <c:pt idx="27">
                  <c:v>471192</c:v>
                </c:pt>
                <c:pt idx="28">
                  <c:v>442503</c:v>
                </c:pt>
                <c:pt idx="29">
                  <c:v>556431</c:v>
                </c:pt>
                <c:pt idx="30">
                  <c:v>679532</c:v>
                </c:pt>
                <c:pt idx="31">
                  <c:v>594374</c:v>
                </c:pt>
                <c:pt idx="32">
                  <c:v>572470</c:v>
                </c:pt>
                <c:pt idx="33">
                  <c:v>629106</c:v>
                </c:pt>
                <c:pt idx="34">
                  <c:v>678722</c:v>
                </c:pt>
                <c:pt idx="35">
                  <c:v>618585</c:v>
                </c:pt>
                <c:pt idx="36">
                  <c:v>573881</c:v>
                </c:pt>
                <c:pt idx="37">
                  <c:v>505928</c:v>
                </c:pt>
                <c:pt idx="38">
                  <c:v>656228</c:v>
                </c:pt>
                <c:pt idx="39">
                  <c:v>547760</c:v>
                </c:pt>
                <c:pt idx="40">
                  <c:v>504639</c:v>
                </c:pt>
                <c:pt idx="41">
                  <c:v>619260</c:v>
                </c:pt>
                <c:pt idx="42">
                  <c:v>563003</c:v>
                </c:pt>
                <c:pt idx="43">
                  <c:v>552552</c:v>
                </c:pt>
                <c:pt idx="44">
                  <c:v>725313</c:v>
                </c:pt>
                <c:pt idx="45">
                  <c:v>693562</c:v>
                </c:pt>
                <c:pt idx="46">
                  <c:v>648900</c:v>
                </c:pt>
                <c:pt idx="47">
                  <c:v>558944</c:v>
                </c:pt>
                <c:pt idx="48">
                  <c:v>723524</c:v>
                </c:pt>
                <c:pt idx="49">
                  <c:v>681101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3-4F6F-8752-F58A4F7FE8E5}"/>
            </c:ext>
          </c:extLst>
        </c:ser>
        <c:ser>
          <c:idx val="1"/>
          <c:order val="1"/>
          <c:tx>
            <c:strRef>
              <c:f>draft比較!$C$2</c:f>
              <c:strCache>
                <c:ptCount val="1"/>
                <c:pt idx="0">
                  <c:v>draft9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draft比較!$A$3:$A$52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draft比較!$C$3:$C$52</c:f>
              <c:numCache>
                <c:formatCode>General</c:formatCode>
                <c:ptCount val="50"/>
                <c:pt idx="0">
                  <c:v>462207</c:v>
                </c:pt>
                <c:pt idx="1">
                  <c:v>569328</c:v>
                </c:pt>
                <c:pt idx="2">
                  <c:v>448702</c:v>
                </c:pt>
                <c:pt idx="3">
                  <c:v>591765</c:v>
                </c:pt>
                <c:pt idx="4">
                  <c:v>603364</c:v>
                </c:pt>
                <c:pt idx="5">
                  <c:v>580862</c:v>
                </c:pt>
                <c:pt idx="6">
                  <c:v>550106</c:v>
                </c:pt>
                <c:pt idx="7">
                  <c:v>629324</c:v>
                </c:pt>
                <c:pt idx="8">
                  <c:v>657423</c:v>
                </c:pt>
                <c:pt idx="9">
                  <c:v>607138</c:v>
                </c:pt>
                <c:pt idx="10">
                  <c:v>461743</c:v>
                </c:pt>
                <c:pt idx="11">
                  <c:v>619512</c:v>
                </c:pt>
                <c:pt idx="12">
                  <c:v>509220</c:v>
                </c:pt>
                <c:pt idx="13">
                  <c:v>647771</c:v>
                </c:pt>
                <c:pt idx="14">
                  <c:v>605552</c:v>
                </c:pt>
                <c:pt idx="15">
                  <c:v>574076</c:v>
                </c:pt>
                <c:pt idx="16">
                  <c:v>666173</c:v>
                </c:pt>
                <c:pt idx="17">
                  <c:v>484105</c:v>
                </c:pt>
                <c:pt idx="18">
                  <c:v>437098</c:v>
                </c:pt>
                <c:pt idx="19">
                  <c:v>605407</c:v>
                </c:pt>
                <c:pt idx="20">
                  <c:v>512095</c:v>
                </c:pt>
                <c:pt idx="21">
                  <c:v>567680</c:v>
                </c:pt>
                <c:pt idx="22">
                  <c:v>616854</c:v>
                </c:pt>
                <c:pt idx="23">
                  <c:v>580491</c:v>
                </c:pt>
                <c:pt idx="24">
                  <c:v>678915</c:v>
                </c:pt>
                <c:pt idx="25">
                  <c:v>610546</c:v>
                </c:pt>
                <c:pt idx="26">
                  <c:v>671814</c:v>
                </c:pt>
                <c:pt idx="27">
                  <c:v>482413</c:v>
                </c:pt>
                <c:pt idx="28">
                  <c:v>523905</c:v>
                </c:pt>
                <c:pt idx="29">
                  <c:v>536582</c:v>
                </c:pt>
                <c:pt idx="30">
                  <c:v>620214</c:v>
                </c:pt>
                <c:pt idx="31">
                  <c:v>592563</c:v>
                </c:pt>
                <c:pt idx="32">
                  <c:v>574828</c:v>
                </c:pt>
                <c:pt idx="33">
                  <c:v>573235</c:v>
                </c:pt>
                <c:pt idx="34">
                  <c:v>673580</c:v>
                </c:pt>
                <c:pt idx="35">
                  <c:v>587288</c:v>
                </c:pt>
                <c:pt idx="36">
                  <c:v>587603</c:v>
                </c:pt>
                <c:pt idx="37">
                  <c:v>579333</c:v>
                </c:pt>
                <c:pt idx="38">
                  <c:v>646155</c:v>
                </c:pt>
                <c:pt idx="39">
                  <c:v>535268</c:v>
                </c:pt>
                <c:pt idx="40">
                  <c:v>509663</c:v>
                </c:pt>
                <c:pt idx="41">
                  <c:v>589410</c:v>
                </c:pt>
                <c:pt idx="42">
                  <c:v>544641</c:v>
                </c:pt>
                <c:pt idx="43">
                  <c:v>583421</c:v>
                </c:pt>
                <c:pt idx="44">
                  <c:v>674863</c:v>
                </c:pt>
                <c:pt idx="45">
                  <c:v>716623</c:v>
                </c:pt>
                <c:pt idx="46">
                  <c:v>629851</c:v>
                </c:pt>
                <c:pt idx="47">
                  <c:v>578163</c:v>
                </c:pt>
                <c:pt idx="48">
                  <c:v>648916</c:v>
                </c:pt>
                <c:pt idx="49">
                  <c:v>691794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3-4F6F-8752-F58A4F7FE8E5}"/>
            </c:ext>
          </c:extLst>
        </c:ser>
        <c:ser>
          <c:idx val="2"/>
          <c:order val="2"/>
          <c:tx>
            <c:strRef>
              <c:f>draft比較!$D$2</c:f>
              <c:strCache>
                <c:ptCount val="1"/>
                <c:pt idx="0">
                  <c:v>draft10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draft比較!$A$3:$A$52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draft比較!$D$3:$D$52</c:f>
              <c:numCache>
                <c:formatCode>General</c:formatCode>
                <c:ptCount val="50"/>
                <c:pt idx="0">
                  <c:v>466084</c:v>
                </c:pt>
                <c:pt idx="1">
                  <c:v>569328</c:v>
                </c:pt>
                <c:pt idx="2">
                  <c:v>448702</c:v>
                </c:pt>
                <c:pt idx="3">
                  <c:v>604907</c:v>
                </c:pt>
                <c:pt idx="4">
                  <c:v>603373</c:v>
                </c:pt>
                <c:pt idx="5">
                  <c:v>519834</c:v>
                </c:pt>
                <c:pt idx="6">
                  <c:v>565151</c:v>
                </c:pt>
                <c:pt idx="7">
                  <c:v>629324</c:v>
                </c:pt>
                <c:pt idx="8">
                  <c:v>656550</c:v>
                </c:pt>
                <c:pt idx="9">
                  <c:v>592028</c:v>
                </c:pt>
                <c:pt idx="10">
                  <c:v>469806</c:v>
                </c:pt>
                <c:pt idx="11">
                  <c:v>632926</c:v>
                </c:pt>
                <c:pt idx="12">
                  <c:v>479714</c:v>
                </c:pt>
                <c:pt idx="13">
                  <c:v>667329</c:v>
                </c:pt>
                <c:pt idx="14">
                  <c:v>600166</c:v>
                </c:pt>
                <c:pt idx="15">
                  <c:v>573975</c:v>
                </c:pt>
                <c:pt idx="16">
                  <c:v>691412</c:v>
                </c:pt>
                <c:pt idx="17">
                  <c:v>490082</c:v>
                </c:pt>
                <c:pt idx="18">
                  <c:v>430721</c:v>
                </c:pt>
                <c:pt idx="19">
                  <c:v>605407</c:v>
                </c:pt>
                <c:pt idx="20">
                  <c:v>512095</c:v>
                </c:pt>
                <c:pt idx="21">
                  <c:v>569012</c:v>
                </c:pt>
                <c:pt idx="22">
                  <c:v>595153</c:v>
                </c:pt>
                <c:pt idx="23">
                  <c:v>571289</c:v>
                </c:pt>
                <c:pt idx="24">
                  <c:v>676325</c:v>
                </c:pt>
                <c:pt idx="25">
                  <c:v>598006</c:v>
                </c:pt>
                <c:pt idx="26">
                  <c:v>666946</c:v>
                </c:pt>
                <c:pt idx="27">
                  <c:v>488448</c:v>
                </c:pt>
                <c:pt idx="28">
                  <c:v>463218</c:v>
                </c:pt>
                <c:pt idx="29">
                  <c:v>537600</c:v>
                </c:pt>
                <c:pt idx="30">
                  <c:v>660549</c:v>
                </c:pt>
                <c:pt idx="31">
                  <c:v>592525</c:v>
                </c:pt>
                <c:pt idx="32">
                  <c:v>562178</c:v>
                </c:pt>
                <c:pt idx="33">
                  <c:v>556421</c:v>
                </c:pt>
                <c:pt idx="34">
                  <c:v>635067</c:v>
                </c:pt>
                <c:pt idx="35">
                  <c:v>592714</c:v>
                </c:pt>
                <c:pt idx="36">
                  <c:v>587663</c:v>
                </c:pt>
                <c:pt idx="37">
                  <c:v>579333</c:v>
                </c:pt>
                <c:pt idx="38">
                  <c:v>646155</c:v>
                </c:pt>
                <c:pt idx="39">
                  <c:v>535268</c:v>
                </c:pt>
                <c:pt idx="40">
                  <c:v>487057</c:v>
                </c:pt>
                <c:pt idx="41">
                  <c:v>585460</c:v>
                </c:pt>
                <c:pt idx="42">
                  <c:v>535907</c:v>
                </c:pt>
                <c:pt idx="43">
                  <c:v>587411</c:v>
                </c:pt>
                <c:pt idx="44">
                  <c:v>666877</c:v>
                </c:pt>
                <c:pt idx="45">
                  <c:v>696221</c:v>
                </c:pt>
                <c:pt idx="46">
                  <c:v>629851</c:v>
                </c:pt>
                <c:pt idx="47">
                  <c:v>558973</c:v>
                </c:pt>
                <c:pt idx="48">
                  <c:v>646660</c:v>
                </c:pt>
                <c:pt idx="49">
                  <c:v>669376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3-4F6F-8752-F58A4F7F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85136"/>
        <c:axId val="525309264"/>
      </c:lineChart>
      <c:catAx>
        <c:axId val="5252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309264"/>
        <c:crosses val="autoZero"/>
        <c:auto val="1"/>
        <c:lblAlgn val="ctr"/>
        <c:lblOffset val="100"/>
        <c:noMultiLvlLbl val="0"/>
      </c:catAx>
      <c:valAx>
        <c:axId val="52530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2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466006249249654E-2"/>
          <c:y val="0.14686672181583277"/>
          <c:w val="0.95929355564426666"/>
          <c:h val="0.82098255365425188"/>
        </c:manualLayout>
      </c:layout>
      <c:lineChart>
        <c:grouping val="standard"/>
        <c:varyColors val="0"/>
        <c:ser>
          <c:idx val="0"/>
          <c:order val="0"/>
          <c:tx>
            <c:strRef>
              <c:f>時間別点数比較!$J$2</c:f>
              <c:strCache>
                <c:ptCount val="1"/>
                <c:pt idx="0">
                  <c:v>draft7(4.8s)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時間別点数比較!$I$3:$I$52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時間別点数比較!$J$3:$J$52</c:f>
              <c:numCache>
                <c:formatCode>General</c:formatCode>
                <c:ptCount val="50"/>
                <c:pt idx="0">
                  <c:v>466084</c:v>
                </c:pt>
                <c:pt idx="1">
                  <c:v>632876</c:v>
                </c:pt>
                <c:pt idx="2">
                  <c:v>469177</c:v>
                </c:pt>
                <c:pt idx="3">
                  <c:v>591021</c:v>
                </c:pt>
                <c:pt idx="4">
                  <c:v>634004</c:v>
                </c:pt>
                <c:pt idx="5">
                  <c:v>581725</c:v>
                </c:pt>
                <c:pt idx="6">
                  <c:v>594922</c:v>
                </c:pt>
                <c:pt idx="7">
                  <c:v>685786</c:v>
                </c:pt>
                <c:pt idx="8">
                  <c:v>649636</c:v>
                </c:pt>
                <c:pt idx="9">
                  <c:v>632123</c:v>
                </c:pt>
                <c:pt idx="10">
                  <c:v>499221</c:v>
                </c:pt>
                <c:pt idx="11">
                  <c:v>634756</c:v>
                </c:pt>
                <c:pt idx="12">
                  <c:v>511957</c:v>
                </c:pt>
                <c:pt idx="13">
                  <c:v>653601</c:v>
                </c:pt>
                <c:pt idx="14">
                  <c:v>624730</c:v>
                </c:pt>
                <c:pt idx="15">
                  <c:v>587081</c:v>
                </c:pt>
                <c:pt idx="16">
                  <c:v>563344</c:v>
                </c:pt>
                <c:pt idx="17">
                  <c:v>492149</c:v>
                </c:pt>
                <c:pt idx="18">
                  <c:v>464138</c:v>
                </c:pt>
                <c:pt idx="19">
                  <c:v>723693</c:v>
                </c:pt>
                <c:pt idx="20">
                  <c:v>543286</c:v>
                </c:pt>
                <c:pt idx="21">
                  <c:v>621888</c:v>
                </c:pt>
                <c:pt idx="22">
                  <c:v>592899</c:v>
                </c:pt>
                <c:pt idx="23">
                  <c:v>632061</c:v>
                </c:pt>
                <c:pt idx="24">
                  <c:v>665968</c:v>
                </c:pt>
                <c:pt idx="25">
                  <c:v>534993</c:v>
                </c:pt>
                <c:pt idx="26">
                  <c:v>679872</c:v>
                </c:pt>
                <c:pt idx="27">
                  <c:v>477196</c:v>
                </c:pt>
                <c:pt idx="28">
                  <c:v>442503</c:v>
                </c:pt>
                <c:pt idx="29">
                  <c:v>571260</c:v>
                </c:pt>
                <c:pt idx="30">
                  <c:v>679532</c:v>
                </c:pt>
                <c:pt idx="31">
                  <c:v>600991</c:v>
                </c:pt>
                <c:pt idx="32">
                  <c:v>589356</c:v>
                </c:pt>
                <c:pt idx="33">
                  <c:v>629106</c:v>
                </c:pt>
                <c:pt idx="34">
                  <c:v>687026</c:v>
                </c:pt>
                <c:pt idx="35">
                  <c:v>647267</c:v>
                </c:pt>
                <c:pt idx="36">
                  <c:v>584188</c:v>
                </c:pt>
                <c:pt idx="37">
                  <c:v>505928</c:v>
                </c:pt>
                <c:pt idx="38">
                  <c:v>656228</c:v>
                </c:pt>
                <c:pt idx="39">
                  <c:v>547760</c:v>
                </c:pt>
                <c:pt idx="40">
                  <c:v>512070</c:v>
                </c:pt>
                <c:pt idx="41">
                  <c:v>639636</c:v>
                </c:pt>
                <c:pt idx="42">
                  <c:v>563003</c:v>
                </c:pt>
                <c:pt idx="43">
                  <c:v>552552</c:v>
                </c:pt>
                <c:pt idx="44">
                  <c:v>725313</c:v>
                </c:pt>
                <c:pt idx="45">
                  <c:v>693562</c:v>
                </c:pt>
                <c:pt idx="46">
                  <c:v>648900</c:v>
                </c:pt>
                <c:pt idx="47">
                  <c:v>572046</c:v>
                </c:pt>
                <c:pt idx="48">
                  <c:v>723524</c:v>
                </c:pt>
                <c:pt idx="49">
                  <c:v>684899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2-4F72-BE5A-613004183B4B}"/>
            </c:ext>
          </c:extLst>
        </c:ser>
        <c:ser>
          <c:idx val="1"/>
          <c:order val="1"/>
          <c:tx>
            <c:strRef>
              <c:f>時間別点数比較!$K$2</c:f>
              <c:strCache>
                <c:ptCount val="1"/>
                <c:pt idx="0">
                  <c:v>draft12(4.7s)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時間別点数比較!$I$3:$I$52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時間別点数比較!$K$3:$K$52</c:f>
              <c:numCache>
                <c:formatCode>General</c:formatCode>
                <c:ptCount val="50"/>
                <c:pt idx="0">
                  <c:v>401878</c:v>
                </c:pt>
                <c:pt idx="1">
                  <c:v>646575</c:v>
                </c:pt>
                <c:pt idx="2">
                  <c:v>459202</c:v>
                </c:pt>
                <c:pt idx="3">
                  <c:v>589534</c:v>
                </c:pt>
                <c:pt idx="4">
                  <c:v>622450</c:v>
                </c:pt>
                <c:pt idx="5">
                  <c:v>643780</c:v>
                </c:pt>
                <c:pt idx="6">
                  <c:v>507243</c:v>
                </c:pt>
                <c:pt idx="7">
                  <c:v>799102</c:v>
                </c:pt>
                <c:pt idx="8">
                  <c:v>531950</c:v>
                </c:pt>
                <c:pt idx="9">
                  <c:v>666745</c:v>
                </c:pt>
                <c:pt idx="10">
                  <c:v>471863</c:v>
                </c:pt>
                <c:pt idx="11">
                  <c:v>700990</c:v>
                </c:pt>
                <c:pt idx="12">
                  <c:v>547650</c:v>
                </c:pt>
                <c:pt idx="13">
                  <c:v>601945</c:v>
                </c:pt>
                <c:pt idx="14">
                  <c:v>573657</c:v>
                </c:pt>
                <c:pt idx="15">
                  <c:v>582695</c:v>
                </c:pt>
                <c:pt idx="16">
                  <c:v>700483</c:v>
                </c:pt>
                <c:pt idx="17">
                  <c:v>394650</c:v>
                </c:pt>
                <c:pt idx="18">
                  <c:v>478423</c:v>
                </c:pt>
                <c:pt idx="19">
                  <c:v>642583</c:v>
                </c:pt>
                <c:pt idx="20">
                  <c:v>500589</c:v>
                </c:pt>
                <c:pt idx="21">
                  <c:v>519413</c:v>
                </c:pt>
                <c:pt idx="22">
                  <c:v>653013</c:v>
                </c:pt>
                <c:pt idx="23">
                  <c:v>569757</c:v>
                </c:pt>
                <c:pt idx="24">
                  <c:v>552664</c:v>
                </c:pt>
                <c:pt idx="25">
                  <c:v>487873</c:v>
                </c:pt>
                <c:pt idx="26">
                  <c:v>539365</c:v>
                </c:pt>
                <c:pt idx="27">
                  <c:v>436083</c:v>
                </c:pt>
                <c:pt idx="28">
                  <c:v>446086</c:v>
                </c:pt>
                <c:pt idx="29">
                  <c:v>556107</c:v>
                </c:pt>
                <c:pt idx="30">
                  <c:v>571000</c:v>
                </c:pt>
                <c:pt idx="31">
                  <c:v>594946</c:v>
                </c:pt>
                <c:pt idx="32">
                  <c:v>530892</c:v>
                </c:pt>
                <c:pt idx="33">
                  <c:v>683753</c:v>
                </c:pt>
                <c:pt idx="34">
                  <c:v>662966</c:v>
                </c:pt>
                <c:pt idx="35">
                  <c:v>557222</c:v>
                </c:pt>
                <c:pt idx="36">
                  <c:v>562821</c:v>
                </c:pt>
                <c:pt idx="37">
                  <c:v>592885</c:v>
                </c:pt>
                <c:pt idx="38">
                  <c:v>633319</c:v>
                </c:pt>
                <c:pt idx="39">
                  <c:v>607251</c:v>
                </c:pt>
                <c:pt idx="40">
                  <c:v>473731</c:v>
                </c:pt>
                <c:pt idx="41">
                  <c:v>493434</c:v>
                </c:pt>
                <c:pt idx="42">
                  <c:v>579418</c:v>
                </c:pt>
                <c:pt idx="43">
                  <c:v>487803</c:v>
                </c:pt>
                <c:pt idx="44">
                  <c:v>725947</c:v>
                </c:pt>
                <c:pt idx="45">
                  <c:v>628112</c:v>
                </c:pt>
                <c:pt idx="46">
                  <c:v>620849</c:v>
                </c:pt>
                <c:pt idx="47">
                  <c:v>533887</c:v>
                </c:pt>
                <c:pt idx="48">
                  <c:v>630836</c:v>
                </c:pt>
                <c:pt idx="49">
                  <c:v>637040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2-4F72-BE5A-613004183B4B}"/>
            </c:ext>
          </c:extLst>
        </c:ser>
        <c:ser>
          <c:idx val="2"/>
          <c:order val="2"/>
          <c:tx>
            <c:strRef>
              <c:f>時間別点数比較!$L$2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時間別点数比較!$I$3:$I$52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時間別点数比較!$L$3:$L$52</c:f>
              <c:numCache>
                <c:formatCode>General</c:formatCode>
                <c:ptCount val="50"/>
                <c:pt idx="0">
                  <c:v>457101</c:v>
                </c:pt>
                <c:pt idx="1">
                  <c:v>614300</c:v>
                </c:pt>
                <c:pt idx="2">
                  <c:v>466465</c:v>
                </c:pt>
                <c:pt idx="3">
                  <c:v>637122</c:v>
                </c:pt>
                <c:pt idx="4">
                  <c:v>725359</c:v>
                </c:pt>
                <c:pt idx="5">
                  <c:v>676481</c:v>
                </c:pt>
                <c:pt idx="6">
                  <c:v>556523</c:v>
                </c:pt>
                <c:pt idx="7">
                  <c:v>830670</c:v>
                </c:pt>
                <c:pt idx="8">
                  <c:v>570524</c:v>
                </c:pt>
                <c:pt idx="9">
                  <c:v>722605</c:v>
                </c:pt>
                <c:pt idx="10">
                  <c:v>504392</c:v>
                </c:pt>
                <c:pt idx="11">
                  <c:v>632469</c:v>
                </c:pt>
                <c:pt idx="12">
                  <c:v>551457</c:v>
                </c:pt>
                <c:pt idx="13">
                  <c:v>694920</c:v>
                </c:pt>
                <c:pt idx="14">
                  <c:v>691056</c:v>
                </c:pt>
                <c:pt idx="15">
                  <c:v>616740</c:v>
                </c:pt>
                <c:pt idx="16">
                  <c:v>746426</c:v>
                </c:pt>
                <c:pt idx="17">
                  <c:v>403792</c:v>
                </c:pt>
                <c:pt idx="18">
                  <c:v>469367</c:v>
                </c:pt>
                <c:pt idx="19">
                  <c:v>763883</c:v>
                </c:pt>
                <c:pt idx="20">
                  <c:v>569210</c:v>
                </c:pt>
                <c:pt idx="21">
                  <c:v>590122</c:v>
                </c:pt>
                <c:pt idx="22">
                  <c:v>728078</c:v>
                </c:pt>
                <c:pt idx="23">
                  <c:v>652173</c:v>
                </c:pt>
                <c:pt idx="24">
                  <c:v>614375</c:v>
                </c:pt>
                <c:pt idx="25">
                  <c:v>583007</c:v>
                </c:pt>
                <c:pt idx="26">
                  <c:v>645123</c:v>
                </c:pt>
                <c:pt idx="27">
                  <c:v>480748</c:v>
                </c:pt>
                <c:pt idx="28">
                  <c:v>505766</c:v>
                </c:pt>
                <c:pt idx="29">
                  <c:v>627596</c:v>
                </c:pt>
                <c:pt idx="30">
                  <c:v>651156</c:v>
                </c:pt>
                <c:pt idx="31">
                  <c:v>691187</c:v>
                </c:pt>
                <c:pt idx="32">
                  <c:v>624888</c:v>
                </c:pt>
                <c:pt idx="33">
                  <c:v>663184</c:v>
                </c:pt>
                <c:pt idx="34">
                  <c:v>709227</c:v>
                </c:pt>
                <c:pt idx="35">
                  <c:v>597320</c:v>
                </c:pt>
                <c:pt idx="36">
                  <c:v>633524</c:v>
                </c:pt>
                <c:pt idx="37">
                  <c:v>543007</c:v>
                </c:pt>
                <c:pt idx="38">
                  <c:v>729601</c:v>
                </c:pt>
                <c:pt idx="39">
                  <c:v>653336</c:v>
                </c:pt>
                <c:pt idx="40">
                  <c:v>567536</c:v>
                </c:pt>
                <c:pt idx="41">
                  <c:v>548397</c:v>
                </c:pt>
                <c:pt idx="42">
                  <c:v>592518</c:v>
                </c:pt>
                <c:pt idx="43">
                  <c:v>530492</c:v>
                </c:pt>
                <c:pt idx="44">
                  <c:v>643934</c:v>
                </c:pt>
                <c:pt idx="45">
                  <c:v>682926</c:v>
                </c:pt>
                <c:pt idx="46">
                  <c:v>702198</c:v>
                </c:pt>
                <c:pt idx="47">
                  <c:v>609528</c:v>
                </c:pt>
                <c:pt idx="48">
                  <c:v>720237</c:v>
                </c:pt>
                <c:pt idx="49">
                  <c:v>686448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2-4F72-BE5A-61300418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378672"/>
        <c:axId val="1073387824"/>
      </c:lineChart>
      <c:catAx>
        <c:axId val="10733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387824"/>
        <c:crosses val="autoZero"/>
        <c:auto val="1"/>
        <c:lblAlgn val="ctr"/>
        <c:lblOffset val="100"/>
        <c:noMultiLvlLbl val="0"/>
      </c:catAx>
      <c:valAx>
        <c:axId val="107338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3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パラメータ別比較!$B$1</c:f>
              <c:strCache>
                <c:ptCount val="1"/>
                <c:pt idx="0">
                  <c:v>ij + 2|i - j|^2の昇順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パラメータ別比較!$A$2:$A$52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パラメータ別比較!$B$2:$B$52</c:f>
              <c:numCache>
                <c:formatCode>General</c:formatCode>
                <c:ptCount val="51"/>
                <c:pt idx="0">
                  <c:v>564710</c:v>
                </c:pt>
                <c:pt idx="1">
                  <c:v>636485</c:v>
                </c:pt>
                <c:pt idx="2">
                  <c:v>474384</c:v>
                </c:pt>
                <c:pt idx="3">
                  <c:v>624667</c:v>
                </c:pt>
                <c:pt idx="4">
                  <c:v>724176</c:v>
                </c:pt>
                <c:pt idx="5">
                  <c:v>621888</c:v>
                </c:pt>
                <c:pt idx="6">
                  <c:v>623418</c:v>
                </c:pt>
                <c:pt idx="7">
                  <c:v>752340</c:v>
                </c:pt>
                <c:pt idx="8">
                  <c:v>608224</c:v>
                </c:pt>
                <c:pt idx="9">
                  <c:v>708209</c:v>
                </c:pt>
                <c:pt idx="10">
                  <c:v>498165</c:v>
                </c:pt>
                <c:pt idx="11">
                  <c:v>567149</c:v>
                </c:pt>
                <c:pt idx="12">
                  <c:v>526591</c:v>
                </c:pt>
                <c:pt idx="13">
                  <c:v>713088</c:v>
                </c:pt>
                <c:pt idx="14">
                  <c:v>651101</c:v>
                </c:pt>
                <c:pt idx="15">
                  <c:v>613284</c:v>
                </c:pt>
                <c:pt idx="16">
                  <c:v>749778</c:v>
                </c:pt>
                <c:pt idx="17">
                  <c:v>416392</c:v>
                </c:pt>
                <c:pt idx="18">
                  <c:v>481484</c:v>
                </c:pt>
                <c:pt idx="19">
                  <c:v>762787</c:v>
                </c:pt>
                <c:pt idx="20">
                  <c:v>631662</c:v>
                </c:pt>
                <c:pt idx="21">
                  <c:v>587317</c:v>
                </c:pt>
                <c:pt idx="22">
                  <c:v>709640</c:v>
                </c:pt>
                <c:pt idx="23">
                  <c:v>605863</c:v>
                </c:pt>
                <c:pt idx="24">
                  <c:v>593517</c:v>
                </c:pt>
                <c:pt idx="25">
                  <c:v>564096</c:v>
                </c:pt>
                <c:pt idx="26">
                  <c:v>612053</c:v>
                </c:pt>
                <c:pt idx="27">
                  <c:v>498004</c:v>
                </c:pt>
                <c:pt idx="28">
                  <c:v>450789</c:v>
                </c:pt>
                <c:pt idx="29">
                  <c:v>629045</c:v>
                </c:pt>
                <c:pt idx="30">
                  <c:v>704514</c:v>
                </c:pt>
                <c:pt idx="31">
                  <c:v>694104</c:v>
                </c:pt>
                <c:pt idx="32">
                  <c:v>638344</c:v>
                </c:pt>
                <c:pt idx="33">
                  <c:v>647961</c:v>
                </c:pt>
                <c:pt idx="34">
                  <c:v>699482</c:v>
                </c:pt>
                <c:pt idx="35">
                  <c:v>624556</c:v>
                </c:pt>
                <c:pt idx="36">
                  <c:v>629683</c:v>
                </c:pt>
                <c:pt idx="37">
                  <c:v>543007</c:v>
                </c:pt>
                <c:pt idx="38">
                  <c:v>747083</c:v>
                </c:pt>
                <c:pt idx="39">
                  <c:v>663010</c:v>
                </c:pt>
                <c:pt idx="40">
                  <c:v>633328</c:v>
                </c:pt>
                <c:pt idx="41">
                  <c:v>577690</c:v>
                </c:pt>
                <c:pt idx="42">
                  <c:v>619455</c:v>
                </c:pt>
                <c:pt idx="43">
                  <c:v>582367</c:v>
                </c:pt>
                <c:pt idx="44">
                  <c:v>702750</c:v>
                </c:pt>
                <c:pt idx="45">
                  <c:v>745487</c:v>
                </c:pt>
                <c:pt idx="46">
                  <c:v>701821</c:v>
                </c:pt>
                <c:pt idx="47">
                  <c:v>645864</c:v>
                </c:pt>
                <c:pt idx="48">
                  <c:v>691102</c:v>
                </c:pt>
                <c:pt idx="49">
                  <c:v>724314</c:v>
                </c:pt>
                <c:pt idx="50">
                  <c:v>628324.56000000006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9-4B65-84E1-842D73B6A04A}"/>
            </c:ext>
          </c:extLst>
        </c:ser>
        <c:ser>
          <c:idx val="1"/>
          <c:order val="1"/>
          <c:tx>
            <c:strRef>
              <c:f>パラメータ別比較!$C$1</c:f>
              <c:strCache>
                <c:ptCount val="1"/>
                <c:pt idx="0">
                  <c:v>ij + |i - j|^2 の昇順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パラメータ別比較!$A$2:$A$52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パラメータ別比較!$C$2:$C$52</c:f>
              <c:numCache>
                <c:formatCode>General</c:formatCode>
                <c:ptCount val="51"/>
                <c:pt idx="0">
                  <c:v>473082</c:v>
                </c:pt>
                <c:pt idx="1">
                  <c:v>624323</c:v>
                </c:pt>
                <c:pt idx="2">
                  <c:v>468652</c:v>
                </c:pt>
                <c:pt idx="3">
                  <c:v>606747</c:v>
                </c:pt>
                <c:pt idx="4">
                  <c:v>716474</c:v>
                </c:pt>
                <c:pt idx="5">
                  <c:v>619836</c:v>
                </c:pt>
                <c:pt idx="6">
                  <c:v>617201</c:v>
                </c:pt>
                <c:pt idx="7">
                  <c:v>749032</c:v>
                </c:pt>
                <c:pt idx="8">
                  <c:v>602547</c:v>
                </c:pt>
                <c:pt idx="9">
                  <c:v>710053</c:v>
                </c:pt>
                <c:pt idx="10">
                  <c:v>499777</c:v>
                </c:pt>
                <c:pt idx="11">
                  <c:v>576524</c:v>
                </c:pt>
                <c:pt idx="12">
                  <c:v>511124</c:v>
                </c:pt>
                <c:pt idx="13">
                  <c:v>708885</c:v>
                </c:pt>
                <c:pt idx="14">
                  <c:v>626676</c:v>
                </c:pt>
                <c:pt idx="15">
                  <c:v>605371</c:v>
                </c:pt>
                <c:pt idx="16">
                  <c:v>749778</c:v>
                </c:pt>
                <c:pt idx="17">
                  <c:v>454190</c:v>
                </c:pt>
                <c:pt idx="18">
                  <c:v>475107</c:v>
                </c:pt>
                <c:pt idx="19">
                  <c:v>762787</c:v>
                </c:pt>
                <c:pt idx="20">
                  <c:v>590697</c:v>
                </c:pt>
                <c:pt idx="21">
                  <c:v>615523</c:v>
                </c:pt>
                <c:pt idx="22">
                  <c:v>717700</c:v>
                </c:pt>
                <c:pt idx="23">
                  <c:v>608519</c:v>
                </c:pt>
                <c:pt idx="24">
                  <c:v>579803</c:v>
                </c:pt>
                <c:pt idx="25">
                  <c:v>593669</c:v>
                </c:pt>
                <c:pt idx="26">
                  <c:v>559174</c:v>
                </c:pt>
                <c:pt idx="27">
                  <c:v>466886</c:v>
                </c:pt>
                <c:pt idx="28">
                  <c:v>486507</c:v>
                </c:pt>
                <c:pt idx="29">
                  <c:v>637382</c:v>
                </c:pt>
                <c:pt idx="30">
                  <c:v>697253</c:v>
                </c:pt>
                <c:pt idx="31">
                  <c:v>658903</c:v>
                </c:pt>
                <c:pt idx="32">
                  <c:v>626371</c:v>
                </c:pt>
                <c:pt idx="33">
                  <c:v>713545</c:v>
                </c:pt>
                <c:pt idx="34">
                  <c:v>692603</c:v>
                </c:pt>
                <c:pt idx="35">
                  <c:v>621409</c:v>
                </c:pt>
                <c:pt idx="36">
                  <c:v>637623</c:v>
                </c:pt>
                <c:pt idx="37">
                  <c:v>543007</c:v>
                </c:pt>
                <c:pt idx="38">
                  <c:v>756474</c:v>
                </c:pt>
                <c:pt idx="39">
                  <c:v>663010</c:v>
                </c:pt>
                <c:pt idx="40">
                  <c:v>609502</c:v>
                </c:pt>
                <c:pt idx="41">
                  <c:v>578067</c:v>
                </c:pt>
                <c:pt idx="42">
                  <c:v>619455</c:v>
                </c:pt>
                <c:pt idx="43">
                  <c:v>517994</c:v>
                </c:pt>
                <c:pt idx="44">
                  <c:v>697300</c:v>
                </c:pt>
                <c:pt idx="45">
                  <c:v>743391</c:v>
                </c:pt>
                <c:pt idx="46">
                  <c:v>700146</c:v>
                </c:pt>
                <c:pt idx="47">
                  <c:v>628233</c:v>
                </c:pt>
                <c:pt idx="48">
                  <c:v>697193</c:v>
                </c:pt>
                <c:pt idx="49">
                  <c:v>705657</c:v>
                </c:pt>
                <c:pt idx="50">
                  <c:v>622423.24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9-4B65-84E1-842D73B6A04A}"/>
            </c:ext>
          </c:extLst>
        </c:ser>
        <c:ser>
          <c:idx val="2"/>
          <c:order val="2"/>
          <c:tx>
            <c:strRef>
              <c:f>パラメータ別比較!$D$1</c:f>
              <c:strCache>
                <c:ptCount val="1"/>
                <c:pt idx="0">
                  <c:v>ij の昇順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パラメータ別比較!$A$2:$A$52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パラメータ別比較!$D$2:$D$52</c:f>
              <c:numCache>
                <c:formatCode>General</c:formatCode>
                <c:ptCount val="51"/>
                <c:pt idx="0">
                  <c:v>487644</c:v>
                </c:pt>
                <c:pt idx="1">
                  <c:v>619244</c:v>
                </c:pt>
                <c:pt idx="2">
                  <c:v>456709</c:v>
                </c:pt>
                <c:pt idx="3">
                  <c:v>616953</c:v>
                </c:pt>
                <c:pt idx="4">
                  <c:v>732461</c:v>
                </c:pt>
                <c:pt idx="5">
                  <c:v>621720</c:v>
                </c:pt>
                <c:pt idx="6">
                  <c:v>588446</c:v>
                </c:pt>
                <c:pt idx="7">
                  <c:v>847603</c:v>
                </c:pt>
                <c:pt idx="8">
                  <c:v>583114</c:v>
                </c:pt>
                <c:pt idx="9">
                  <c:v>697085</c:v>
                </c:pt>
                <c:pt idx="10">
                  <c:v>483540</c:v>
                </c:pt>
                <c:pt idx="11">
                  <c:v>540091</c:v>
                </c:pt>
                <c:pt idx="12">
                  <c:v>525758</c:v>
                </c:pt>
                <c:pt idx="13">
                  <c:v>675396</c:v>
                </c:pt>
                <c:pt idx="14">
                  <c:v>670453</c:v>
                </c:pt>
                <c:pt idx="15">
                  <c:v>619994</c:v>
                </c:pt>
                <c:pt idx="16">
                  <c:v>710440</c:v>
                </c:pt>
                <c:pt idx="17">
                  <c:v>464883</c:v>
                </c:pt>
                <c:pt idx="18">
                  <c:v>461587</c:v>
                </c:pt>
                <c:pt idx="19">
                  <c:v>655005</c:v>
                </c:pt>
                <c:pt idx="20">
                  <c:v>623622</c:v>
                </c:pt>
                <c:pt idx="21">
                  <c:v>616925</c:v>
                </c:pt>
                <c:pt idx="22">
                  <c:v>715030</c:v>
                </c:pt>
                <c:pt idx="23">
                  <c:v>606134</c:v>
                </c:pt>
                <c:pt idx="24">
                  <c:v>699485</c:v>
                </c:pt>
                <c:pt idx="25">
                  <c:v>560006</c:v>
                </c:pt>
                <c:pt idx="26">
                  <c:v>646802</c:v>
                </c:pt>
                <c:pt idx="27">
                  <c:v>515700</c:v>
                </c:pt>
                <c:pt idx="28">
                  <c:v>491658</c:v>
                </c:pt>
                <c:pt idx="29">
                  <c:v>643935</c:v>
                </c:pt>
                <c:pt idx="30">
                  <c:v>671244</c:v>
                </c:pt>
                <c:pt idx="31">
                  <c:v>643362</c:v>
                </c:pt>
                <c:pt idx="32">
                  <c:v>646191</c:v>
                </c:pt>
                <c:pt idx="33">
                  <c:v>713545</c:v>
                </c:pt>
                <c:pt idx="34">
                  <c:v>723334</c:v>
                </c:pt>
                <c:pt idx="35">
                  <c:v>652121</c:v>
                </c:pt>
                <c:pt idx="36">
                  <c:v>659801</c:v>
                </c:pt>
                <c:pt idx="37">
                  <c:v>579521</c:v>
                </c:pt>
                <c:pt idx="38">
                  <c:v>752705</c:v>
                </c:pt>
                <c:pt idx="39">
                  <c:v>661258</c:v>
                </c:pt>
                <c:pt idx="40">
                  <c:v>515418</c:v>
                </c:pt>
                <c:pt idx="41">
                  <c:v>589132</c:v>
                </c:pt>
                <c:pt idx="42">
                  <c:v>621297</c:v>
                </c:pt>
                <c:pt idx="43">
                  <c:v>549766</c:v>
                </c:pt>
                <c:pt idx="44">
                  <c:v>662061</c:v>
                </c:pt>
                <c:pt idx="45">
                  <c:v>708441</c:v>
                </c:pt>
                <c:pt idx="46">
                  <c:v>644797</c:v>
                </c:pt>
                <c:pt idx="47">
                  <c:v>624101</c:v>
                </c:pt>
                <c:pt idx="48">
                  <c:v>723524</c:v>
                </c:pt>
                <c:pt idx="49">
                  <c:v>709160</c:v>
                </c:pt>
                <c:pt idx="50">
                  <c:v>624564.04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9-4B65-84E1-842D73B6A04A}"/>
            </c:ext>
          </c:extLst>
        </c:ser>
        <c:ser>
          <c:idx val="3"/>
          <c:order val="3"/>
          <c:tx>
            <c:strRef>
              <c:f>パラメータ別比較!$E$1</c:f>
              <c:strCache>
                <c:ptCount val="1"/>
                <c:pt idx="0">
                  <c:v>I + j の昇順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パラメータ別比較!$A$2:$A$52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パラメータ別比較!$E$2:$E$52</c:f>
              <c:numCache>
                <c:formatCode>General</c:formatCode>
                <c:ptCount val="51"/>
                <c:pt idx="0">
                  <c:v>487644</c:v>
                </c:pt>
                <c:pt idx="1">
                  <c:v>628399</c:v>
                </c:pt>
                <c:pt idx="2">
                  <c:v>454040</c:v>
                </c:pt>
                <c:pt idx="3">
                  <c:v>623924</c:v>
                </c:pt>
                <c:pt idx="4">
                  <c:v>761757</c:v>
                </c:pt>
                <c:pt idx="5">
                  <c:v>718796</c:v>
                </c:pt>
                <c:pt idx="6">
                  <c:v>591275</c:v>
                </c:pt>
                <c:pt idx="7">
                  <c:v>848444</c:v>
                </c:pt>
                <c:pt idx="8">
                  <c:v>623435</c:v>
                </c:pt>
                <c:pt idx="9">
                  <c:v>688042</c:v>
                </c:pt>
                <c:pt idx="10">
                  <c:v>486543</c:v>
                </c:pt>
                <c:pt idx="11">
                  <c:v>559908</c:v>
                </c:pt>
                <c:pt idx="12">
                  <c:v>551219</c:v>
                </c:pt>
                <c:pt idx="13">
                  <c:v>718613</c:v>
                </c:pt>
                <c:pt idx="14">
                  <c:v>627058</c:v>
                </c:pt>
                <c:pt idx="15">
                  <c:v>625107</c:v>
                </c:pt>
                <c:pt idx="16">
                  <c:v>758059</c:v>
                </c:pt>
                <c:pt idx="17">
                  <c:v>442463</c:v>
                </c:pt>
                <c:pt idx="18">
                  <c:v>411589</c:v>
                </c:pt>
                <c:pt idx="19">
                  <c:v>715473</c:v>
                </c:pt>
                <c:pt idx="20">
                  <c:v>565814</c:v>
                </c:pt>
                <c:pt idx="21">
                  <c:v>641289</c:v>
                </c:pt>
                <c:pt idx="22">
                  <c:v>730257</c:v>
                </c:pt>
                <c:pt idx="23">
                  <c:v>655114</c:v>
                </c:pt>
                <c:pt idx="24">
                  <c:v>584646</c:v>
                </c:pt>
                <c:pt idx="25">
                  <c:v>589646</c:v>
                </c:pt>
                <c:pt idx="26">
                  <c:v>533993</c:v>
                </c:pt>
                <c:pt idx="27">
                  <c:v>514065</c:v>
                </c:pt>
                <c:pt idx="28">
                  <c:v>494009</c:v>
                </c:pt>
                <c:pt idx="29">
                  <c:v>665460</c:v>
                </c:pt>
                <c:pt idx="30">
                  <c:v>691293</c:v>
                </c:pt>
                <c:pt idx="31">
                  <c:v>635525</c:v>
                </c:pt>
                <c:pt idx="32">
                  <c:v>651765</c:v>
                </c:pt>
                <c:pt idx="33">
                  <c:v>717667</c:v>
                </c:pt>
                <c:pt idx="34">
                  <c:v>728285</c:v>
                </c:pt>
                <c:pt idx="35">
                  <c:v>665218</c:v>
                </c:pt>
                <c:pt idx="36">
                  <c:v>664663</c:v>
                </c:pt>
                <c:pt idx="37">
                  <c:v>489742</c:v>
                </c:pt>
                <c:pt idx="38">
                  <c:v>768205</c:v>
                </c:pt>
                <c:pt idx="39">
                  <c:v>663010</c:v>
                </c:pt>
                <c:pt idx="40">
                  <c:v>522535</c:v>
                </c:pt>
                <c:pt idx="41">
                  <c:v>574608</c:v>
                </c:pt>
                <c:pt idx="42">
                  <c:v>627663</c:v>
                </c:pt>
                <c:pt idx="43">
                  <c:v>594262</c:v>
                </c:pt>
                <c:pt idx="44">
                  <c:v>651793</c:v>
                </c:pt>
                <c:pt idx="45">
                  <c:v>744464</c:v>
                </c:pt>
                <c:pt idx="46">
                  <c:v>650868</c:v>
                </c:pt>
                <c:pt idx="47">
                  <c:v>665877</c:v>
                </c:pt>
                <c:pt idx="48">
                  <c:v>717207</c:v>
                </c:pt>
                <c:pt idx="49">
                  <c:v>706376</c:v>
                </c:pt>
                <c:pt idx="50">
                  <c:v>628542.14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9-4B65-84E1-842D73B6A04A}"/>
            </c:ext>
          </c:extLst>
        </c:ser>
        <c:ser>
          <c:idx val="4"/>
          <c:order val="4"/>
          <c:tx>
            <c:strRef>
              <c:f>パラメータ別比較!$F$1</c:f>
              <c:strCache>
                <c:ptCount val="1"/>
                <c:pt idx="0">
                  <c:v>I * j * |I - j| の昇順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パラメータ別比較!$A$2:$A$52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パラメータ別比較!$F$2:$F$52</c:f>
              <c:numCache>
                <c:formatCode>General</c:formatCode>
                <c:ptCount val="51"/>
                <c:pt idx="0">
                  <c:v>523198</c:v>
                </c:pt>
                <c:pt idx="1">
                  <c:v>630938</c:v>
                </c:pt>
                <c:pt idx="2">
                  <c:v>507590</c:v>
                </c:pt>
                <c:pt idx="3">
                  <c:v>624946</c:v>
                </c:pt>
                <c:pt idx="4">
                  <c:v>768698</c:v>
                </c:pt>
                <c:pt idx="5">
                  <c:v>719775</c:v>
                </c:pt>
                <c:pt idx="6">
                  <c:v>569575</c:v>
                </c:pt>
                <c:pt idx="7">
                  <c:v>736192</c:v>
                </c:pt>
                <c:pt idx="8">
                  <c:v>693304</c:v>
                </c:pt>
                <c:pt idx="9">
                  <c:v>717668</c:v>
                </c:pt>
                <c:pt idx="10">
                  <c:v>490658</c:v>
                </c:pt>
                <c:pt idx="11">
                  <c:v>613948</c:v>
                </c:pt>
                <c:pt idx="12">
                  <c:v>598215</c:v>
                </c:pt>
                <c:pt idx="13">
                  <c:v>747017</c:v>
                </c:pt>
                <c:pt idx="14">
                  <c:v>626294</c:v>
                </c:pt>
                <c:pt idx="15">
                  <c:v>627714</c:v>
                </c:pt>
                <c:pt idx="16">
                  <c:v>750961</c:v>
                </c:pt>
                <c:pt idx="17">
                  <c:v>418911</c:v>
                </c:pt>
                <c:pt idx="18">
                  <c:v>467199</c:v>
                </c:pt>
                <c:pt idx="19">
                  <c:v>777493</c:v>
                </c:pt>
                <c:pt idx="20">
                  <c:v>550634</c:v>
                </c:pt>
                <c:pt idx="21">
                  <c:v>592762</c:v>
                </c:pt>
                <c:pt idx="22">
                  <c:v>723481</c:v>
                </c:pt>
                <c:pt idx="23">
                  <c:v>661837</c:v>
                </c:pt>
                <c:pt idx="24">
                  <c:v>670811</c:v>
                </c:pt>
                <c:pt idx="25">
                  <c:v>621610</c:v>
                </c:pt>
                <c:pt idx="26">
                  <c:v>634883</c:v>
                </c:pt>
                <c:pt idx="27">
                  <c:v>443910</c:v>
                </c:pt>
                <c:pt idx="28">
                  <c:v>445638</c:v>
                </c:pt>
                <c:pt idx="29">
                  <c:v>678218</c:v>
                </c:pt>
                <c:pt idx="30">
                  <c:v>622503</c:v>
                </c:pt>
                <c:pt idx="31">
                  <c:v>643286</c:v>
                </c:pt>
                <c:pt idx="32">
                  <c:v>623181</c:v>
                </c:pt>
                <c:pt idx="33">
                  <c:v>690037</c:v>
                </c:pt>
                <c:pt idx="34">
                  <c:v>720641</c:v>
                </c:pt>
                <c:pt idx="35">
                  <c:v>653157</c:v>
                </c:pt>
                <c:pt idx="36">
                  <c:v>677445</c:v>
                </c:pt>
                <c:pt idx="37">
                  <c:v>543007</c:v>
                </c:pt>
                <c:pt idx="38">
                  <c:v>775418</c:v>
                </c:pt>
                <c:pt idx="39">
                  <c:v>587218</c:v>
                </c:pt>
                <c:pt idx="40">
                  <c:v>602804</c:v>
                </c:pt>
                <c:pt idx="41">
                  <c:v>625112</c:v>
                </c:pt>
                <c:pt idx="42">
                  <c:v>598305</c:v>
                </c:pt>
                <c:pt idx="43">
                  <c:v>555488</c:v>
                </c:pt>
                <c:pt idx="44">
                  <c:v>756876</c:v>
                </c:pt>
                <c:pt idx="45">
                  <c:v>751674</c:v>
                </c:pt>
                <c:pt idx="46">
                  <c:v>679547</c:v>
                </c:pt>
                <c:pt idx="47">
                  <c:v>625012</c:v>
                </c:pt>
                <c:pt idx="48">
                  <c:v>754431</c:v>
                </c:pt>
                <c:pt idx="49">
                  <c:v>697619</c:v>
                </c:pt>
                <c:pt idx="50">
                  <c:v>636336.78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D9-4B65-84E1-842D73B6A04A}"/>
            </c:ext>
          </c:extLst>
        </c:ser>
        <c:ser>
          <c:idx val="5"/>
          <c:order val="5"/>
          <c:tx>
            <c:strRef>
              <c:f>パラメータ別比較!$G$1</c:f>
              <c:strCache>
                <c:ptCount val="1"/>
                <c:pt idx="0">
                  <c:v>I * j * 3 |I - j|^2 の昇順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パラメータ別比較!$A$2:$A$52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パラメータ別比較!$G$2:$G$52</c:f>
              <c:numCache>
                <c:formatCode>General</c:formatCode>
                <c:ptCount val="51"/>
                <c:pt idx="0">
                  <c:v>523198</c:v>
                </c:pt>
                <c:pt idx="1">
                  <c:v>636151</c:v>
                </c:pt>
                <c:pt idx="2">
                  <c:v>525047</c:v>
                </c:pt>
                <c:pt idx="3">
                  <c:v>629538</c:v>
                </c:pt>
                <c:pt idx="4">
                  <c:v>772578</c:v>
                </c:pt>
                <c:pt idx="5">
                  <c:v>719254</c:v>
                </c:pt>
                <c:pt idx="6">
                  <c:v>556901</c:v>
                </c:pt>
                <c:pt idx="7">
                  <c:v>721783</c:v>
                </c:pt>
                <c:pt idx="8">
                  <c:v>655531</c:v>
                </c:pt>
                <c:pt idx="9">
                  <c:v>720701</c:v>
                </c:pt>
                <c:pt idx="10">
                  <c:v>466414</c:v>
                </c:pt>
                <c:pt idx="11">
                  <c:v>582393</c:v>
                </c:pt>
                <c:pt idx="12">
                  <c:v>568233</c:v>
                </c:pt>
                <c:pt idx="13">
                  <c:v>734475</c:v>
                </c:pt>
                <c:pt idx="14">
                  <c:v>650163</c:v>
                </c:pt>
                <c:pt idx="15">
                  <c:v>629624</c:v>
                </c:pt>
                <c:pt idx="16">
                  <c:v>726905</c:v>
                </c:pt>
                <c:pt idx="17">
                  <c:v>450345</c:v>
                </c:pt>
                <c:pt idx="18">
                  <c:v>468857</c:v>
                </c:pt>
                <c:pt idx="19">
                  <c:v>743149</c:v>
                </c:pt>
                <c:pt idx="20">
                  <c:v>577597</c:v>
                </c:pt>
                <c:pt idx="21">
                  <c:v>597383</c:v>
                </c:pt>
                <c:pt idx="22">
                  <c:v>723481</c:v>
                </c:pt>
                <c:pt idx="23">
                  <c:v>657839</c:v>
                </c:pt>
                <c:pt idx="24">
                  <c:v>684285</c:v>
                </c:pt>
                <c:pt idx="25">
                  <c:v>632250</c:v>
                </c:pt>
                <c:pt idx="26">
                  <c:v>653852</c:v>
                </c:pt>
                <c:pt idx="27">
                  <c:v>471915</c:v>
                </c:pt>
                <c:pt idx="28">
                  <c:v>479677</c:v>
                </c:pt>
                <c:pt idx="29">
                  <c:v>678361</c:v>
                </c:pt>
                <c:pt idx="30">
                  <c:v>637500</c:v>
                </c:pt>
                <c:pt idx="31">
                  <c:v>649712</c:v>
                </c:pt>
                <c:pt idx="32">
                  <c:v>630205</c:v>
                </c:pt>
                <c:pt idx="33">
                  <c:v>690037</c:v>
                </c:pt>
                <c:pt idx="34">
                  <c:v>726582</c:v>
                </c:pt>
                <c:pt idx="35">
                  <c:v>645855</c:v>
                </c:pt>
                <c:pt idx="36">
                  <c:v>678831</c:v>
                </c:pt>
                <c:pt idx="37">
                  <c:v>543007</c:v>
                </c:pt>
                <c:pt idx="38">
                  <c:v>775418</c:v>
                </c:pt>
                <c:pt idx="39">
                  <c:v>587218</c:v>
                </c:pt>
                <c:pt idx="40">
                  <c:v>651677</c:v>
                </c:pt>
                <c:pt idx="41">
                  <c:v>616785</c:v>
                </c:pt>
                <c:pt idx="42">
                  <c:v>618824</c:v>
                </c:pt>
                <c:pt idx="43">
                  <c:v>587938</c:v>
                </c:pt>
                <c:pt idx="44">
                  <c:v>774622</c:v>
                </c:pt>
                <c:pt idx="45">
                  <c:v>716418</c:v>
                </c:pt>
                <c:pt idx="46">
                  <c:v>703454</c:v>
                </c:pt>
                <c:pt idx="47">
                  <c:v>630262</c:v>
                </c:pt>
                <c:pt idx="48">
                  <c:v>761618</c:v>
                </c:pt>
                <c:pt idx="49">
                  <c:v>701307</c:v>
                </c:pt>
                <c:pt idx="50">
                  <c:v>639303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D9-4B65-84E1-842D73B6A04A}"/>
            </c:ext>
          </c:extLst>
        </c:ser>
        <c:ser>
          <c:idx val="6"/>
          <c:order val="6"/>
          <c:tx>
            <c:strRef>
              <c:f>パラメータ別比較!$H$1</c:f>
              <c:strCache>
                <c:ptCount val="1"/>
                <c:pt idx="0">
                  <c:v>I * j + 4 |I - j|^2 の昇順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パラメータ別比較!$A$2:$A$52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パラメータ別比較!$H$2:$H$52</c:f>
              <c:numCache>
                <c:formatCode>General</c:formatCode>
                <c:ptCount val="51"/>
                <c:pt idx="0">
                  <c:v>523198</c:v>
                </c:pt>
                <c:pt idx="1">
                  <c:v>636151</c:v>
                </c:pt>
                <c:pt idx="2">
                  <c:v>538959</c:v>
                </c:pt>
                <c:pt idx="3">
                  <c:v>629538</c:v>
                </c:pt>
                <c:pt idx="4">
                  <c:v>772578</c:v>
                </c:pt>
                <c:pt idx="5">
                  <c:v>694952</c:v>
                </c:pt>
                <c:pt idx="6">
                  <c:v>556901</c:v>
                </c:pt>
                <c:pt idx="7">
                  <c:v>721783</c:v>
                </c:pt>
                <c:pt idx="8">
                  <c:v>655531</c:v>
                </c:pt>
                <c:pt idx="9">
                  <c:v>720701</c:v>
                </c:pt>
                <c:pt idx="10">
                  <c:v>466414</c:v>
                </c:pt>
                <c:pt idx="11">
                  <c:v>582393</c:v>
                </c:pt>
                <c:pt idx="12">
                  <c:v>568233</c:v>
                </c:pt>
                <c:pt idx="13">
                  <c:v>734475</c:v>
                </c:pt>
                <c:pt idx="14">
                  <c:v>650163</c:v>
                </c:pt>
                <c:pt idx="15">
                  <c:v>629624</c:v>
                </c:pt>
                <c:pt idx="16">
                  <c:v>726905</c:v>
                </c:pt>
                <c:pt idx="17">
                  <c:v>457420</c:v>
                </c:pt>
                <c:pt idx="18">
                  <c:v>468857</c:v>
                </c:pt>
                <c:pt idx="19">
                  <c:v>743149</c:v>
                </c:pt>
                <c:pt idx="20">
                  <c:v>577597</c:v>
                </c:pt>
                <c:pt idx="21">
                  <c:v>597383</c:v>
                </c:pt>
                <c:pt idx="22">
                  <c:v>723481</c:v>
                </c:pt>
                <c:pt idx="23">
                  <c:v>657839</c:v>
                </c:pt>
                <c:pt idx="24">
                  <c:v>684285</c:v>
                </c:pt>
                <c:pt idx="25">
                  <c:v>600196</c:v>
                </c:pt>
                <c:pt idx="26">
                  <c:v>653852</c:v>
                </c:pt>
                <c:pt idx="27">
                  <c:v>478610</c:v>
                </c:pt>
                <c:pt idx="28">
                  <c:v>479677</c:v>
                </c:pt>
                <c:pt idx="29">
                  <c:v>678361</c:v>
                </c:pt>
                <c:pt idx="30">
                  <c:v>637500</c:v>
                </c:pt>
                <c:pt idx="31">
                  <c:v>649712</c:v>
                </c:pt>
                <c:pt idx="32">
                  <c:v>630205</c:v>
                </c:pt>
                <c:pt idx="33">
                  <c:v>690037</c:v>
                </c:pt>
                <c:pt idx="34">
                  <c:v>726582</c:v>
                </c:pt>
                <c:pt idx="35">
                  <c:v>645855</c:v>
                </c:pt>
                <c:pt idx="36">
                  <c:v>678831</c:v>
                </c:pt>
                <c:pt idx="37">
                  <c:v>543007</c:v>
                </c:pt>
                <c:pt idx="38">
                  <c:v>775418</c:v>
                </c:pt>
                <c:pt idx="39">
                  <c:v>587218</c:v>
                </c:pt>
                <c:pt idx="40">
                  <c:v>651677</c:v>
                </c:pt>
                <c:pt idx="41">
                  <c:v>622703</c:v>
                </c:pt>
                <c:pt idx="42">
                  <c:v>618824</c:v>
                </c:pt>
                <c:pt idx="43">
                  <c:v>587938</c:v>
                </c:pt>
                <c:pt idx="44">
                  <c:v>785777</c:v>
                </c:pt>
                <c:pt idx="45">
                  <c:v>716418</c:v>
                </c:pt>
                <c:pt idx="46">
                  <c:v>703454</c:v>
                </c:pt>
                <c:pt idx="47">
                  <c:v>630262</c:v>
                </c:pt>
                <c:pt idx="48">
                  <c:v>761618</c:v>
                </c:pt>
                <c:pt idx="49">
                  <c:v>701307</c:v>
                </c:pt>
                <c:pt idx="50">
                  <c:v>639070.98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D9-4B65-84E1-842D73B6A04A}"/>
            </c:ext>
          </c:extLst>
        </c:ser>
        <c:ser>
          <c:idx val="7"/>
          <c:order val="7"/>
          <c:tx>
            <c:strRef>
              <c:f>パラメータ別比較!$I$1</c:f>
              <c:strCache>
                <c:ptCount val="1"/>
                <c:pt idx="0">
                  <c:v>I * j * 3 |I - j|^2 の降順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パラメータ別比較!$A$2:$A$52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パラメータ別比較!$I$2:$I$52</c:f>
              <c:numCache>
                <c:formatCode>General</c:formatCode>
                <c:ptCount val="51"/>
                <c:pt idx="0">
                  <c:v>348357</c:v>
                </c:pt>
                <c:pt idx="1">
                  <c:v>524089</c:v>
                </c:pt>
                <c:pt idx="2">
                  <c:v>468609</c:v>
                </c:pt>
                <c:pt idx="3">
                  <c:v>608941</c:v>
                </c:pt>
                <c:pt idx="4">
                  <c:v>608201</c:v>
                </c:pt>
                <c:pt idx="5">
                  <c:v>569900</c:v>
                </c:pt>
                <c:pt idx="6">
                  <c:v>584421</c:v>
                </c:pt>
                <c:pt idx="7">
                  <c:v>629772</c:v>
                </c:pt>
                <c:pt idx="8">
                  <c:v>560698</c:v>
                </c:pt>
                <c:pt idx="9">
                  <c:v>551279</c:v>
                </c:pt>
                <c:pt idx="10">
                  <c:v>515680</c:v>
                </c:pt>
                <c:pt idx="11">
                  <c:v>594893</c:v>
                </c:pt>
                <c:pt idx="12">
                  <c:v>511600</c:v>
                </c:pt>
                <c:pt idx="13">
                  <c:v>631705</c:v>
                </c:pt>
                <c:pt idx="14">
                  <c:v>590646</c:v>
                </c:pt>
                <c:pt idx="15">
                  <c:v>546984</c:v>
                </c:pt>
                <c:pt idx="16">
                  <c:v>650399</c:v>
                </c:pt>
                <c:pt idx="17">
                  <c:v>448956</c:v>
                </c:pt>
                <c:pt idx="18">
                  <c:v>489392</c:v>
                </c:pt>
                <c:pt idx="19">
                  <c:v>541834</c:v>
                </c:pt>
                <c:pt idx="20">
                  <c:v>498925</c:v>
                </c:pt>
                <c:pt idx="21">
                  <c:v>555469</c:v>
                </c:pt>
                <c:pt idx="22">
                  <c:v>579221</c:v>
                </c:pt>
                <c:pt idx="23">
                  <c:v>528285</c:v>
                </c:pt>
                <c:pt idx="24">
                  <c:v>586900</c:v>
                </c:pt>
                <c:pt idx="25">
                  <c:v>504861</c:v>
                </c:pt>
                <c:pt idx="26">
                  <c:v>583179</c:v>
                </c:pt>
                <c:pt idx="27">
                  <c:v>572622</c:v>
                </c:pt>
                <c:pt idx="28">
                  <c:v>422461</c:v>
                </c:pt>
                <c:pt idx="29">
                  <c:v>561905</c:v>
                </c:pt>
                <c:pt idx="30">
                  <c:v>600165</c:v>
                </c:pt>
                <c:pt idx="31">
                  <c:v>608809</c:v>
                </c:pt>
                <c:pt idx="32">
                  <c:v>549383</c:v>
                </c:pt>
                <c:pt idx="33">
                  <c:v>620617</c:v>
                </c:pt>
                <c:pt idx="34">
                  <c:v>575220</c:v>
                </c:pt>
                <c:pt idx="35">
                  <c:v>550229</c:v>
                </c:pt>
                <c:pt idx="36">
                  <c:v>556910</c:v>
                </c:pt>
                <c:pt idx="37">
                  <c:v>550724</c:v>
                </c:pt>
                <c:pt idx="38">
                  <c:v>583830</c:v>
                </c:pt>
                <c:pt idx="39">
                  <c:v>632769</c:v>
                </c:pt>
                <c:pt idx="40">
                  <c:v>574199</c:v>
                </c:pt>
                <c:pt idx="41">
                  <c:v>626604</c:v>
                </c:pt>
                <c:pt idx="42">
                  <c:v>517072</c:v>
                </c:pt>
                <c:pt idx="43">
                  <c:v>540355</c:v>
                </c:pt>
                <c:pt idx="44">
                  <c:v>573203</c:v>
                </c:pt>
                <c:pt idx="45">
                  <c:v>653960</c:v>
                </c:pt>
                <c:pt idx="46">
                  <c:v>663345</c:v>
                </c:pt>
                <c:pt idx="47">
                  <c:v>507330</c:v>
                </c:pt>
                <c:pt idx="48">
                  <c:v>630126</c:v>
                </c:pt>
                <c:pt idx="49">
                  <c:v>602197</c:v>
                </c:pt>
                <c:pt idx="50">
                  <c:v>561744.62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D9-4B65-84E1-842D73B6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28256"/>
        <c:axId val="1125429088"/>
      </c:lineChart>
      <c:catAx>
        <c:axId val="11254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5429088"/>
        <c:crosses val="autoZero"/>
        <c:auto val="1"/>
        <c:lblAlgn val="ctr"/>
        <c:lblOffset val="100"/>
        <c:noMultiLvlLbl val="0"/>
      </c:catAx>
      <c:valAx>
        <c:axId val="1125429088"/>
        <c:scaling>
          <c:orientation val="minMax"/>
          <c:min val="3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54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330868</xdr:colOff>
      <xdr:row>27</xdr:row>
      <xdr:rowOff>130342</xdr:rowOff>
    </xdr:from>
    <xdr:to>
      <xdr:col>21</xdr:col>
      <xdr:colOff>160421</xdr:colOff>
      <xdr:row>54</xdr:row>
      <xdr:rowOff>200526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3C16FAA-0D40-4369-0363-5080ED99A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8</xdr:row>
      <xdr:rowOff>174172</xdr:rowOff>
    </xdr:from>
    <xdr:to>
      <xdr:col>39</xdr:col>
      <xdr:colOff>478969</xdr:colOff>
      <xdr:row>36</xdr:row>
      <xdr:rowOff>228592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914FBED-2E95-2984-3B3F-42A11F292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152400</xdr:rowOff>
    </xdr:from>
    <xdr:to>
      <xdr:col>15</xdr:col>
      <xdr:colOff>38100</xdr:colOff>
      <xdr:row>75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3CF13E-A68D-6C41-AE94-318651C73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5A7E-680B-48BD-8126-8609C8CE4065}">
  <dimension ref="A1:D53"/>
  <sheetViews>
    <sheetView zoomScale="76" workbookViewId="0">
      <selection activeCell="D54" sqref="D54"/>
    </sheetView>
  </sheetViews>
  <sheetFormatPr defaultRowHeight="18" x14ac:dyDescent="0.45"/>
  <cols>
    <col min="2" max="2" width="18.19921875" customWidth="1"/>
    <col min="3" max="3" width="18.59765625" customWidth="1"/>
    <col min="4" max="4" width="19.296875" customWidth="1"/>
  </cols>
  <sheetData>
    <row r="1" spans="1:4" x14ac:dyDescent="0.45">
      <c r="C1" t="s">
        <v>2</v>
      </c>
      <c r="D1" t="s">
        <v>10</v>
      </c>
    </row>
    <row r="2" spans="1:4" x14ac:dyDescent="0.45">
      <c r="B2" t="s">
        <v>0</v>
      </c>
      <c r="C2" t="s">
        <v>1</v>
      </c>
      <c r="D2" t="s">
        <v>9</v>
      </c>
    </row>
    <row r="3" spans="1:4" x14ac:dyDescent="0.45">
      <c r="A3">
        <v>0</v>
      </c>
      <c r="B3">
        <v>466084</v>
      </c>
      <c r="C3">
        <v>462207</v>
      </c>
      <c r="D3">
        <v>466084</v>
      </c>
    </row>
    <row r="4" spans="1:4" x14ac:dyDescent="0.45">
      <c r="A4">
        <v>1</v>
      </c>
      <c r="B4">
        <v>632876</v>
      </c>
      <c r="C4">
        <v>569328</v>
      </c>
      <c r="D4">
        <v>569328</v>
      </c>
    </row>
    <row r="5" spans="1:4" x14ac:dyDescent="0.45">
      <c r="A5">
        <v>2</v>
      </c>
      <c r="B5">
        <v>462265</v>
      </c>
      <c r="C5">
        <v>448702</v>
      </c>
      <c r="D5">
        <v>448702</v>
      </c>
    </row>
    <row r="6" spans="1:4" x14ac:dyDescent="0.45">
      <c r="A6">
        <v>3</v>
      </c>
      <c r="B6">
        <v>586634</v>
      </c>
      <c r="C6">
        <v>591765</v>
      </c>
      <c r="D6">
        <v>604907</v>
      </c>
    </row>
    <row r="7" spans="1:4" x14ac:dyDescent="0.45">
      <c r="A7">
        <v>4</v>
      </c>
      <c r="B7">
        <v>612748</v>
      </c>
      <c r="C7">
        <v>603364</v>
      </c>
      <c r="D7">
        <v>603373</v>
      </c>
    </row>
    <row r="8" spans="1:4" x14ac:dyDescent="0.45">
      <c r="A8">
        <v>5</v>
      </c>
      <c r="B8">
        <v>575489</v>
      </c>
      <c r="C8">
        <v>580862</v>
      </c>
      <c r="D8">
        <v>519834</v>
      </c>
    </row>
    <row r="9" spans="1:4" x14ac:dyDescent="0.45">
      <c r="A9">
        <v>6</v>
      </c>
      <c r="B9">
        <v>569714</v>
      </c>
      <c r="C9">
        <v>550106</v>
      </c>
      <c r="D9">
        <v>565151</v>
      </c>
    </row>
    <row r="10" spans="1:4" x14ac:dyDescent="0.45">
      <c r="A10">
        <v>7</v>
      </c>
      <c r="B10">
        <v>685786</v>
      </c>
      <c r="C10">
        <v>629324</v>
      </c>
      <c r="D10">
        <v>629324</v>
      </c>
    </row>
    <row r="11" spans="1:4" x14ac:dyDescent="0.45">
      <c r="A11">
        <v>8</v>
      </c>
      <c r="B11">
        <v>649636</v>
      </c>
      <c r="C11">
        <v>657423</v>
      </c>
      <c r="D11">
        <v>656550</v>
      </c>
    </row>
    <row r="12" spans="1:4" x14ac:dyDescent="0.45">
      <c r="A12">
        <v>9</v>
      </c>
      <c r="B12">
        <v>632123</v>
      </c>
      <c r="C12">
        <v>607138</v>
      </c>
      <c r="D12">
        <v>592028</v>
      </c>
    </row>
    <row r="13" spans="1:4" x14ac:dyDescent="0.45">
      <c r="A13">
        <v>10</v>
      </c>
      <c r="B13">
        <v>499221</v>
      </c>
      <c r="C13">
        <v>461743</v>
      </c>
      <c r="D13">
        <v>469806</v>
      </c>
    </row>
    <row r="14" spans="1:4" x14ac:dyDescent="0.45">
      <c r="A14">
        <v>11</v>
      </c>
      <c r="B14">
        <v>634756</v>
      </c>
      <c r="C14">
        <v>619512</v>
      </c>
      <c r="D14">
        <v>632926</v>
      </c>
    </row>
    <row r="15" spans="1:4" x14ac:dyDescent="0.45">
      <c r="A15">
        <v>12</v>
      </c>
      <c r="B15">
        <v>511957</v>
      </c>
      <c r="C15">
        <v>509220</v>
      </c>
      <c r="D15">
        <v>479714</v>
      </c>
    </row>
    <row r="16" spans="1:4" x14ac:dyDescent="0.45">
      <c r="A16">
        <v>13</v>
      </c>
      <c r="B16">
        <v>653601</v>
      </c>
      <c r="C16">
        <v>647771</v>
      </c>
      <c r="D16">
        <v>667329</v>
      </c>
    </row>
    <row r="17" spans="1:4" x14ac:dyDescent="0.45">
      <c r="A17">
        <v>14</v>
      </c>
      <c r="B17">
        <v>624730</v>
      </c>
      <c r="C17">
        <v>605552</v>
      </c>
      <c r="D17">
        <v>600166</v>
      </c>
    </row>
    <row r="18" spans="1:4" x14ac:dyDescent="0.45">
      <c r="A18">
        <v>15</v>
      </c>
      <c r="B18">
        <v>557240</v>
      </c>
      <c r="C18">
        <v>574076</v>
      </c>
      <c r="D18">
        <v>573975</v>
      </c>
    </row>
    <row r="19" spans="1:4" x14ac:dyDescent="0.45">
      <c r="A19">
        <v>16</v>
      </c>
      <c r="B19">
        <v>563344</v>
      </c>
      <c r="C19">
        <v>666173</v>
      </c>
      <c r="D19">
        <v>691412</v>
      </c>
    </row>
    <row r="20" spans="1:4" x14ac:dyDescent="0.45">
      <c r="A20">
        <v>17</v>
      </c>
      <c r="B20">
        <v>492149</v>
      </c>
      <c r="C20">
        <v>484105</v>
      </c>
      <c r="D20">
        <v>490082</v>
      </c>
    </row>
    <row r="21" spans="1:4" x14ac:dyDescent="0.45">
      <c r="A21">
        <v>18</v>
      </c>
      <c r="B21">
        <v>464138</v>
      </c>
      <c r="C21">
        <v>437098</v>
      </c>
      <c r="D21">
        <v>430721</v>
      </c>
    </row>
    <row r="22" spans="1:4" x14ac:dyDescent="0.45">
      <c r="A22">
        <v>19</v>
      </c>
      <c r="B22">
        <v>723693</v>
      </c>
      <c r="C22">
        <v>605407</v>
      </c>
      <c r="D22">
        <v>605407</v>
      </c>
    </row>
    <row r="23" spans="1:4" x14ac:dyDescent="0.45">
      <c r="A23">
        <v>20</v>
      </c>
      <c r="B23">
        <v>543286</v>
      </c>
      <c r="C23">
        <v>512095</v>
      </c>
      <c r="D23">
        <v>512095</v>
      </c>
    </row>
    <row r="24" spans="1:4" x14ac:dyDescent="0.45">
      <c r="A24">
        <v>21</v>
      </c>
      <c r="B24">
        <v>600306</v>
      </c>
      <c r="C24">
        <v>567680</v>
      </c>
      <c r="D24">
        <v>569012</v>
      </c>
    </row>
    <row r="25" spans="1:4" x14ac:dyDescent="0.45">
      <c r="A25">
        <v>22</v>
      </c>
      <c r="B25">
        <v>592899</v>
      </c>
      <c r="C25">
        <v>616854</v>
      </c>
      <c r="D25">
        <v>595153</v>
      </c>
    </row>
    <row r="26" spans="1:4" x14ac:dyDescent="0.45">
      <c r="A26">
        <v>23</v>
      </c>
      <c r="B26">
        <v>629106</v>
      </c>
      <c r="C26">
        <v>580491</v>
      </c>
      <c r="D26">
        <v>571289</v>
      </c>
    </row>
    <row r="27" spans="1:4" x14ac:dyDescent="0.45">
      <c r="A27">
        <v>24</v>
      </c>
      <c r="B27">
        <v>665968</v>
      </c>
      <c r="C27">
        <v>678915</v>
      </c>
      <c r="D27">
        <v>676325</v>
      </c>
    </row>
    <row r="28" spans="1:4" x14ac:dyDescent="0.45">
      <c r="A28">
        <v>25</v>
      </c>
      <c r="B28">
        <v>515658</v>
      </c>
      <c r="C28">
        <v>610546</v>
      </c>
      <c r="D28">
        <v>598006</v>
      </c>
    </row>
    <row r="29" spans="1:4" x14ac:dyDescent="0.45">
      <c r="A29">
        <v>26</v>
      </c>
      <c r="B29">
        <v>679872</v>
      </c>
      <c r="C29">
        <v>671814</v>
      </c>
      <c r="D29">
        <v>666946</v>
      </c>
    </row>
    <row r="30" spans="1:4" x14ac:dyDescent="0.45">
      <c r="A30">
        <v>27</v>
      </c>
      <c r="B30">
        <v>471192</v>
      </c>
      <c r="C30">
        <v>482413</v>
      </c>
      <c r="D30">
        <v>488448</v>
      </c>
    </row>
    <row r="31" spans="1:4" x14ac:dyDescent="0.45">
      <c r="A31">
        <v>28</v>
      </c>
      <c r="B31">
        <v>442503</v>
      </c>
      <c r="C31">
        <v>523905</v>
      </c>
      <c r="D31">
        <v>463218</v>
      </c>
    </row>
    <row r="32" spans="1:4" x14ac:dyDescent="0.45">
      <c r="A32">
        <v>29</v>
      </c>
      <c r="B32">
        <v>556431</v>
      </c>
      <c r="C32">
        <v>536582</v>
      </c>
      <c r="D32">
        <v>537600</v>
      </c>
    </row>
    <row r="33" spans="1:4" x14ac:dyDescent="0.45">
      <c r="A33">
        <v>30</v>
      </c>
      <c r="B33">
        <v>679532</v>
      </c>
      <c r="C33">
        <v>620214</v>
      </c>
      <c r="D33">
        <v>660549</v>
      </c>
    </row>
    <row r="34" spans="1:4" x14ac:dyDescent="0.45">
      <c r="A34">
        <v>31</v>
      </c>
      <c r="B34">
        <v>594374</v>
      </c>
      <c r="C34">
        <v>592563</v>
      </c>
      <c r="D34">
        <v>592525</v>
      </c>
    </row>
    <row r="35" spans="1:4" x14ac:dyDescent="0.45">
      <c r="A35">
        <v>32</v>
      </c>
      <c r="B35">
        <v>572470</v>
      </c>
      <c r="C35">
        <v>574828</v>
      </c>
      <c r="D35">
        <v>562178</v>
      </c>
    </row>
    <row r="36" spans="1:4" x14ac:dyDescent="0.45">
      <c r="A36">
        <v>33</v>
      </c>
      <c r="B36">
        <v>629106</v>
      </c>
      <c r="C36">
        <v>573235</v>
      </c>
      <c r="D36">
        <v>556421</v>
      </c>
    </row>
    <row r="37" spans="1:4" x14ac:dyDescent="0.45">
      <c r="A37">
        <v>34</v>
      </c>
      <c r="B37">
        <v>678722</v>
      </c>
      <c r="C37">
        <v>673580</v>
      </c>
      <c r="D37">
        <v>635067</v>
      </c>
    </row>
    <row r="38" spans="1:4" x14ac:dyDescent="0.45">
      <c r="A38">
        <v>35</v>
      </c>
      <c r="B38">
        <v>618585</v>
      </c>
      <c r="C38">
        <v>587288</v>
      </c>
      <c r="D38">
        <v>592714</v>
      </c>
    </row>
    <row r="39" spans="1:4" x14ac:dyDescent="0.45">
      <c r="A39">
        <v>36</v>
      </c>
      <c r="B39">
        <v>573881</v>
      </c>
      <c r="C39">
        <v>587603</v>
      </c>
      <c r="D39">
        <v>587663</v>
      </c>
    </row>
    <row r="40" spans="1:4" x14ac:dyDescent="0.45">
      <c r="A40">
        <v>37</v>
      </c>
      <c r="B40">
        <v>505928</v>
      </c>
      <c r="C40">
        <v>579333</v>
      </c>
      <c r="D40">
        <v>579333</v>
      </c>
    </row>
    <row r="41" spans="1:4" x14ac:dyDescent="0.45">
      <c r="A41">
        <v>38</v>
      </c>
      <c r="B41">
        <v>656228</v>
      </c>
      <c r="C41">
        <v>646155</v>
      </c>
      <c r="D41">
        <v>646155</v>
      </c>
    </row>
    <row r="42" spans="1:4" x14ac:dyDescent="0.45">
      <c r="A42">
        <v>39</v>
      </c>
      <c r="B42">
        <v>547760</v>
      </c>
      <c r="C42">
        <v>535268</v>
      </c>
      <c r="D42">
        <v>535268</v>
      </c>
    </row>
    <row r="43" spans="1:4" x14ac:dyDescent="0.45">
      <c r="A43">
        <v>40</v>
      </c>
      <c r="B43">
        <v>504639</v>
      </c>
      <c r="C43">
        <v>509663</v>
      </c>
      <c r="D43">
        <v>487057</v>
      </c>
    </row>
    <row r="44" spans="1:4" x14ac:dyDescent="0.45">
      <c r="A44">
        <v>41</v>
      </c>
      <c r="B44">
        <v>619260</v>
      </c>
      <c r="C44">
        <v>589410</v>
      </c>
      <c r="D44">
        <v>585460</v>
      </c>
    </row>
    <row r="45" spans="1:4" x14ac:dyDescent="0.45">
      <c r="A45">
        <v>42</v>
      </c>
      <c r="B45">
        <v>563003</v>
      </c>
      <c r="C45">
        <v>544641</v>
      </c>
      <c r="D45">
        <v>535907</v>
      </c>
    </row>
    <row r="46" spans="1:4" x14ac:dyDescent="0.45">
      <c r="A46">
        <v>43</v>
      </c>
      <c r="B46">
        <v>552552</v>
      </c>
      <c r="C46">
        <v>583421</v>
      </c>
      <c r="D46">
        <v>587411</v>
      </c>
    </row>
    <row r="47" spans="1:4" x14ac:dyDescent="0.45">
      <c r="A47">
        <v>44</v>
      </c>
      <c r="B47">
        <v>725313</v>
      </c>
      <c r="C47">
        <v>674863</v>
      </c>
      <c r="D47">
        <v>666877</v>
      </c>
    </row>
    <row r="48" spans="1:4" x14ac:dyDescent="0.45">
      <c r="A48">
        <v>45</v>
      </c>
      <c r="B48">
        <v>693562</v>
      </c>
      <c r="C48">
        <v>716623</v>
      </c>
      <c r="D48">
        <v>696221</v>
      </c>
    </row>
    <row r="49" spans="1:4" x14ac:dyDescent="0.45">
      <c r="A49">
        <v>46</v>
      </c>
      <c r="B49">
        <v>648900</v>
      </c>
      <c r="C49">
        <v>629851</v>
      </c>
      <c r="D49">
        <v>629851</v>
      </c>
    </row>
    <row r="50" spans="1:4" x14ac:dyDescent="0.45">
      <c r="A50">
        <v>47</v>
      </c>
      <c r="B50">
        <v>558944</v>
      </c>
      <c r="C50">
        <v>578163</v>
      </c>
      <c r="D50">
        <v>558973</v>
      </c>
    </row>
    <row r="51" spans="1:4" x14ac:dyDescent="0.45">
      <c r="A51">
        <v>48</v>
      </c>
      <c r="B51">
        <v>723524</v>
      </c>
      <c r="C51">
        <v>648916</v>
      </c>
      <c r="D51">
        <v>646660</v>
      </c>
    </row>
    <row r="52" spans="1:4" x14ac:dyDescent="0.45">
      <c r="A52">
        <v>49</v>
      </c>
      <c r="B52">
        <v>681101</v>
      </c>
      <c r="C52">
        <v>691794</v>
      </c>
      <c r="D52">
        <v>669376</v>
      </c>
    </row>
    <row r="53" spans="1:4" x14ac:dyDescent="0.45">
      <c r="A53">
        <v>50</v>
      </c>
      <c r="B53">
        <f>SUM(B3:B52)</f>
        <v>29622789</v>
      </c>
      <c r="C53">
        <f>SUM(C3:C52)</f>
        <v>29229583</v>
      </c>
      <c r="D53">
        <f>SUM(D3:D52)</f>
        <v>28986577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C1F5-8583-43CB-8B12-01D76FA7A6D4}">
  <dimension ref="B2:U53"/>
  <sheetViews>
    <sheetView zoomScale="70" zoomScaleNormal="70" workbookViewId="0">
      <pane ySplit="2" topLeftCell="A10" activePane="bottomLeft" state="frozen"/>
      <selection pane="bottomLeft" activeCell="L10" sqref="L10"/>
    </sheetView>
  </sheetViews>
  <sheetFormatPr defaultRowHeight="18" x14ac:dyDescent="0.45"/>
  <cols>
    <col min="2" max="3" width="11.19921875" bestFit="1" customWidth="1"/>
    <col min="5" max="5" width="12.296875" bestFit="1" customWidth="1"/>
    <col min="6" max="8" width="11.19921875" bestFit="1" customWidth="1"/>
    <col min="10" max="10" width="9.59765625" bestFit="1" customWidth="1"/>
    <col min="11" max="12" width="9.69921875" bestFit="1" customWidth="1"/>
    <col min="17" max="17" width="9.69921875" bestFit="1" customWidth="1"/>
    <col min="19" max="19" width="9.59765625" bestFit="1" customWidth="1"/>
    <col min="20" max="20" width="14.09765625" customWidth="1"/>
  </cols>
  <sheetData>
    <row r="2" spans="2:21" x14ac:dyDescent="0.45">
      <c r="B2" t="s">
        <v>3</v>
      </c>
      <c r="C2" t="s">
        <v>4</v>
      </c>
      <c r="E2" t="s">
        <v>8</v>
      </c>
      <c r="F2" t="s">
        <v>3</v>
      </c>
      <c r="G2" t="s">
        <v>4</v>
      </c>
      <c r="J2" t="s">
        <v>6</v>
      </c>
      <c r="K2" t="s">
        <v>12</v>
      </c>
      <c r="M2" t="s">
        <v>16</v>
      </c>
      <c r="O2" t="s">
        <v>14</v>
      </c>
      <c r="P2" t="s">
        <v>15</v>
      </c>
      <c r="Q2" t="s">
        <v>17</v>
      </c>
      <c r="R2" t="s">
        <v>13</v>
      </c>
      <c r="S2" t="s">
        <v>7</v>
      </c>
      <c r="T2" t="s">
        <v>5</v>
      </c>
      <c r="U2" t="s">
        <v>11</v>
      </c>
    </row>
    <row r="3" spans="2:21" x14ac:dyDescent="0.45">
      <c r="B3">
        <v>466084</v>
      </c>
      <c r="C3">
        <v>462207</v>
      </c>
      <c r="D3">
        <f>B3/C3</f>
        <v>1.008388016624586</v>
      </c>
      <c r="E3">
        <v>466084</v>
      </c>
      <c r="F3">
        <v>2.1379299999999999</v>
      </c>
      <c r="G3">
        <v>2.1206900000000002</v>
      </c>
      <c r="H3">
        <f>F3/G3</f>
        <v>1.0081294295724503</v>
      </c>
      <c r="I3">
        <v>0</v>
      </c>
      <c r="J3">
        <v>466084</v>
      </c>
      <c r="K3">
        <v>401878</v>
      </c>
      <c r="L3">
        <v>457101</v>
      </c>
      <c r="M3">
        <f t="shared" ref="M3:M5" si="0">100*P3/(O3*O3)</f>
        <v>5.3259871441689626</v>
      </c>
      <c r="N3">
        <f t="shared" ref="N3:N34" si="1">J3/K3</f>
        <v>1.1597649037767681</v>
      </c>
      <c r="O3">
        <v>33</v>
      </c>
      <c r="P3">
        <v>58</v>
      </c>
      <c r="Q3">
        <f t="shared" ref="Q3:Q34" si="2">MAX(J3,K3)</f>
        <v>466084</v>
      </c>
      <c r="R3">
        <v>466084</v>
      </c>
      <c r="S3">
        <v>462207</v>
      </c>
      <c r="T3">
        <f t="shared" ref="T3:T34" si="3">MAX(B3,C3)</f>
        <v>466084</v>
      </c>
      <c r="U3">
        <v>438189</v>
      </c>
    </row>
    <row r="4" spans="2:21" x14ac:dyDescent="0.45">
      <c r="B4">
        <v>632876</v>
      </c>
      <c r="C4">
        <v>569328</v>
      </c>
      <c r="D4">
        <f t="shared" ref="D4:D52" si="4">B4/C4</f>
        <v>1.1116193125930922</v>
      </c>
      <c r="E4">
        <v>569328</v>
      </c>
      <c r="F4">
        <v>2.2739699999999998</v>
      </c>
      <c r="G4">
        <v>2.1095899999999999</v>
      </c>
      <c r="H4">
        <f t="shared" ref="H4:H52" si="5">F4/G4</f>
        <v>1.0779203541920468</v>
      </c>
      <c r="I4">
        <v>1</v>
      </c>
      <c r="J4">
        <v>632876</v>
      </c>
      <c r="K4">
        <v>646575</v>
      </c>
      <c r="L4">
        <v>614300</v>
      </c>
      <c r="M4">
        <f t="shared" si="0"/>
        <v>5.9591836734693882</v>
      </c>
      <c r="N4">
        <f t="shared" si="1"/>
        <v>0.978812976066195</v>
      </c>
      <c r="O4">
        <v>35</v>
      </c>
      <c r="P4">
        <v>73</v>
      </c>
      <c r="Q4">
        <f t="shared" si="2"/>
        <v>646575</v>
      </c>
      <c r="R4">
        <v>569328</v>
      </c>
      <c r="S4">
        <v>569328</v>
      </c>
      <c r="T4">
        <f t="shared" si="3"/>
        <v>632876</v>
      </c>
      <c r="U4">
        <v>553424</v>
      </c>
    </row>
    <row r="5" spans="2:21" x14ac:dyDescent="0.45">
      <c r="B5">
        <v>462265</v>
      </c>
      <c r="C5">
        <v>448702</v>
      </c>
      <c r="D5">
        <f t="shared" si="4"/>
        <v>1.0302271886463621</v>
      </c>
      <c r="E5">
        <v>448702</v>
      </c>
      <c r="F5">
        <v>2.0175399999999999</v>
      </c>
      <c r="G5">
        <v>1.9649099999999999</v>
      </c>
      <c r="H5">
        <f t="shared" si="5"/>
        <v>1.0267849418039503</v>
      </c>
      <c r="I5">
        <v>2</v>
      </c>
      <c r="J5">
        <v>469177</v>
      </c>
      <c r="K5">
        <v>459202</v>
      </c>
      <c r="L5">
        <v>466465</v>
      </c>
      <c r="M5">
        <f t="shared" si="0"/>
        <v>2.3740108288213246</v>
      </c>
      <c r="N5">
        <f t="shared" si="1"/>
        <v>1.0217224663655646</v>
      </c>
      <c r="O5">
        <v>49</v>
      </c>
      <c r="P5">
        <v>57</v>
      </c>
      <c r="Q5">
        <f t="shared" si="2"/>
        <v>469177</v>
      </c>
      <c r="R5">
        <v>451984</v>
      </c>
      <c r="S5">
        <v>451984</v>
      </c>
      <c r="T5">
        <f t="shared" si="3"/>
        <v>462265</v>
      </c>
      <c r="U5">
        <v>426740</v>
      </c>
    </row>
    <row r="6" spans="2:21" x14ac:dyDescent="0.45">
      <c r="B6">
        <v>586634</v>
      </c>
      <c r="C6">
        <v>591765</v>
      </c>
      <c r="D6">
        <f t="shared" si="4"/>
        <v>0.99132932836514498</v>
      </c>
      <c r="E6">
        <v>604907</v>
      </c>
      <c r="F6">
        <v>2.2515700000000001</v>
      </c>
      <c r="G6">
        <v>2.1949700000000001</v>
      </c>
      <c r="H6">
        <f t="shared" si="5"/>
        <v>1.0257862294245479</v>
      </c>
      <c r="I6">
        <v>3</v>
      </c>
      <c r="J6">
        <v>591021</v>
      </c>
      <c r="K6">
        <v>589534</v>
      </c>
      <c r="L6">
        <v>637122</v>
      </c>
      <c r="M6">
        <f t="shared" ref="M6:M52" si="6">100*P6/(O6*O6)</f>
        <v>7.8518518518518521</v>
      </c>
      <c r="N6">
        <f t="shared" si="1"/>
        <v>1.0025223311971829</v>
      </c>
      <c r="O6">
        <v>45</v>
      </c>
      <c r="P6">
        <v>159</v>
      </c>
      <c r="Q6">
        <f t="shared" si="2"/>
        <v>591021</v>
      </c>
      <c r="R6">
        <v>604907</v>
      </c>
      <c r="S6">
        <v>591765</v>
      </c>
      <c r="T6">
        <f t="shared" si="3"/>
        <v>591765</v>
      </c>
      <c r="U6">
        <v>601319</v>
      </c>
    </row>
    <row r="7" spans="2:21" x14ac:dyDescent="0.45">
      <c r="B7">
        <v>612748</v>
      </c>
      <c r="C7">
        <v>603364</v>
      </c>
      <c r="D7">
        <f t="shared" si="4"/>
        <v>1.0155528006311281</v>
      </c>
      <c r="E7">
        <v>603373</v>
      </c>
      <c r="F7">
        <v>2.2422900000000001</v>
      </c>
      <c r="G7">
        <v>2.2070500000000002</v>
      </c>
      <c r="H7">
        <f t="shared" si="5"/>
        <v>1.0159670147935027</v>
      </c>
      <c r="I7">
        <v>4</v>
      </c>
      <c r="J7">
        <v>634004</v>
      </c>
      <c r="K7">
        <v>622450</v>
      </c>
      <c r="L7">
        <v>725359</v>
      </c>
      <c r="M7">
        <f t="shared" si="6"/>
        <v>8.0811676753292989</v>
      </c>
      <c r="N7">
        <f t="shared" si="1"/>
        <v>1.0185621335046993</v>
      </c>
      <c r="O7">
        <v>53</v>
      </c>
      <c r="P7">
        <v>227</v>
      </c>
      <c r="Q7">
        <f t="shared" si="2"/>
        <v>634004</v>
      </c>
      <c r="R7">
        <v>618083</v>
      </c>
      <c r="S7">
        <v>616852</v>
      </c>
      <c r="T7">
        <f t="shared" si="3"/>
        <v>612748</v>
      </c>
      <c r="U7">
        <v>629195</v>
      </c>
    </row>
    <row r="8" spans="2:21" x14ac:dyDescent="0.45">
      <c r="B8">
        <v>575489</v>
      </c>
      <c r="C8">
        <v>522728</v>
      </c>
      <c r="D8">
        <f t="shared" si="4"/>
        <v>1.1009339465266832</v>
      </c>
      <c r="E8">
        <v>519834</v>
      </c>
      <c r="F8">
        <v>2.18954</v>
      </c>
      <c r="G8">
        <v>2.1993499999999999</v>
      </c>
      <c r="H8">
        <f t="shared" si="5"/>
        <v>0.99553959124286728</v>
      </c>
      <c r="I8">
        <v>5</v>
      </c>
      <c r="J8">
        <v>581725</v>
      </c>
      <c r="K8">
        <v>643780</v>
      </c>
      <c r="L8">
        <v>676481</v>
      </c>
      <c r="M8">
        <f t="shared" si="6"/>
        <v>8.223595807578608</v>
      </c>
      <c r="N8">
        <f t="shared" si="1"/>
        <v>0.90360837553201401</v>
      </c>
      <c r="O8">
        <v>61</v>
      </c>
      <c r="P8">
        <v>306</v>
      </c>
      <c r="Q8">
        <f t="shared" si="2"/>
        <v>643780</v>
      </c>
      <c r="R8">
        <v>581378</v>
      </c>
      <c r="S8">
        <v>586093</v>
      </c>
      <c r="T8">
        <f t="shared" si="3"/>
        <v>575489</v>
      </c>
      <c r="U8">
        <v>585672</v>
      </c>
    </row>
    <row r="9" spans="2:21" x14ac:dyDescent="0.45">
      <c r="B9">
        <v>569714</v>
      </c>
      <c r="C9">
        <v>550106</v>
      </c>
      <c r="D9">
        <f t="shared" si="4"/>
        <v>1.0356440395123849</v>
      </c>
      <c r="E9">
        <v>565151</v>
      </c>
      <c r="F9">
        <v>2.1495299999999999</v>
      </c>
      <c r="G9">
        <v>2.1215000000000002</v>
      </c>
      <c r="H9">
        <f t="shared" si="5"/>
        <v>1.0132123497525334</v>
      </c>
      <c r="I9">
        <v>6</v>
      </c>
      <c r="J9">
        <v>594922</v>
      </c>
      <c r="K9">
        <v>507243</v>
      </c>
      <c r="L9">
        <v>556523</v>
      </c>
      <c r="M9">
        <f t="shared" si="6"/>
        <v>3.809184763260947</v>
      </c>
      <c r="N9">
        <f t="shared" si="1"/>
        <v>1.1728540364282996</v>
      </c>
      <c r="O9">
        <v>53</v>
      </c>
      <c r="P9">
        <v>107</v>
      </c>
      <c r="Q9">
        <f t="shared" si="2"/>
        <v>594922</v>
      </c>
      <c r="R9">
        <v>572185</v>
      </c>
      <c r="S9">
        <v>580953</v>
      </c>
      <c r="T9">
        <f t="shared" si="3"/>
        <v>569714</v>
      </c>
      <c r="U9">
        <v>559711</v>
      </c>
    </row>
    <row r="10" spans="2:21" x14ac:dyDescent="0.45">
      <c r="B10">
        <v>685786</v>
      </c>
      <c r="C10">
        <v>629324</v>
      </c>
      <c r="D10">
        <f t="shared" si="4"/>
        <v>1.0897184915877989</v>
      </c>
      <c r="E10">
        <v>629324</v>
      </c>
      <c r="F10">
        <v>2.18391</v>
      </c>
      <c r="G10">
        <v>2.08046</v>
      </c>
      <c r="H10">
        <f t="shared" si="5"/>
        <v>1.0497245801409303</v>
      </c>
      <c r="I10">
        <v>7</v>
      </c>
      <c r="J10">
        <v>685786</v>
      </c>
      <c r="K10">
        <v>799102</v>
      </c>
      <c r="L10">
        <v>830670</v>
      </c>
      <c r="M10">
        <f t="shared" si="6"/>
        <v>7.1020408163265305</v>
      </c>
      <c r="N10">
        <f t="shared" si="1"/>
        <v>0.85819582481335299</v>
      </c>
      <c r="O10">
        <v>35</v>
      </c>
      <c r="P10">
        <v>87</v>
      </c>
      <c r="Q10">
        <f t="shared" si="2"/>
        <v>799102</v>
      </c>
      <c r="R10">
        <v>629324</v>
      </c>
      <c r="S10">
        <v>629324</v>
      </c>
      <c r="T10">
        <f t="shared" si="3"/>
        <v>685786</v>
      </c>
      <c r="U10">
        <v>675469</v>
      </c>
    </row>
    <row r="11" spans="2:21" x14ac:dyDescent="0.45">
      <c r="B11">
        <v>649636</v>
      </c>
      <c r="C11">
        <v>657423</v>
      </c>
      <c r="D11">
        <f t="shared" si="4"/>
        <v>0.98815526685254396</v>
      </c>
      <c r="E11">
        <v>656550</v>
      </c>
      <c r="F11">
        <v>2.15</v>
      </c>
      <c r="G11">
        <v>2.15</v>
      </c>
      <c r="H11">
        <f t="shared" si="5"/>
        <v>1</v>
      </c>
      <c r="I11">
        <v>8</v>
      </c>
      <c r="J11">
        <v>649636</v>
      </c>
      <c r="K11">
        <v>531950</v>
      </c>
      <c r="L11">
        <v>570524</v>
      </c>
      <c r="M11">
        <f t="shared" si="6"/>
        <v>4.3827611395178963</v>
      </c>
      <c r="N11">
        <f t="shared" si="1"/>
        <v>1.22123507848482</v>
      </c>
      <c r="O11">
        <v>37</v>
      </c>
      <c r="P11">
        <v>60</v>
      </c>
      <c r="Q11">
        <f t="shared" si="2"/>
        <v>649636</v>
      </c>
      <c r="R11">
        <v>656550</v>
      </c>
      <c r="S11">
        <v>657423</v>
      </c>
      <c r="T11">
        <f t="shared" si="3"/>
        <v>657423</v>
      </c>
      <c r="U11">
        <v>630131</v>
      </c>
    </row>
    <row r="12" spans="2:21" x14ac:dyDescent="0.45">
      <c r="B12">
        <v>632123</v>
      </c>
      <c r="C12">
        <v>607138</v>
      </c>
      <c r="D12">
        <f t="shared" si="4"/>
        <v>1.0411520939226337</v>
      </c>
      <c r="E12">
        <v>592028</v>
      </c>
      <c r="F12">
        <v>2.1707299999999998</v>
      </c>
      <c r="G12">
        <v>2.1097600000000001</v>
      </c>
      <c r="H12">
        <f t="shared" si="5"/>
        <v>1.0288990216896707</v>
      </c>
      <c r="I12">
        <v>9</v>
      </c>
      <c r="J12">
        <v>632123</v>
      </c>
      <c r="K12">
        <v>666745</v>
      </c>
      <c r="L12">
        <v>722605</v>
      </c>
      <c r="M12">
        <f t="shared" si="6"/>
        <v>6.6938775510204085</v>
      </c>
      <c r="N12">
        <f t="shared" si="1"/>
        <v>0.94807310141058421</v>
      </c>
      <c r="O12">
        <v>35</v>
      </c>
      <c r="P12">
        <v>82</v>
      </c>
      <c r="Q12">
        <f t="shared" si="2"/>
        <v>666745</v>
      </c>
      <c r="R12">
        <v>592028</v>
      </c>
      <c r="S12">
        <v>607138</v>
      </c>
      <c r="T12">
        <f t="shared" si="3"/>
        <v>632123</v>
      </c>
      <c r="U12">
        <v>602498</v>
      </c>
    </row>
    <row r="13" spans="2:21" x14ac:dyDescent="0.45">
      <c r="B13">
        <v>499221</v>
      </c>
      <c r="C13">
        <v>461743</v>
      </c>
      <c r="D13">
        <f t="shared" si="4"/>
        <v>1.0811663631067499</v>
      </c>
      <c r="E13">
        <v>469806</v>
      </c>
      <c r="F13">
        <v>2.1718799999999998</v>
      </c>
      <c r="G13">
        <v>2.0468799999999998</v>
      </c>
      <c r="H13">
        <f t="shared" si="5"/>
        <v>1.0610685531149848</v>
      </c>
      <c r="I13">
        <v>10</v>
      </c>
      <c r="J13">
        <v>499221</v>
      </c>
      <c r="K13">
        <v>471863</v>
      </c>
      <c r="L13">
        <v>504392</v>
      </c>
      <c r="M13">
        <f t="shared" si="6"/>
        <v>3.8072575847709698</v>
      </c>
      <c r="N13">
        <f t="shared" si="1"/>
        <v>1.0579786929680861</v>
      </c>
      <c r="O13">
        <v>41</v>
      </c>
      <c r="P13">
        <v>64</v>
      </c>
      <c r="Q13">
        <f t="shared" si="2"/>
        <v>499221</v>
      </c>
      <c r="R13">
        <v>469806</v>
      </c>
      <c r="S13">
        <v>461743</v>
      </c>
      <c r="T13">
        <f t="shared" si="3"/>
        <v>499221</v>
      </c>
      <c r="U13">
        <v>472920</v>
      </c>
    </row>
    <row r="14" spans="2:21" x14ac:dyDescent="0.45">
      <c r="B14">
        <v>634756</v>
      </c>
      <c r="C14">
        <v>619512</v>
      </c>
      <c r="D14">
        <f t="shared" si="4"/>
        <v>1.0246064644429809</v>
      </c>
      <c r="E14">
        <v>632926</v>
      </c>
      <c r="F14">
        <v>2.125</v>
      </c>
      <c r="G14">
        <v>2.125</v>
      </c>
      <c r="H14">
        <f t="shared" si="5"/>
        <v>1</v>
      </c>
      <c r="I14">
        <v>11</v>
      </c>
      <c r="J14">
        <v>634756</v>
      </c>
      <c r="K14">
        <v>700990</v>
      </c>
      <c r="L14">
        <v>632469</v>
      </c>
      <c r="M14">
        <f t="shared" si="6"/>
        <v>5.2244897959183669</v>
      </c>
      <c r="N14">
        <f t="shared" si="1"/>
        <v>0.90551363072226421</v>
      </c>
      <c r="O14">
        <v>35</v>
      </c>
      <c r="P14">
        <v>64</v>
      </c>
      <c r="Q14">
        <f t="shared" si="2"/>
        <v>700990</v>
      </c>
      <c r="R14">
        <v>632926</v>
      </c>
      <c r="S14">
        <v>619512</v>
      </c>
      <c r="T14">
        <f t="shared" si="3"/>
        <v>634756</v>
      </c>
      <c r="U14">
        <v>592149</v>
      </c>
    </row>
    <row r="15" spans="2:21" x14ac:dyDescent="0.45">
      <c r="B15">
        <v>511957</v>
      </c>
      <c r="C15">
        <v>509220</v>
      </c>
      <c r="D15">
        <f t="shared" si="4"/>
        <v>1.0053748870822041</v>
      </c>
      <c r="E15">
        <v>479714</v>
      </c>
      <c r="F15">
        <v>1.7561</v>
      </c>
      <c r="G15">
        <v>1.7804899999999999</v>
      </c>
      <c r="H15">
        <f t="shared" si="5"/>
        <v>0.98630152373784752</v>
      </c>
      <c r="I15">
        <v>12</v>
      </c>
      <c r="J15">
        <v>511957</v>
      </c>
      <c r="K15">
        <v>547650</v>
      </c>
      <c r="L15">
        <v>551457</v>
      </c>
      <c r="M15">
        <f t="shared" si="6"/>
        <v>3.3469387755102042</v>
      </c>
      <c r="N15">
        <f t="shared" si="1"/>
        <v>0.9348251620560577</v>
      </c>
      <c r="O15">
        <v>35</v>
      </c>
      <c r="P15">
        <v>41</v>
      </c>
      <c r="Q15">
        <f t="shared" si="2"/>
        <v>547650</v>
      </c>
      <c r="R15">
        <v>479714</v>
      </c>
      <c r="S15">
        <v>509220</v>
      </c>
      <c r="T15">
        <f t="shared" si="3"/>
        <v>511957</v>
      </c>
      <c r="U15">
        <v>460202</v>
      </c>
    </row>
    <row r="16" spans="2:21" x14ac:dyDescent="0.45">
      <c r="B16">
        <v>648483</v>
      </c>
      <c r="C16">
        <v>647771</v>
      </c>
      <c r="D16">
        <f t="shared" si="4"/>
        <v>1.0010991538676477</v>
      </c>
      <c r="E16">
        <v>667329</v>
      </c>
      <c r="F16">
        <v>2.1724100000000002</v>
      </c>
      <c r="G16">
        <v>2.15517</v>
      </c>
      <c r="H16">
        <f t="shared" si="5"/>
        <v>1.0079993689592932</v>
      </c>
      <c r="I16">
        <v>13</v>
      </c>
      <c r="J16">
        <v>653601</v>
      </c>
      <c r="K16">
        <v>601945</v>
      </c>
      <c r="L16">
        <v>694920</v>
      </c>
      <c r="M16">
        <f t="shared" si="6"/>
        <v>7.626561472715319</v>
      </c>
      <c r="N16">
        <f t="shared" si="1"/>
        <v>1.0858151492245969</v>
      </c>
      <c r="O16">
        <v>39</v>
      </c>
      <c r="P16">
        <v>116</v>
      </c>
      <c r="Q16">
        <f t="shared" si="2"/>
        <v>653601</v>
      </c>
      <c r="R16">
        <v>667329</v>
      </c>
      <c r="S16">
        <v>647771</v>
      </c>
      <c r="T16">
        <f t="shared" si="3"/>
        <v>648483</v>
      </c>
      <c r="U16">
        <v>631570</v>
      </c>
    </row>
    <row r="17" spans="2:21" x14ac:dyDescent="0.45">
      <c r="B17">
        <v>624730</v>
      </c>
      <c r="C17">
        <v>605552</v>
      </c>
      <c r="D17">
        <f t="shared" si="4"/>
        <v>1.0316702776970434</v>
      </c>
      <c r="E17">
        <v>600166</v>
      </c>
      <c r="F17">
        <v>2.2179500000000001</v>
      </c>
      <c r="G17">
        <v>2.1410300000000002</v>
      </c>
      <c r="H17">
        <f t="shared" si="5"/>
        <v>1.0359266334427821</v>
      </c>
      <c r="I17">
        <v>14</v>
      </c>
      <c r="J17">
        <v>624730</v>
      </c>
      <c r="K17">
        <v>573657</v>
      </c>
      <c r="L17">
        <v>691056</v>
      </c>
      <c r="M17">
        <f t="shared" si="6"/>
        <v>3.5310095065640561</v>
      </c>
      <c r="N17">
        <f t="shared" si="1"/>
        <v>1.0890305531005462</v>
      </c>
      <c r="O17">
        <v>47</v>
      </c>
      <c r="P17">
        <v>78</v>
      </c>
      <c r="Q17">
        <f t="shared" si="2"/>
        <v>624730</v>
      </c>
      <c r="R17">
        <v>600166</v>
      </c>
      <c r="S17">
        <v>619623</v>
      </c>
      <c r="T17">
        <f t="shared" si="3"/>
        <v>624730</v>
      </c>
      <c r="U17">
        <v>487839</v>
      </c>
    </row>
    <row r="18" spans="2:21" x14ac:dyDescent="0.45">
      <c r="B18">
        <v>557240</v>
      </c>
      <c r="C18">
        <v>574076</v>
      </c>
      <c r="D18">
        <f t="shared" si="4"/>
        <v>0.97067287258133073</v>
      </c>
      <c r="E18">
        <v>573975</v>
      </c>
      <c r="F18">
        <v>2.17062</v>
      </c>
      <c r="G18">
        <v>2.2417099999999999</v>
      </c>
      <c r="H18">
        <f t="shared" si="5"/>
        <v>0.96828760187535412</v>
      </c>
      <c r="I18">
        <v>15</v>
      </c>
      <c r="J18">
        <v>587081</v>
      </c>
      <c r="K18">
        <v>582695</v>
      </c>
      <c r="L18">
        <v>616740</v>
      </c>
      <c r="M18">
        <f t="shared" si="6"/>
        <v>7.5115699537201852</v>
      </c>
      <c r="N18">
        <f t="shared" si="1"/>
        <v>1.0075270939342194</v>
      </c>
      <c r="O18">
        <v>53</v>
      </c>
      <c r="P18">
        <v>211</v>
      </c>
      <c r="Q18">
        <f t="shared" si="2"/>
        <v>587081</v>
      </c>
      <c r="R18">
        <v>597752</v>
      </c>
      <c r="S18">
        <v>596257</v>
      </c>
      <c r="T18">
        <f t="shared" si="3"/>
        <v>574076</v>
      </c>
      <c r="U18">
        <v>570478</v>
      </c>
    </row>
    <row r="19" spans="2:21" x14ac:dyDescent="0.45">
      <c r="B19">
        <v>563344</v>
      </c>
      <c r="C19">
        <v>666173</v>
      </c>
      <c r="D19">
        <f t="shared" si="4"/>
        <v>0.84564219804765428</v>
      </c>
      <c r="E19">
        <v>691412</v>
      </c>
      <c r="F19">
        <v>2.0476200000000002</v>
      </c>
      <c r="G19">
        <v>2.1587299999999998</v>
      </c>
      <c r="H19">
        <f t="shared" si="5"/>
        <v>0.94852992268602387</v>
      </c>
      <c r="I19">
        <v>16</v>
      </c>
      <c r="J19">
        <v>563344</v>
      </c>
      <c r="K19">
        <v>700483</v>
      </c>
      <c r="L19">
        <v>746426</v>
      </c>
      <c r="M19">
        <f t="shared" si="6"/>
        <v>6.5556711758584809</v>
      </c>
      <c r="N19">
        <f t="shared" si="1"/>
        <v>0.80422222951877487</v>
      </c>
      <c r="O19">
        <v>31</v>
      </c>
      <c r="P19">
        <v>63</v>
      </c>
      <c r="Q19">
        <f t="shared" si="2"/>
        <v>700483</v>
      </c>
      <c r="R19">
        <v>691412</v>
      </c>
      <c r="S19">
        <v>666173</v>
      </c>
      <c r="T19">
        <f t="shared" si="3"/>
        <v>666173</v>
      </c>
      <c r="U19">
        <v>582273</v>
      </c>
    </row>
    <row r="20" spans="2:21" x14ac:dyDescent="0.45">
      <c r="B20">
        <v>488079</v>
      </c>
      <c r="C20">
        <v>484105</v>
      </c>
      <c r="D20">
        <f t="shared" si="4"/>
        <v>1.0082089629315953</v>
      </c>
      <c r="E20">
        <v>490082</v>
      </c>
      <c r="F20">
        <v>1.9697</v>
      </c>
      <c r="G20">
        <v>1.89394</v>
      </c>
      <c r="H20">
        <f t="shared" si="5"/>
        <v>1.0400012671995946</v>
      </c>
      <c r="I20">
        <v>17</v>
      </c>
      <c r="J20">
        <v>492149</v>
      </c>
      <c r="K20">
        <v>394650</v>
      </c>
      <c r="L20">
        <v>403792</v>
      </c>
      <c r="M20">
        <f t="shared" si="6"/>
        <v>2.3495906016375936</v>
      </c>
      <c r="N20">
        <f t="shared" si="1"/>
        <v>1.2470518180666412</v>
      </c>
      <c r="O20">
        <v>53</v>
      </c>
      <c r="P20">
        <v>66</v>
      </c>
      <c r="Q20">
        <f t="shared" si="2"/>
        <v>492149</v>
      </c>
      <c r="R20">
        <v>509174</v>
      </c>
      <c r="S20">
        <v>504070</v>
      </c>
      <c r="T20">
        <f t="shared" si="3"/>
        <v>488079</v>
      </c>
      <c r="U20">
        <v>387155</v>
      </c>
    </row>
    <row r="21" spans="2:21" x14ac:dyDescent="0.45">
      <c r="B21">
        <v>464138</v>
      </c>
      <c r="C21">
        <v>437098</v>
      </c>
      <c r="D21">
        <f t="shared" si="4"/>
        <v>1.0618625571382161</v>
      </c>
      <c r="E21">
        <v>430721</v>
      </c>
      <c r="F21">
        <v>2</v>
      </c>
      <c r="G21">
        <v>2</v>
      </c>
      <c r="H21">
        <f t="shared" si="5"/>
        <v>1</v>
      </c>
      <c r="I21">
        <v>18</v>
      </c>
      <c r="J21">
        <v>464138</v>
      </c>
      <c r="K21">
        <v>478423</v>
      </c>
      <c r="L21">
        <v>469367</v>
      </c>
      <c r="M21">
        <f t="shared" si="6"/>
        <v>3.9485766758494032</v>
      </c>
      <c r="N21">
        <f t="shared" si="1"/>
        <v>0.97014148567272063</v>
      </c>
      <c r="O21">
        <v>33</v>
      </c>
      <c r="P21">
        <v>43</v>
      </c>
      <c r="Q21">
        <f t="shared" si="2"/>
        <v>478423</v>
      </c>
      <c r="R21">
        <v>430721</v>
      </c>
      <c r="S21">
        <v>437098</v>
      </c>
      <c r="T21">
        <f t="shared" si="3"/>
        <v>464138</v>
      </c>
      <c r="U21">
        <v>457123</v>
      </c>
    </row>
    <row r="22" spans="2:21" x14ac:dyDescent="0.45">
      <c r="B22">
        <v>723693</v>
      </c>
      <c r="C22">
        <v>605407</v>
      </c>
      <c r="D22">
        <f t="shared" si="4"/>
        <v>1.1953826103761602</v>
      </c>
      <c r="E22">
        <v>605407</v>
      </c>
      <c r="F22">
        <v>2.3529399999999998</v>
      </c>
      <c r="G22">
        <v>2.0441199999999999</v>
      </c>
      <c r="H22">
        <f t="shared" si="5"/>
        <v>1.1510772361700878</v>
      </c>
      <c r="I22">
        <v>19</v>
      </c>
      <c r="J22">
        <v>723693</v>
      </c>
      <c r="K22">
        <v>642583</v>
      </c>
      <c r="L22">
        <v>763883</v>
      </c>
      <c r="M22">
        <f t="shared" si="6"/>
        <v>7.0759625390218526</v>
      </c>
      <c r="N22">
        <f t="shared" si="1"/>
        <v>1.1262249390351129</v>
      </c>
      <c r="O22">
        <v>31</v>
      </c>
      <c r="P22">
        <v>68</v>
      </c>
      <c r="Q22">
        <f t="shared" si="2"/>
        <v>723693</v>
      </c>
      <c r="R22">
        <v>605407</v>
      </c>
      <c r="S22">
        <v>605407</v>
      </c>
      <c r="T22">
        <f t="shared" si="3"/>
        <v>723693</v>
      </c>
      <c r="U22">
        <v>751187</v>
      </c>
    </row>
    <row r="23" spans="2:21" x14ac:dyDescent="0.45">
      <c r="B23">
        <v>543286</v>
      </c>
      <c r="C23">
        <v>512095</v>
      </c>
      <c r="D23">
        <f t="shared" si="4"/>
        <v>1.0609086204708111</v>
      </c>
      <c r="E23">
        <v>512095</v>
      </c>
      <c r="F23">
        <v>2.1428600000000002</v>
      </c>
      <c r="G23">
        <v>2.0476200000000002</v>
      </c>
      <c r="H23">
        <f t="shared" si="5"/>
        <v>1.046512536505797</v>
      </c>
      <c r="I23">
        <v>20</v>
      </c>
      <c r="J23">
        <v>543286</v>
      </c>
      <c r="K23">
        <v>500589</v>
      </c>
      <c r="L23">
        <v>569210</v>
      </c>
      <c r="M23">
        <f t="shared" si="6"/>
        <v>4.6018991964937914</v>
      </c>
      <c r="N23">
        <f t="shared" si="1"/>
        <v>1.0852935242284589</v>
      </c>
      <c r="O23">
        <v>37</v>
      </c>
      <c r="P23">
        <v>63</v>
      </c>
      <c r="Q23">
        <f t="shared" si="2"/>
        <v>543286</v>
      </c>
      <c r="R23">
        <v>512095</v>
      </c>
      <c r="S23">
        <v>512095</v>
      </c>
      <c r="T23">
        <f t="shared" si="3"/>
        <v>543286</v>
      </c>
      <c r="U23">
        <v>579469</v>
      </c>
    </row>
    <row r="24" spans="2:21" x14ac:dyDescent="0.45">
      <c r="B24">
        <v>600306</v>
      </c>
      <c r="C24">
        <v>567680</v>
      </c>
      <c r="D24">
        <f t="shared" si="4"/>
        <v>1.057472519729425</v>
      </c>
      <c r="E24">
        <v>569012</v>
      </c>
      <c r="F24">
        <v>2.2618999999999998</v>
      </c>
      <c r="G24">
        <v>2.1726200000000002</v>
      </c>
      <c r="H24">
        <f t="shared" si="5"/>
        <v>1.0410932422604964</v>
      </c>
      <c r="I24">
        <v>21</v>
      </c>
      <c r="J24">
        <v>621888</v>
      </c>
      <c r="K24">
        <v>519413</v>
      </c>
      <c r="L24">
        <v>590122</v>
      </c>
      <c r="M24">
        <f t="shared" si="6"/>
        <v>5.553719008264463</v>
      </c>
      <c r="N24">
        <f t="shared" si="1"/>
        <v>1.1972900177700596</v>
      </c>
      <c r="O24">
        <v>55</v>
      </c>
      <c r="P24">
        <v>168</v>
      </c>
      <c r="Q24">
        <f t="shared" si="2"/>
        <v>621888</v>
      </c>
      <c r="R24">
        <v>603677</v>
      </c>
      <c r="S24">
        <v>589592</v>
      </c>
      <c r="T24">
        <f t="shared" si="3"/>
        <v>600306</v>
      </c>
      <c r="U24">
        <v>545049</v>
      </c>
    </row>
    <row r="25" spans="2:21" x14ac:dyDescent="0.45">
      <c r="B25">
        <v>580934</v>
      </c>
      <c r="C25">
        <v>602118</v>
      </c>
      <c r="D25">
        <f t="shared" si="4"/>
        <v>0.9648175274613946</v>
      </c>
      <c r="E25">
        <v>595153</v>
      </c>
      <c r="F25">
        <v>2.0555599999999998</v>
      </c>
      <c r="G25">
        <v>2.1363599999999998</v>
      </c>
      <c r="H25">
        <f t="shared" si="5"/>
        <v>0.96217865902750477</v>
      </c>
      <c r="I25">
        <v>22</v>
      </c>
      <c r="J25">
        <v>592899</v>
      </c>
      <c r="K25">
        <v>653013</v>
      </c>
      <c r="L25">
        <v>728078</v>
      </c>
      <c r="M25">
        <f t="shared" si="6"/>
        <v>8.2465639316951265</v>
      </c>
      <c r="N25">
        <f t="shared" si="1"/>
        <v>0.90794363971314507</v>
      </c>
      <c r="O25">
        <v>49</v>
      </c>
      <c r="P25">
        <v>198</v>
      </c>
      <c r="Q25">
        <f t="shared" si="2"/>
        <v>653013</v>
      </c>
      <c r="R25">
        <v>607194</v>
      </c>
      <c r="S25">
        <v>619335</v>
      </c>
      <c r="T25">
        <f t="shared" si="3"/>
        <v>602118</v>
      </c>
      <c r="U25">
        <v>589246</v>
      </c>
    </row>
    <row r="26" spans="2:21" x14ac:dyDescent="0.45">
      <c r="B26">
        <v>599831</v>
      </c>
      <c r="C26">
        <v>570733</v>
      </c>
      <c r="D26">
        <f t="shared" si="4"/>
        <v>1.0509835597380912</v>
      </c>
      <c r="E26">
        <v>571289</v>
      </c>
      <c r="F26">
        <v>2.2010900000000002</v>
      </c>
      <c r="G26">
        <v>2.13043</v>
      </c>
      <c r="H26">
        <f t="shared" si="5"/>
        <v>1.0331670132320705</v>
      </c>
      <c r="I26">
        <v>23</v>
      </c>
      <c r="J26">
        <v>632061</v>
      </c>
      <c r="K26">
        <v>569757</v>
      </c>
      <c r="L26">
        <v>652173</v>
      </c>
      <c r="M26">
        <f t="shared" si="6"/>
        <v>7.6634735526863809</v>
      </c>
      <c r="N26">
        <f t="shared" si="1"/>
        <v>1.1093518815916259</v>
      </c>
      <c r="O26">
        <v>49</v>
      </c>
      <c r="P26">
        <v>184</v>
      </c>
      <c r="Q26">
        <f t="shared" si="2"/>
        <v>632061</v>
      </c>
      <c r="R26">
        <v>583107</v>
      </c>
      <c r="S26">
        <v>580491</v>
      </c>
      <c r="T26">
        <f t="shared" si="3"/>
        <v>599831</v>
      </c>
      <c r="U26">
        <v>632061</v>
      </c>
    </row>
    <row r="27" spans="2:21" x14ac:dyDescent="0.45">
      <c r="B27">
        <v>665968</v>
      </c>
      <c r="C27">
        <v>678915</v>
      </c>
      <c r="D27">
        <f t="shared" si="4"/>
        <v>0.98092986603624899</v>
      </c>
      <c r="E27">
        <v>676325</v>
      </c>
      <c r="F27">
        <v>2.0975600000000001</v>
      </c>
      <c r="G27">
        <v>2.13415</v>
      </c>
      <c r="H27">
        <f t="shared" si="5"/>
        <v>0.98285500081999866</v>
      </c>
      <c r="I27">
        <v>24</v>
      </c>
      <c r="J27">
        <v>665968</v>
      </c>
      <c r="K27">
        <v>552664</v>
      </c>
      <c r="L27">
        <v>614375</v>
      </c>
      <c r="M27">
        <f t="shared" si="6"/>
        <v>5.3911900065746217</v>
      </c>
      <c r="N27">
        <f t="shared" si="1"/>
        <v>1.2050142582111374</v>
      </c>
      <c r="O27">
        <v>39</v>
      </c>
      <c r="P27">
        <v>82</v>
      </c>
      <c r="Q27">
        <f t="shared" si="2"/>
        <v>665968</v>
      </c>
      <c r="R27">
        <v>676325</v>
      </c>
      <c r="S27">
        <v>678915</v>
      </c>
      <c r="T27">
        <f t="shared" si="3"/>
        <v>678915</v>
      </c>
      <c r="U27">
        <v>629095</v>
      </c>
    </row>
    <row r="28" spans="2:21" x14ac:dyDescent="0.45">
      <c r="B28">
        <v>515658</v>
      </c>
      <c r="C28">
        <v>610546</v>
      </c>
      <c r="D28">
        <f t="shared" si="4"/>
        <v>0.84458501079361747</v>
      </c>
      <c r="E28">
        <v>598006</v>
      </c>
      <c r="F28">
        <v>1.8701300000000001</v>
      </c>
      <c r="G28">
        <v>2.02597</v>
      </c>
      <c r="H28">
        <f t="shared" si="5"/>
        <v>0.92307882150278631</v>
      </c>
      <c r="I28">
        <v>25</v>
      </c>
      <c r="J28">
        <v>534993</v>
      </c>
      <c r="K28">
        <v>487873</v>
      </c>
      <c r="L28">
        <v>583007</v>
      </c>
      <c r="M28">
        <f t="shared" si="6"/>
        <v>2.2120080436656133</v>
      </c>
      <c r="N28">
        <f t="shared" si="1"/>
        <v>1.096582512252164</v>
      </c>
      <c r="O28">
        <v>59</v>
      </c>
      <c r="P28">
        <v>77</v>
      </c>
      <c r="Q28">
        <f t="shared" si="2"/>
        <v>534993</v>
      </c>
      <c r="R28">
        <v>604689</v>
      </c>
      <c r="S28">
        <v>620157</v>
      </c>
      <c r="T28">
        <f t="shared" si="3"/>
        <v>610546</v>
      </c>
      <c r="U28">
        <v>469208</v>
      </c>
    </row>
    <row r="29" spans="2:21" x14ac:dyDescent="0.45">
      <c r="B29">
        <v>679872</v>
      </c>
      <c r="C29">
        <v>671814</v>
      </c>
      <c r="D29">
        <f t="shared" si="4"/>
        <v>1.0119943913047362</v>
      </c>
      <c r="E29">
        <v>666946</v>
      </c>
      <c r="F29">
        <v>2.0540500000000002</v>
      </c>
      <c r="G29">
        <v>2.0540500000000002</v>
      </c>
      <c r="H29">
        <f t="shared" si="5"/>
        <v>1</v>
      </c>
      <c r="I29">
        <v>26</v>
      </c>
      <c r="J29">
        <v>679872</v>
      </c>
      <c r="K29">
        <v>539365</v>
      </c>
      <c r="L29">
        <v>645123</v>
      </c>
      <c r="M29">
        <f t="shared" si="6"/>
        <v>3.8501560874089491</v>
      </c>
      <c r="N29">
        <f t="shared" si="1"/>
        <v>1.260504482122496</v>
      </c>
      <c r="O29">
        <v>31</v>
      </c>
      <c r="P29">
        <v>37</v>
      </c>
      <c r="Q29">
        <f t="shared" si="2"/>
        <v>679872</v>
      </c>
      <c r="R29">
        <v>666946</v>
      </c>
      <c r="S29">
        <v>671814</v>
      </c>
      <c r="T29">
        <f t="shared" si="3"/>
        <v>679872</v>
      </c>
      <c r="U29">
        <v>611549</v>
      </c>
    </row>
    <row r="30" spans="2:21" x14ac:dyDescent="0.45">
      <c r="B30">
        <v>471192</v>
      </c>
      <c r="C30">
        <v>482413</v>
      </c>
      <c r="D30">
        <f t="shared" si="4"/>
        <v>0.97673984739217223</v>
      </c>
      <c r="E30">
        <v>488448</v>
      </c>
      <c r="F30">
        <v>1.7777799999999999</v>
      </c>
      <c r="G30">
        <v>1.84127</v>
      </c>
      <c r="H30">
        <f t="shared" si="5"/>
        <v>0.96551836504152022</v>
      </c>
      <c r="I30">
        <v>27</v>
      </c>
      <c r="J30">
        <v>477196</v>
      </c>
      <c r="K30">
        <v>436083</v>
      </c>
      <c r="L30">
        <v>480748</v>
      </c>
      <c r="M30">
        <f t="shared" si="6"/>
        <v>2.0826446280991737</v>
      </c>
      <c r="N30">
        <f t="shared" si="1"/>
        <v>1.0942779241566398</v>
      </c>
      <c r="O30">
        <v>55</v>
      </c>
      <c r="P30">
        <v>63</v>
      </c>
      <c r="Q30">
        <f t="shared" si="2"/>
        <v>477196</v>
      </c>
      <c r="R30">
        <v>508250</v>
      </c>
      <c r="S30">
        <v>482413</v>
      </c>
      <c r="T30">
        <f t="shared" si="3"/>
        <v>482413</v>
      </c>
      <c r="U30">
        <v>427282</v>
      </c>
    </row>
    <row r="31" spans="2:21" x14ac:dyDescent="0.45">
      <c r="B31">
        <v>442503</v>
      </c>
      <c r="C31">
        <v>523905</v>
      </c>
      <c r="D31">
        <f t="shared" si="4"/>
        <v>0.84462450253385635</v>
      </c>
      <c r="E31">
        <v>463218</v>
      </c>
      <c r="F31">
        <v>1.94872</v>
      </c>
      <c r="G31">
        <v>2.10256</v>
      </c>
      <c r="H31">
        <f t="shared" si="5"/>
        <v>0.92683205235522415</v>
      </c>
      <c r="I31">
        <v>28</v>
      </c>
      <c r="J31">
        <v>442503</v>
      </c>
      <c r="K31">
        <v>446086</v>
      </c>
      <c r="L31">
        <v>505766</v>
      </c>
      <c r="M31">
        <f t="shared" si="6"/>
        <v>2.8487947406866327</v>
      </c>
      <c r="N31">
        <f t="shared" si="1"/>
        <v>0.99196791650040572</v>
      </c>
      <c r="O31">
        <v>37</v>
      </c>
      <c r="P31">
        <v>39</v>
      </c>
      <c r="Q31">
        <f t="shared" si="2"/>
        <v>446086</v>
      </c>
      <c r="R31">
        <v>463218</v>
      </c>
      <c r="S31">
        <v>523905</v>
      </c>
      <c r="T31">
        <f t="shared" si="3"/>
        <v>523905</v>
      </c>
      <c r="U31">
        <v>412383</v>
      </c>
    </row>
    <row r="32" spans="2:21" x14ac:dyDescent="0.45">
      <c r="B32">
        <v>556431</v>
      </c>
      <c r="C32">
        <v>536582</v>
      </c>
      <c r="D32">
        <f t="shared" si="4"/>
        <v>1.036991550219724</v>
      </c>
      <c r="E32">
        <v>537600</v>
      </c>
      <c r="F32">
        <v>2.1910099999999999</v>
      </c>
      <c r="G32">
        <v>2.1123599999999998</v>
      </c>
      <c r="H32">
        <f t="shared" si="5"/>
        <v>1.0372332367588859</v>
      </c>
      <c r="I32">
        <v>29</v>
      </c>
      <c r="J32">
        <v>571260</v>
      </c>
      <c r="K32">
        <v>556107</v>
      </c>
      <c r="L32">
        <v>627596</v>
      </c>
      <c r="M32">
        <f t="shared" si="6"/>
        <v>6.3367746529013882</v>
      </c>
      <c r="N32">
        <f t="shared" si="1"/>
        <v>1.0272483532845298</v>
      </c>
      <c r="O32">
        <v>53</v>
      </c>
      <c r="P32">
        <v>178</v>
      </c>
      <c r="Q32">
        <f t="shared" si="2"/>
        <v>571260</v>
      </c>
      <c r="R32">
        <v>543566</v>
      </c>
      <c r="S32">
        <v>541925</v>
      </c>
      <c r="T32">
        <f t="shared" si="3"/>
        <v>556431</v>
      </c>
      <c r="U32">
        <v>552442</v>
      </c>
    </row>
    <row r="33" spans="2:21" x14ac:dyDescent="0.45">
      <c r="B33">
        <v>679532</v>
      </c>
      <c r="C33">
        <v>619662</v>
      </c>
      <c r="D33">
        <f t="shared" si="4"/>
        <v>1.0966171880799533</v>
      </c>
      <c r="E33">
        <v>660549</v>
      </c>
      <c r="F33">
        <v>2.1585399999999999</v>
      </c>
      <c r="G33">
        <v>2.1097600000000001</v>
      </c>
      <c r="H33">
        <f t="shared" si="5"/>
        <v>1.0231211133019869</v>
      </c>
      <c r="I33">
        <v>30</v>
      </c>
      <c r="J33">
        <v>679532</v>
      </c>
      <c r="K33">
        <v>571000</v>
      </c>
      <c r="L33">
        <v>651156</v>
      </c>
      <c r="M33">
        <f t="shared" si="6"/>
        <v>4.4348296376419682</v>
      </c>
      <c r="N33">
        <f t="shared" si="1"/>
        <v>1.1900735551663748</v>
      </c>
      <c r="O33">
        <v>43</v>
      </c>
      <c r="P33">
        <v>82</v>
      </c>
      <c r="Q33">
        <f t="shared" si="2"/>
        <v>679532</v>
      </c>
      <c r="R33">
        <v>660549</v>
      </c>
      <c r="S33">
        <v>622266</v>
      </c>
      <c r="T33">
        <f t="shared" si="3"/>
        <v>679532</v>
      </c>
      <c r="U33">
        <v>521075</v>
      </c>
    </row>
    <row r="34" spans="2:21" x14ac:dyDescent="0.45">
      <c r="B34">
        <v>594374</v>
      </c>
      <c r="C34">
        <v>592563</v>
      </c>
      <c r="D34">
        <f t="shared" si="4"/>
        <v>1.0030562151197426</v>
      </c>
      <c r="E34">
        <v>592525</v>
      </c>
      <c r="F34">
        <v>2.2128999999999999</v>
      </c>
      <c r="G34">
        <v>2.2128999999999999</v>
      </c>
      <c r="H34">
        <f t="shared" si="5"/>
        <v>1</v>
      </c>
      <c r="I34">
        <v>31</v>
      </c>
      <c r="J34">
        <v>600991</v>
      </c>
      <c r="K34">
        <v>594946</v>
      </c>
      <c r="L34">
        <v>691187</v>
      </c>
      <c r="M34">
        <f t="shared" si="6"/>
        <v>7.6543209876543212</v>
      </c>
      <c r="N34">
        <f t="shared" si="1"/>
        <v>1.0101605860027634</v>
      </c>
      <c r="O34">
        <v>45</v>
      </c>
      <c r="P34">
        <v>155</v>
      </c>
      <c r="Q34">
        <f t="shared" si="2"/>
        <v>600991</v>
      </c>
      <c r="R34">
        <v>592525</v>
      </c>
      <c r="S34">
        <v>598951</v>
      </c>
      <c r="T34">
        <f t="shared" si="3"/>
        <v>594374</v>
      </c>
      <c r="U34">
        <v>621509</v>
      </c>
    </row>
    <row r="35" spans="2:21" x14ac:dyDescent="0.45">
      <c r="B35">
        <v>572470</v>
      </c>
      <c r="C35">
        <v>574828</v>
      </c>
      <c r="D35">
        <f t="shared" si="4"/>
        <v>0.99589790337283501</v>
      </c>
      <c r="E35">
        <v>562178</v>
      </c>
      <c r="F35">
        <v>2.2279100000000001</v>
      </c>
      <c r="G35">
        <v>2.2232599999999998</v>
      </c>
      <c r="H35">
        <f t="shared" si="5"/>
        <v>1.0020915232586383</v>
      </c>
      <c r="I35">
        <v>32</v>
      </c>
      <c r="J35">
        <v>589356</v>
      </c>
      <c r="K35">
        <v>530892</v>
      </c>
      <c r="L35">
        <v>624888</v>
      </c>
      <c r="M35">
        <f t="shared" si="6"/>
        <v>6.6174207448445674</v>
      </c>
      <c r="N35">
        <f t="shared" ref="N35:N52" si="7">J35/K35</f>
        <v>1.1101240930358718</v>
      </c>
      <c r="O35">
        <v>57</v>
      </c>
      <c r="P35">
        <v>215</v>
      </c>
      <c r="Q35">
        <f t="shared" ref="Q35:Q52" si="8">MAX(J35,K35)</f>
        <v>589356</v>
      </c>
      <c r="R35">
        <v>580592</v>
      </c>
      <c r="S35">
        <v>592675</v>
      </c>
      <c r="T35">
        <f t="shared" ref="T35:T52" si="9">MAX(B35,C35)</f>
        <v>574828</v>
      </c>
      <c r="U35">
        <v>576038</v>
      </c>
    </row>
    <row r="36" spans="2:21" x14ac:dyDescent="0.45">
      <c r="B36">
        <v>629106</v>
      </c>
      <c r="C36">
        <v>573235</v>
      </c>
      <c r="D36">
        <f t="shared" si="4"/>
        <v>1.0974661351801618</v>
      </c>
      <c r="E36">
        <v>556421</v>
      </c>
      <c r="F36">
        <v>2.2523399999999998</v>
      </c>
      <c r="G36">
        <v>2.1121500000000002</v>
      </c>
      <c r="H36">
        <f t="shared" si="5"/>
        <v>1.0663731269086001</v>
      </c>
      <c r="I36">
        <v>33</v>
      </c>
      <c r="J36">
        <v>629106</v>
      </c>
      <c r="K36">
        <v>683753</v>
      </c>
      <c r="L36">
        <v>663184</v>
      </c>
      <c r="M36">
        <f t="shared" si="6"/>
        <v>7.8159240321402486</v>
      </c>
      <c r="N36">
        <f t="shared" si="7"/>
        <v>0.92007786437500094</v>
      </c>
      <c r="O36">
        <v>37</v>
      </c>
      <c r="P36">
        <v>107</v>
      </c>
      <c r="Q36">
        <f t="shared" si="8"/>
        <v>683753</v>
      </c>
      <c r="R36">
        <v>556421</v>
      </c>
      <c r="S36">
        <v>573235</v>
      </c>
      <c r="T36">
        <f t="shared" si="9"/>
        <v>629106</v>
      </c>
      <c r="U36">
        <v>599804</v>
      </c>
    </row>
    <row r="37" spans="2:21" x14ac:dyDescent="0.45">
      <c r="B37">
        <v>656851</v>
      </c>
      <c r="C37">
        <v>655253</v>
      </c>
      <c r="D37">
        <f t="shared" si="4"/>
        <v>1.0024387526650012</v>
      </c>
      <c r="E37">
        <v>635067</v>
      </c>
      <c r="F37">
        <v>2.2371799999999999</v>
      </c>
      <c r="G37">
        <v>2.2435900000000002</v>
      </c>
      <c r="H37">
        <f t="shared" si="5"/>
        <v>0.99714297175508881</v>
      </c>
      <c r="I37">
        <v>34</v>
      </c>
      <c r="J37">
        <v>687026</v>
      </c>
      <c r="K37">
        <v>662966</v>
      </c>
      <c r="L37">
        <v>709227</v>
      </c>
      <c r="M37">
        <f t="shared" si="6"/>
        <v>7.0620190131281122</v>
      </c>
      <c r="N37">
        <f t="shared" si="7"/>
        <v>1.0362914538603789</v>
      </c>
      <c r="O37">
        <v>47</v>
      </c>
      <c r="P37">
        <v>156</v>
      </c>
      <c r="Q37">
        <f t="shared" si="8"/>
        <v>687026</v>
      </c>
      <c r="R37">
        <v>647783</v>
      </c>
      <c r="S37">
        <v>679035</v>
      </c>
      <c r="T37">
        <f t="shared" si="9"/>
        <v>656851</v>
      </c>
      <c r="U37">
        <v>666892</v>
      </c>
    </row>
    <row r="38" spans="2:21" x14ac:dyDescent="0.45">
      <c r="B38">
        <v>618585</v>
      </c>
      <c r="C38">
        <v>587288</v>
      </c>
      <c r="D38">
        <f t="shared" si="4"/>
        <v>1.0532907193744807</v>
      </c>
      <c r="E38">
        <v>592714</v>
      </c>
      <c r="F38">
        <v>2.3164099999999999</v>
      </c>
      <c r="G38">
        <v>2.2460900000000001</v>
      </c>
      <c r="H38">
        <f t="shared" si="5"/>
        <v>1.0313077392268342</v>
      </c>
      <c r="I38">
        <v>35</v>
      </c>
      <c r="J38">
        <v>647267</v>
      </c>
      <c r="K38">
        <v>557222</v>
      </c>
      <c r="L38">
        <v>597320</v>
      </c>
      <c r="M38">
        <f t="shared" si="6"/>
        <v>7.3542085607584031</v>
      </c>
      <c r="N38">
        <f t="shared" si="7"/>
        <v>1.1615962758110772</v>
      </c>
      <c r="O38">
        <v>59</v>
      </c>
      <c r="P38">
        <v>256</v>
      </c>
      <c r="Q38">
        <f t="shared" si="8"/>
        <v>647267</v>
      </c>
      <c r="R38">
        <v>602187</v>
      </c>
      <c r="S38">
        <v>605199</v>
      </c>
      <c r="T38">
        <f t="shared" si="9"/>
        <v>618585</v>
      </c>
      <c r="U38">
        <v>635313</v>
      </c>
    </row>
    <row r="39" spans="2:21" x14ac:dyDescent="0.45">
      <c r="B39">
        <v>573881</v>
      </c>
      <c r="C39">
        <v>587603</v>
      </c>
      <c r="D39">
        <f t="shared" si="4"/>
        <v>0.97664749839602594</v>
      </c>
      <c r="E39">
        <v>587663</v>
      </c>
      <c r="F39">
        <v>2.2450000000000001</v>
      </c>
      <c r="G39">
        <v>2.2250000000000001</v>
      </c>
      <c r="H39">
        <f t="shared" si="5"/>
        <v>1.0089887640449438</v>
      </c>
      <c r="I39">
        <v>36</v>
      </c>
      <c r="J39">
        <v>584188</v>
      </c>
      <c r="K39">
        <v>562821</v>
      </c>
      <c r="L39">
        <v>633524</v>
      </c>
      <c r="M39">
        <f t="shared" si="6"/>
        <v>6.6115702479338845</v>
      </c>
      <c r="N39">
        <f t="shared" si="7"/>
        <v>1.0379641129240025</v>
      </c>
      <c r="O39">
        <v>55</v>
      </c>
      <c r="P39">
        <v>200</v>
      </c>
      <c r="Q39">
        <f t="shared" si="8"/>
        <v>584188</v>
      </c>
      <c r="R39">
        <v>597415</v>
      </c>
      <c r="S39">
        <v>597356</v>
      </c>
      <c r="T39">
        <f t="shared" si="9"/>
        <v>587603</v>
      </c>
      <c r="U39">
        <v>575990</v>
      </c>
    </row>
    <row r="40" spans="2:21" x14ac:dyDescent="0.45">
      <c r="B40">
        <v>505928</v>
      </c>
      <c r="C40">
        <v>579333</v>
      </c>
      <c r="D40">
        <f t="shared" si="4"/>
        <v>0.87329394320710196</v>
      </c>
      <c r="E40">
        <v>579333</v>
      </c>
      <c r="F40">
        <v>1.8484799999999999</v>
      </c>
      <c r="G40">
        <v>1.8181799999999999</v>
      </c>
      <c r="H40">
        <f t="shared" si="5"/>
        <v>1.0166650166650166</v>
      </c>
      <c r="I40">
        <v>37</v>
      </c>
      <c r="J40">
        <v>505928</v>
      </c>
      <c r="K40">
        <v>592885</v>
      </c>
      <c r="L40">
        <v>543007</v>
      </c>
      <c r="M40">
        <f t="shared" si="6"/>
        <v>3.4339229968782519</v>
      </c>
      <c r="N40">
        <f t="shared" si="7"/>
        <v>0.85333243377720802</v>
      </c>
      <c r="O40">
        <v>31</v>
      </c>
      <c r="P40">
        <v>33</v>
      </c>
      <c r="Q40">
        <f t="shared" si="8"/>
        <v>592885</v>
      </c>
      <c r="R40">
        <v>579333</v>
      </c>
      <c r="S40">
        <v>579333</v>
      </c>
      <c r="T40">
        <f t="shared" si="9"/>
        <v>579333</v>
      </c>
      <c r="U40">
        <v>554300</v>
      </c>
    </row>
    <row r="41" spans="2:21" x14ac:dyDescent="0.45">
      <c r="B41">
        <v>656228</v>
      </c>
      <c r="C41">
        <v>646155</v>
      </c>
      <c r="D41">
        <f t="shared" si="4"/>
        <v>1.0155891388289187</v>
      </c>
      <c r="E41">
        <v>646155</v>
      </c>
      <c r="F41">
        <v>2.20661</v>
      </c>
      <c r="G41">
        <v>2.1652900000000002</v>
      </c>
      <c r="H41">
        <f t="shared" si="5"/>
        <v>1.019082894208166</v>
      </c>
      <c r="I41">
        <v>38</v>
      </c>
      <c r="J41">
        <v>656228</v>
      </c>
      <c r="K41">
        <v>633319</v>
      </c>
      <c r="L41">
        <v>729601</v>
      </c>
      <c r="M41">
        <f t="shared" si="6"/>
        <v>7.9552925706771864</v>
      </c>
      <c r="N41">
        <f t="shared" si="7"/>
        <v>1.0361729239135411</v>
      </c>
      <c r="O41">
        <v>39</v>
      </c>
      <c r="P41">
        <v>121</v>
      </c>
      <c r="Q41">
        <f t="shared" si="8"/>
        <v>656228</v>
      </c>
      <c r="R41">
        <v>646155</v>
      </c>
      <c r="S41">
        <v>646155</v>
      </c>
      <c r="T41">
        <f t="shared" si="9"/>
        <v>656228</v>
      </c>
      <c r="U41">
        <v>626821</v>
      </c>
    </row>
    <row r="42" spans="2:21" x14ac:dyDescent="0.45">
      <c r="B42">
        <v>547760</v>
      </c>
      <c r="C42">
        <v>535268</v>
      </c>
      <c r="D42">
        <f t="shared" si="4"/>
        <v>1.023337841978224</v>
      </c>
      <c r="E42">
        <v>535268</v>
      </c>
      <c r="F42">
        <v>2.1527799999999999</v>
      </c>
      <c r="G42">
        <v>2.2222200000000001</v>
      </c>
      <c r="H42">
        <f t="shared" si="5"/>
        <v>0.96875196875196867</v>
      </c>
      <c r="I42">
        <v>39</v>
      </c>
      <c r="J42">
        <v>547760</v>
      </c>
      <c r="K42">
        <v>607251</v>
      </c>
      <c r="L42">
        <v>653336</v>
      </c>
      <c r="M42">
        <f t="shared" si="6"/>
        <v>6.6115702479338845</v>
      </c>
      <c r="N42">
        <f t="shared" si="7"/>
        <v>0.90203227331037739</v>
      </c>
      <c r="O42">
        <v>33</v>
      </c>
      <c r="P42">
        <v>72</v>
      </c>
      <c r="Q42">
        <f t="shared" si="8"/>
        <v>607251</v>
      </c>
      <c r="R42">
        <v>535268</v>
      </c>
      <c r="S42">
        <v>535268</v>
      </c>
      <c r="T42">
        <f t="shared" si="9"/>
        <v>547760</v>
      </c>
      <c r="U42">
        <v>530850</v>
      </c>
    </row>
    <row r="43" spans="2:21" x14ac:dyDescent="0.45">
      <c r="B43">
        <v>482592</v>
      </c>
      <c r="C43">
        <v>487057</v>
      </c>
      <c r="D43">
        <f t="shared" si="4"/>
        <v>0.99083269514656391</v>
      </c>
      <c r="E43">
        <v>487057</v>
      </c>
      <c r="F43">
        <v>1.89394</v>
      </c>
      <c r="G43">
        <v>1.90909</v>
      </c>
      <c r="H43">
        <f t="shared" si="5"/>
        <v>0.99206428193537233</v>
      </c>
      <c r="I43">
        <v>40</v>
      </c>
      <c r="J43">
        <v>512070</v>
      </c>
      <c r="K43">
        <v>473731</v>
      </c>
      <c r="L43">
        <v>567536</v>
      </c>
      <c r="M43">
        <f t="shared" si="6"/>
        <v>2.5374855824682814</v>
      </c>
      <c r="N43">
        <f t="shared" si="7"/>
        <v>1.0809298948137234</v>
      </c>
      <c r="O43">
        <v>51</v>
      </c>
      <c r="P43">
        <v>66</v>
      </c>
      <c r="Q43">
        <f t="shared" si="8"/>
        <v>512070</v>
      </c>
      <c r="R43">
        <v>509663</v>
      </c>
      <c r="S43">
        <v>509663</v>
      </c>
      <c r="T43">
        <f t="shared" si="9"/>
        <v>487057</v>
      </c>
      <c r="U43">
        <v>537082</v>
      </c>
    </row>
    <row r="44" spans="2:21" x14ac:dyDescent="0.45">
      <c r="B44">
        <v>619260</v>
      </c>
      <c r="C44">
        <v>589410</v>
      </c>
      <c r="D44">
        <f t="shared" si="4"/>
        <v>1.0506438642031863</v>
      </c>
      <c r="E44">
        <v>585460</v>
      </c>
      <c r="F44">
        <v>2.07619</v>
      </c>
      <c r="G44">
        <v>2.0285700000000002</v>
      </c>
      <c r="H44">
        <f t="shared" si="5"/>
        <v>1.0234746644187775</v>
      </c>
      <c r="I44">
        <v>41</v>
      </c>
      <c r="J44">
        <v>639636</v>
      </c>
      <c r="K44">
        <v>493434</v>
      </c>
      <c r="L44">
        <v>548397</v>
      </c>
      <c r="M44">
        <f t="shared" si="6"/>
        <v>3.0163746049985636</v>
      </c>
      <c r="N44">
        <f t="shared" si="7"/>
        <v>1.2962949452206374</v>
      </c>
      <c r="O44">
        <v>59</v>
      </c>
      <c r="P44">
        <v>105</v>
      </c>
      <c r="Q44">
        <f t="shared" si="8"/>
        <v>639636</v>
      </c>
      <c r="R44">
        <v>592115</v>
      </c>
      <c r="S44">
        <v>589410</v>
      </c>
      <c r="T44">
        <f t="shared" si="9"/>
        <v>619260</v>
      </c>
      <c r="U44">
        <v>555839</v>
      </c>
    </row>
    <row r="45" spans="2:21" x14ac:dyDescent="0.45">
      <c r="B45">
        <v>563003</v>
      </c>
      <c r="C45">
        <v>544641</v>
      </c>
      <c r="D45">
        <f t="shared" si="4"/>
        <v>1.0337139510246198</v>
      </c>
      <c r="E45">
        <v>535907</v>
      </c>
      <c r="F45">
        <v>2.0843400000000001</v>
      </c>
      <c r="G45">
        <v>2.1204800000000001</v>
      </c>
      <c r="H45">
        <f t="shared" si="5"/>
        <v>0.98295668905153544</v>
      </c>
      <c r="I45">
        <v>42</v>
      </c>
      <c r="J45">
        <v>563003</v>
      </c>
      <c r="K45">
        <v>579418</v>
      </c>
      <c r="L45">
        <v>592518</v>
      </c>
      <c r="M45">
        <f t="shared" si="6"/>
        <v>6.0628195763330899</v>
      </c>
      <c r="N45">
        <f t="shared" si="7"/>
        <v>0.97166984801990963</v>
      </c>
      <c r="O45">
        <v>37</v>
      </c>
      <c r="P45">
        <v>83</v>
      </c>
      <c r="Q45">
        <f t="shared" si="8"/>
        <v>579418</v>
      </c>
      <c r="R45">
        <v>535907</v>
      </c>
      <c r="S45">
        <v>544641</v>
      </c>
      <c r="T45">
        <f t="shared" si="9"/>
        <v>563003</v>
      </c>
      <c r="U45">
        <v>518914</v>
      </c>
    </row>
    <row r="46" spans="2:21" x14ac:dyDescent="0.45">
      <c r="B46">
        <v>552552</v>
      </c>
      <c r="C46">
        <v>583421</v>
      </c>
      <c r="D46">
        <f t="shared" si="4"/>
        <v>0.94708966595305966</v>
      </c>
      <c r="E46">
        <v>587411</v>
      </c>
      <c r="F46">
        <v>1.9655199999999999</v>
      </c>
      <c r="G46">
        <v>2.0172400000000001</v>
      </c>
      <c r="H46">
        <f t="shared" si="5"/>
        <v>0.97436100811009096</v>
      </c>
      <c r="I46">
        <v>43</v>
      </c>
      <c r="J46">
        <v>552552</v>
      </c>
      <c r="K46">
        <v>487803</v>
      </c>
      <c r="L46">
        <v>530492</v>
      </c>
      <c r="M46">
        <f t="shared" si="6"/>
        <v>4.2366691015339661</v>
      </c>
      <c r="N46">
        <f t="shared" si="7"/>
        <v>1.13273596103345</v>
      </c>
      <c r="O46">
        <v>37</v>
      </c>
      <c r="P46">
        <v>58</v>
      </c>
      <c r="Q46">
        <f t="shared" si="8"/>
        <v>552552</v>
      </c>
      <c r="R46">
        <v>587411</v>
      </c>
      <c r="S46">
        <v>583421</v>
      </c>
      <c r="T46">
        <f t="shared" si="9"/>
        <v>583421</v>
      </c>
      <c r="U46">
        <v>485619</v>
      </c>
    </row>
    <row r="47" spans="2:21" x14ac:dyDescent="0.45">
      <c r="B47">
        <v>725313</v>
      </c>
      <c r="C47">
        <v>674863</v>
      </c>
      <c r="D47">
        <f t="shared" si="4"/>
        <v>1.074755913422428</v>
      </c>
      <c r="E47">
        <v>666877</v>
      </c>
      <c r="F47">
        <v>2</v>
      </c>
      <c r="G47">
        <v>1.9591799999999999</v>
      </c>
      <c r="H47">
        <f t="shared" si="5"/>
        <v>1.0208352473994222</v>
      </c>
      <c r="I47">
        <v>44</v>
      </c>
      <c r="J47">
        <v>725313</v>
      </c>
      <c r="K47">
        <v>725947</v>
      </c>
      <c r="L47">
        <v>643934</v>
      </c>
      <c r="M47">
        <f t="shared" si="6"/>
        <v>5.0988553590010408</v>
      </c>
      <c r="N47">
        <f t="shared" si="7"/>
        <v>0.99912665800671396</v>
      </c>
      <c r="O47">
        <v>31</v>
      </c>
      <c r="P47">
        <v>49</v>
      </c>
      <c r="Q47">
        <f t="shared" si="8"/>
        <v>725947</v>
      </c>
      <c r="R47">
        <v>666877</v>
      </c>
      <c r="S47">
        <v>674863</v>
      </c>
      <c r="T47">
        <f t="shared" si="9"/>
        <v>725313</v>
      </c>
      <c r="U47">
        <v>671441</v>
      </c>
    </row>
    <row r="48" spans="2:21" x14ac:dyDescent="0.45">
      <c r="B48">
        <v>693562</v>
      </c>
      <c r="C48">
        <v>716623</v>
      </c>
      <c r="D48">
        <f t="shared" si="4"/>
        <v>0.96781989972412275</v>
      </c>
      <c r="E48">
        <v>696221</v>
      </c>
      <c r="F48">
        <v>2.16038</v>
      </c>
      <c r="G48">
        <v>2.21698</v>
      </c>
      <c r="H48">
        <f t="shared" si="5"/>
        <v>0.9744697741973315</v>
      </c>
      <c r="I48">
        <v>45</v>
      </c>
      <c r="J48">
        <v>693562</v>
      </c>
      <c r="K48">
        <v>628112</v>
      </c>
      <c r="L48">
        <v>682926</v>
      </c>
      <c r="M48">
        <f t="shared" si="6"/>
        <v>4.7985513807152556</v>
      </c>
      <c r="N48">
        <f t="shared" si="7"/>
        <v>1.1042011615762795</v>
      </c>
      <c r="O48">
        <v>47</v>
      </c>
      <c r="P48">
        <v>106</v>
      </c>
      <c r="Q48">
        <f t="shared" si="8"/>
        <v>693562</v>
      </c>
      <c r="R48">
        <v>696221</v>
      </c>
      <c r="S48">
        <v>716623</v>
      </c>
      <c r="T48">
        <f t="shared" si="9"/>
        <v>716623</v>
      </c>
      <c r="U48">
        <v>670015</v>
      </c>
    </row>
    <row r="49" spans="2:21" x14ac:dyDescent="0.45">
      <c r="B49">
        <v>648900</v>
      </c>
      <c r="C49">
        <v>629851</v>
      </c>
      <c r="D49">
        <f t="shared" si="4"/>
        <v>1.0302436608023167</v>
      </c>
      <c r="E49">
        <v>629851</v>
      </c>
      <c r="F49">
        <v>2.2470599999999998</v>
      </c>
      <c r="G49">
        <v>2.2000000000000002</v>
      </c>
      <c r="H49">
        <f t="shared" si="5"/>
        <v>1.021390909090909</v>
      </c>
      <c r="I49">
        <v>46</v>
      </c>
      <c r="J49">
        <v>648900</v>
      </c>
      <c r="K49">
        <v>620849</v>
      </c>
      <c r="L49">
        <v>702198</v>
      </c>
      <c r="M49">
        <f t="shared" si="6"/>
        <v>5.0565139797739445</v>
      </c>
      <c r="N49">
        <f t="shared" si="7"/>
        <v>1.0451816786368344</v>
      </c>
      <c r="O49">
        <v>41</v>
      </c>
      <c r="P49">
        <v>85</v>
      </c>
      <c r="Q49">
        <f t="shared" si="8"/>
        <v>648900</v>
      </c>
      <c r="R49">
        <v>629851</v>
      </c>
      <c r="S49">
        <v>629851</v>
      </c>
      <c r="T49">
        <f t="shared" si="9"/>
        <v>648900</v>
      </c>
      <c r="U49">
        <v>636466</v>
      </c>
    </row>
    <row r="50" spans="2:21" x14ac:dyDescent="0.45">
      <c r="B50">
        <v>558944</v>
      </c>
      <c r="C50">
        <v>578163</v>
      </c>
      <c r="D50">
        <f t="shared" si="4"/>
        <v>0.96675850927852525</v>
      </c>
      <c r="E50">
        <v>558973</v>
      </c>
      <c r="F50">
        <v>2.2137899999999999</v>
      </c>
      <c r="G50">
        <v>2.3034500000000002</v>
      </c>
      <c r="H50">
        <f t="shared" si="5"/>
        <v>0.96107577763789087</v>
      </c>
      <c r="I50">
        <v>47</v>
      </c>
      <c r="J50">
        <v>572046</v>
      </c>
      <c r="K50">
        <v>533887</v>
      </c>
      <c r="L50">
        <v>609528</v>
      </c>
      <c r="M50">
        <f t="shared" si="6"/>
        <v>5.1619793520825921</v>
      </c>
      <c r="N50">
        <f t="shared" si="7"/>
        <v>1.0714739261304358</v>
      </c>
      <c r="O50">
        <v>53</v>
      </c>
      <c r="P50">
        <v>145</v>
      </c>
      <c r="Q50">
        <f t="shared" si="8"/>
        <v>572046</v>
      </c>
      <c r="R50">
        <v>570046</v>
      </c>
      <c r="S50">
        <v>587162</v>
      </c>
      <c r="T50">
        <f t="shared" si="9"/>
        <v>578163</v>
      </c>
      <c r="U50">
        <v>524740</v>
      </c>
    </row>
    <row r="51" spans="2:21" x14ac:dyDescent="0.45">
      <c r="B51">
        <v>723524</v>
      </c>
      <c r="C51">
        <v>643082</v>
      </c>
      <c r="D51">
        <f t="shared" si="4"/>
        <v>1.1250882469109693</v>
      </c>
      <c r="E51">
        <v>646660</v>
      </c>
      <c r="F51">
        <v>2.2623000000000002</v>
      </c>
      <c r="G51">
        <v>2.1229499999999999</v>
      </c>
      <c r="H51">
        <f t="shared" si="5"/>
        <v>1.0656397936833182</v>
      </c>
      <c r="I51">
        <v>48</v>
      </c>
      <c r="J51">
        <v>723524</v>
      </c>
      <c r="K51">
        <v>630836</v>
      </c>
      <c r="L51">
        <v>720237</v>
      </c>
      <c r="M51">
        <f t="shared" si="6"/>
        <v>8.021038790269559</v>
      </c>
      <c r="N51">
        <f t="shared" si="7"/>
        <v>1.1469288372889308</v>
      </c>
      <c r="O51">
        <v>39</v>
      </c>
      <c r="P51">
        <v>122</v>
      </c>
      <c r="Q51">
        <f t="shared" si="8"/>
        <v>723524</v>
      </c>
      <c r="R51">
        <v>646660</v>
      </c>
      <c r="S51">
        <v>648916</v>
      </c>
      <c r="T51">
        <f t="shared" si="9"/>
        <v>723524</v>
      </c>
      <c r="U51">
        <v>722622</v>
      </c>
    </row>
    <row r="52" spans="2:21" x14ac:dyDescent="0.45">
      <c r="B52">
        <v>642774</v>
      </c>
      <c r="C52">
        <v>668620</v>
      </c>
      <c r="D52">
        <f t="shared" si="4"/>
        <v>0.96134426131434891</v>
      </c>
      <c r="E52">
        <v>669376</v>
      </c>
      <c r="F52">
        <v>2.1836700000000002</v>
      </c>
      <c r="G52">
        <v>2.34694</v>
      </c>
      <c r="H52">
        <f t="shared" si="5"/>
        <v>0.93043281890461627</v>
      </c>
      <c r="I52">
        <v>49</v>
      </c>
      <c r="J52">
        <v>684899</v>
      </c>
      <c r="K52">
        <v>637040</v>
      </c>
      <c r="L52">
        <v>686448</v>
      </c>
      <c r="M52">
        <f t="shared" si="6"/>
        <v>6.6545948392937984</v>
      </c>
      <c r="N52">
        <f t="shared" si="7"/>
        <v>1.0751271505713926</v>
      </c>
      <c r="O52">
        <v>47</v>
      </c>
      <c r="P52">
        <v>147</v>
      </c>
      <c r="Q52">
        <f t="shared" si="8"/>
        <v>684899</v>
      </c>
      <c r="R52">
        <v>693822</v>
      </c>
      <c r="S52">
        <v>691794</v>
      </c>
      <c r="T52">
        <f t="shared" si="9"/>
        <v>668620</v>
      </c>
      <c r="U52">
        <v>634330</v>
      </c>
    </row>
    <row r="53" spans="2:21" x14ac:dyDescent="0.45">
      <c r="B53">
        <f>SUM(B3:B52)</f>
        <v>29490116</v>
      </c>
      <c r="C53">
        <f>SUM(C3:C52)</f>
        <v>29076462</v>
      </c>
      <c r="I53">
        <v>50</v>
      </c>
      <c r="J53">
        <f>SUM(J3:J52)</f>
        <v>29896837</v>
      </c>
      <c r="K53">
        <f>SUM(K3:K52)</f>
        <v>28632460</v>
      </c>
      <c r="L53">
        <f>SUM(L3:L52)</f>
        <v>31108494</v>
      </c>
      <c r="Q53">
        <f>SUM(Q3:Q52)</f>
        <v>30655721</v>
      </c>
      <c r="S53">
        <f>SUM(S3:S52)</f>
        <v>29446400</v>
      </c>
      <c r="T53">
        <f>SUM(T3:T52)</f>
        <v>30037286</v>
      </c>
    </row>
  </sheetData>
  <phoneticPr fontId="1"/>
  <conditionalFormatting sqref="D1:D1048576">
    <cfRule type="cellIs" dxfId="7" priority="6" operator="greaterThan">
      <formula>0.9999999999</formula>
    </cfRule>
  </conditionalFormatting>
  <conditionalFormatting sqref="H3:H52">
    <cfRule type="cellIs" dxfId="6" priority="5" operator="greaterThan">
      <formula>1</formula>
    </cfRule>
  </conditionalFormatting>
  <conditionalFormatting sqref="H1:H1048576">
    <cfRule type="cellIs" dxfId="5" priority="4" operator="greaterThan">
      <formula>0.9999999</formula>
    </cfRule>
  </conditionalFormatting>
  <conditionalFormatting sqref="N3:N52">
    <cfRule type="cellIs" dxfId="4" priority="3" operator="lessThan">
      <formula>1</formula>
    </cfRule>
  </conditionalFormatting>
  <conditionalFormatting sqref="N1:N1048576">
    <cfRule type="cellIs" dxfId="3" priority="1" operator="greaterThan">
      <formula>1.02</formula>
    </cfRule>
    <cfRule type="cellIs" dxfId="2" priority="2" operator="lessThan">
      <formula>0.97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44F1-CF87-4BEF-8B54-A463CF3D3A14}">
  <dimension ref="A1:I53"/>
  <sheetViews>
    <sheetView tabSelected="1" topLeftCell="F1" zoomScale="70" zoomScaleNormal="70" workbookViewId="0">
      <pane ySplit="1" topLeftCell="A54" activePane="bottomLeft" state="frozen"/>
      <selection pane="bottomLeft" activeCell="F14" sqref="F14"/>
    </sheetView>
  </sheetViews>
  <sheetFormatPr defaultRowHeight="18" x14ac:dyDescent="0.45"/>
  <cols>
    <col min="2" max="2" width="15.796875" bestFit="1" customWidth="1"/>
    <col min="3" max="3" width="17.296875" bestFit="1" customWidth="1"/>
    <col min="4" max="4" width="9.3984375" bestFit="1" customWidth="1"/>
    <col min="5" max="5" width="10.69921875" bestFit="1" customWidth="1"/>
    <col min="6" max="6" width="16.8984375" bestFit="1" customWidth="1"/>
    <col min="7" max="8" width="21" bestFit="1" customWidth="1"/>
  </cols>
  <sheetData>
    <row r="1" spans="1:9" x14ac:dyDescent="0.45">
      <c r="B1" t="s">
        <v>22</v>
      </c>
      <c r="C1" t="s">
        <v>18</v>
      </c>
      <c r="D1" t="s">
        <v>19</v>
      </c>
      <c r="E1" t="s">
        <v>20</v>
      </c>
      <c r="F1" t="s">
        <v>21</v>
      </c>
      <c r="G1" t="s">
        <v>24</v>
      </c>
      <c r="H1" t="s">
        <v>23</v>
      </c>
      <c r="I1" t="s">
        <v>25</v>
      </c>
    </row>
    <row r="2" spans="1:9" x14ac:dyDescent="0.45">
      <c r="A2">
        <v>0</v>
      </c>
      <c r="B2">
        <v>564710</v>
      </c>
      <c r="C2">
        <v>473082</v>
      </c>
      <c r="D2">
        <v>487644</v>
      </c>
      <c r="E2">
        <v>487644</v>
      </c>
      <c r="F2">
        <v>523198</v>
      </c>
      <c r="G2">
        <v>523198</v>
      </c>
      <c r="H2">
        <v>523198</v>
      </c>
      <c r="I2">
        <v>348357</v>
      </c>
    </row>
    <row r="3" spans="1:9" x14ac:dyDescent="0.45">
      <c r="A3">
        <v>1</v>
      </c>
      <c r="B3">
        <v>636485</v>
      </c>
      <c r="C3">
        <v>624323</v>
      </c>
      <c r="D3">
        <v>619244</v>
      </c>
      <c r="E3">
        <v>628399</v>
      </c>
      <c r="F3">
        <v>630938</v>
      </c>
      <c r="G3">
        <v>636151</v>
      </c>
      <c r="H3">
        <v>636151</v>
      </c>
      <c r="I3">
        <v>524089</v>
      </c>
    </row>
    <row r="4" spans="1:9" x14ac:dyDescent="0.45">
      <c r="A4">
        <v>2</v>
      </c>
      <c r="B4">
        <v>474384</v>
      </c>
      <c r="C4">
        <v>468652</v>
      </c>
      <c r="D4">
        <v>456709</v>
      </c>
      <c r="E4">
        <v>454040</v>
      </c>
      <c r="F4">
        <v>507590</v>
      </c>
      <c r="G4">
        <v>525047</v>
      </c>
      <c r="H4">
        <v>538959</v>
      </c>
      <c r="I4">
        <v>468609</v>
      </c>
    </row>
    <row r="5" spans="1:9" x14ac:dyDescent="0.45">
      <c r="A5">
        <v>3</v>
      </c>
      <c r="B5">
        <v>624667</v>
      </c>
      <c r="C5">
        <v>606747</v>
      </c>
      <c r="D5">
        <v>616953</v>
      </c>
      <c r="E5">
        <v>623924</v>
      </c>
      <c r="F5">
        <v>624946</v>
      </c>
      <c r="G5">
        <v>629538</v>
      </c>
      <c r="H5">
        <v>629538</v>
      </c>
      <c r="I5">
        <v>608941</v>
      </c>
    </row>
    <row r="6" spans="1:9" x14ac:dyDescent="0.45">
      <c r="A6">
        <v>4</v>
      </c>
      <c r="B6">
        <v>724176</v>
      </c>
      <c r="C6">
        <v>716474</v>
      </c>
      <c r="D6">
        <v>732461</v>
      </c>
      <c r="E6">
        <v>761757</v>
      </c>
      <c r="F6">
        <v>768698</v>
      </c>
      <c r="G6">
        <v>772578</v>
      </c>
      <c r="H6">
        <v>772578</v>
      </c>
      <c r="I6">
        <v>608201</v>
      </c>
    </row>
    <row r="7" spans="1:9" x14ac:dyDescent="0.45">
      <c r="A7">
        <v>5</v>
      </c>
      <c r="B7">
        <v>621888</v>
      </c>
      <c r="C7">
        <v>619836</v>
      </c>
      <c r="D7">
        <v>621720</v>
      </c>
      <c r="E7">
        <v>718796</v>
      </c>
      <c r="F7">
        <v>719775</v>
      </c>
      <c r="G7">
        <v>719254</v>
      </c>
      <c r="H7">
        <v>694952</v>
      </c>
      <c r="I7">
        <v>569900</v>
      </c>
    </row>
    <row r="8" spans="1:9" x14ac:dyDescent="0.45">
      <c r="A8">
        <v>6</v>
      </c>
      <c r="B8">
        <v>623418</v>
      </c>
      <c r="C8">
        <v>617201</v>
      </c>
      <c r="D8">
        <v>588446</v>
      </c>
      <c r="E8">
        <v>591275</v>
      </c>
      <c r="F8">
        <v>569575</v>
      </c>
      <c r="G8">
        <v>556901</v>
      </c>
      <c r="H8">
        <v>556901</v>
      </c>
      <c r="I8">
        <v>584421</v>
      </c>
    </row>
    <row r="9" spans="1:9" x14ac:dyDescent="0.45">
      <c r="A9">
        <v>7</v>
      </c>
      <c r="B9">
        <v>752340</v>
      </c>
      <c r="C9">
        <v>749032</v>
      </c>
      <c r="D9">
        <v>847603</v>
      </c>
      <c r="E9">
        <v>848444</v>
      </c>
      <c r="F9">
        <v>736192</v>
      </c>
      <c r="G9">
        <v>721783</v>
      </c>
      <c r="H9">
        <v>721783</v>
      </c>
      <c r="I9">
        <v>629772</v>
      </c>
    </row>
    <row r="10" spans="1:9" x14ac:dyDescent="0.45">
      <c r="A10">
        <v>8</v>
      </c>
      <c r="B10">
        <v>608224</v>
      </c>
      <c r="C10">
        <v>602547</v>
      </c>
      <c r="D10">
        <v>583114</v>
      </c>
      <c r="E10">
        <v>623435</v>
      </c>
      <c r="F10">
        <v>693304</v>
      </c>
      <c r="G10">
        <v>655531</v>
      </c>
      <c r="H10">
        <v>655531</v>
      </c>
      <c r="I10">
        <v>560698</v>
      </c>
    </row>
    <row r="11" spans="1:9" x14ac:dyDescent="0.45">
      <c r="A11">
        <v>9</v>
      </c>
      <c r="B11">
        <v>708209</v>
      </c>
      <c r="C11">
        <v>710053</v>
      </c>
      <c r="D11">
        <v>697085</v>
      </c>
      <c r="E11">
        <v>688042</v>
      </c>
      <c r="F11">
        <v>717668</v>
      </c>
      <c r="G11">
        <v>720701</v>
      </c>
      <c r="H11">
        <v>720701</v>
      </c>
      <c r="I11">
        <v>551279</v>
      </c>
    </row>
    <row r="12" spans="1:9" x14ac:dyDescent="0.45">
      <c r="A12">
        <v>10</v>
      </c>
      <c r="B12">
        <v>498165</v>
      </c>
      <c r="C12">
        <v>499777</v>
      </c>
      <c r="D12">
        <v>483540</v>
      </c>
      <c r="E12">
        <v>486543</v>
      </c>
      <c r="F12">
        <v>490658</v>
      </c>
      <c r="G12">
        <v>466414</v>
      </c>
      <c r="H12">
        <v>466414</v>
      </c>
      <c r="I12">
        <v>515680</v>
      </c>
    </row>
    <row r="13" spans="1:9" x14ac:dyDescent="0.45">
      <c r="A13">
        <v>11</v>
      </c>
      <c r="B13">
        <v>567149</v>
      </c>
      <c r="C13">
        <v>576524</v>
      </c>
      <c r="D13">
        <v>540091</v>
      </c>
      <c r="E13">
        <v>559908</v>
      </c>
      <c r="F13">
        <v>613948</v>
      </c>
      <c r="G13">
        <v>582393</v>
      </c>
      <c r="H13">
        <v>582393</v>
      </c>
      <c r="I13">
        <v>594893</v>
      </c>
    </row>
    <row r="14" spans="1:9" x14ac:dyDescent="0.45">
      <c r="A14">
        <v>12</v>
      </c>
      <c r="B14">
        <v>526591</v>
      </c>
      <c r="C14">
        <v>511124</v>
      </c>
      <c r="D14">
        <v>525758</v>
      </c>
      <c r="E14">
        <v>551219</v>
      </c>
      <c r="F14">
        <v>598215</v>
      </c>
      <c r="G14">
        <v>568233</v>
      </c>
      <c r="H14">
        <v>568233</v>
      </c>
      <c r="I14">
        <v>511600</v>
      </c>
    </row>
    <row r="15" spans="1:9" x14ac:dyDescent="0.45">
      <c r="A15">
        <v>13</v>
      </c>
      <c r="B15">
        <v>713088</v>
      </c>
      <c r="C15">
        <v>708885</v>
      </c>
      <c r="D15">
        <v>675396</v>
      </c>
      <c r="E15">
        <v>718613</v>
      </c>
      <c r="F15">
        <v>747017</v>
      </c>
      <c r="G15">
        <v>734475</v>
      </c>
      <c r="H15">
        <v>734475</v>
      </c>
      <c r="I15">
        <v>631705</v>
      </c>
    </row>
    <row r="16" spans="1:9" x14ac:dyDescent="0.45">
      <c r="A16">
        <v>14</v>
      </c>
      <c r="B16">
        <v>651101</v>
      </c>
      <c r="C16">
        <v>626676</v>
      </c>
      <c r="D16">
        <v>670453</v>
      </c>
      <c r="E16">
        <v>627058</v>
      </c>
      <c r="F16">
        <v>626294</v>
      </c>
      <c r="G16">
        <v>650163</v>
      </c>
      <c r="H16">
        <v>650163</v>
      </c>
      <c r="I16">
        <v>590646</v>
      </c>
    </row>
    <row r="17" spans="1:9" x14ac:dyDescent="0.45">
      <c r="A17">
        <v>15</v>
      </c>
      <c r="B17">
        <v>613284</v>
      </c>
      <c r="C17">
        <v>605371</v>
      </c>
      <c r="D17">
        <v>619994</v>
      </c>
      <c r="E17">
        <v>625107</v>
      </c>
      <c r="F17">
        <v>627714</v>
      </c>
      <c r="G17">
        <v>629624</v>
      </c>
      <c r="H17">
        <v>629624</v>
      </c>
      <c r="I17">
        <v>546984</v>
      </c>
    </row>
    <row r="18" spans="1:9" x14ac:dyDescent="0.45">
      <c r="A18">
        <v>16</v>
      </c>
      <c r="B18">
        <v>749778</v>
      </c>
      <c r="C18">
        <v>749778</v>
      </c>
      <c r="D18">
        <v>710440</v>
      </c>
      <c r="E18">
        <v>758059</v>
      </c>
      <c r="F18">
        <v>750961</v>
      </c>
      <c r="G18">
        <v>726905</v>
      </c>
      <c r="H18">
        <v>726905</v>
      </c>
      <c r="I18">
        <v>650399</v>
      </c>
    </row>
    <row r="19" spans="1:9" x14ac:dyDescent="0.45">
      <c r="A19">
        <v>17</v>
      </c>
      <c r="B19">
        <v>416392</v>
      </c>
      <c r="C19">
        <v>454190</v>
      </c>
      <c r="D19">
        <v>464883</v>
      </c>
      <c r="E19">
        <v>442463</v>
      </c>
      <c r="F19">
        <v>418911</v>
      </c>
      <c r="G19">
        <v>450345</v>
      </c>
      <c r="H19">
        <v>457420</v>
      </c>
      <c r="I19">
        <v>448956</v>
      </c>
    </row>
    <row r="20" spans="1:9" x14ac:dyDescent="0.45">
      <c r="A20">
        <v>18</v>
      </c>
      <c r="B20">
        <v>481484</v>
      </c>
      <c r="C20">
        <v>475107</v>
      </c>
      <c r="D20">
        <v>461587</v>
      </c>
      <c r="E20">
        <v>411589</v>
      </c>
      <c r="F20">
        <v>467199</v>
      </c>
      <c r="G20">
        <v>468857</v>
      </c>
      <c r="H20">
        <v>468857</v>
      </c>
      <c r="I20">
        <v>489392</v>
      </c>
    </row>
    <row r="21" spans="1:9" x14ac:dyDescent="0.45">
      <c r="A21">
        <v>19</v>
      </c>
      <c r="B21">
        <v>762787</v>
      </c>
      <c r="C21">
        <v>762787</v>
      </c>
      <c r="D21">
        <v>655005</v>
      </c>
      <c r="E21">
        <v>715473</v>
      </c>
      <c r="F21">
        <v>777493</v>
      </c>
      <c r="G21">
        <v>743149</v>
      </c>
      <c r="H21">
        <v>743149</v>
      </c>
      <c r="I21">
        <v>541834</v>
      </c>
    </row>
    <row r="22" spans="1:9" x14ac:dyDescent="0.45">
      <c r="A22">
        <v>20</v>
      </c>
      <c r="B22">
        <v>631662</v>
      </c>
      <c r="C22">
        <v>590697</v>
      </c>
      <c r="D22">
        <v>623622</v>
      </c>
      <c r="E22">
        <v>565814</v>
      </c>
      <c r="F22">
        <v>550634</v>
      </c>
      <c r="G22">
        <v>577597</v>
      </c>
      <c r="H22">
        <v>577597</v>
      </c>
      <c r="I22">
        <v>498925</v>
      </c>
    </row>
    <row r="23" spans="1:9" x14ac:dyDescent="0.45">
      <c r="A23">
        <v>21</v>
      </c>
      <c r="B23">
        <v>587317</v>
      </c>
      <c r="C23">
        <v>615523</v>
      </c>
      <c r="D23">
        <v>616925</v>
      </c>
      <c r="E23">
        <v>641289</v>
      </c>
      <c r="F23">
        <v>592762</v>
      </c>
      <c r="G23">
        <v>597383</v>
      </c>
      <c r="H23">
        <v>597383</v>
      </c>
      <c r="I23">
        <v>555469</v>
      </c>
    </row>
    <row r="24" spans="1:9" x14ac:dyDescent="0.45">
      <c r="A24">
        <v>22</v>
      </c>
      <c r="B24">
        <v>709640</v>
      </c>
      <c r="C24">
        <v>717700</v>
      </c>
      <c r="D24">
        <v>715030</v>
      </c>
      <c r="E24">
        <v>730257</v>
      </c>
      <c r="F24">
        <v>723481</v>
      </c>
      <c r="G24">
        <v>723481</v>
      </c>
      <c r="H24">
        <v>723481</v>
      </c>
      <c r="I24">
        <v>579221</v>
      </c>
    </row>
    <row r="25" spans="1:9" x14ac:dyDescent="0.45">
      <c r="A25">
        <v>23</v>
      </c>
      <c r="B25">
        <v>605863</v>
      </c>
      <c r="C25">
        <v>608519</v>
      </c>
      <c r="D25">
        <v>606134</v>
      </c>
      <c r="E25">
        <v>655114</v>
      </c>
      <c r="F25">
        <v>661837</v>
      </c>
      <c r="G25">
        <v>657839</v>
      </c>
      <c r="H25">
        <v>657839</v>
      </c>
      <c r="I25">
        <v>528285</v>
      </c>
    </row>
    <row r="26" spans="1:9" x14ac:dyDescent="0.45">
      <c r="A26">
        <v>24</v>
      </c>
      <c r="B26">
        <v>593517</v>
      </c>
      <c r="C26">
        <v>579803</v>
      </c>
      <c r="D26">
        <v>699485</v>
      </c>
      <c r="E26">
        <v>584646</v>
      </c>
      <c r="F26">
        <v>670811</v>
      </c>
      <c r="G26">
        <v>684285</v>
      </c>
      <c r="H26">
        <v>684285</v>
      </c>
      <c r="I26">
        <v>586900</v>
      </c>
    </row>
    <row r="27" spans="1:9" x14ac:dyDescent="0.45">
      <c r="A27">
        <v>25</v>
      </c>
      <c r="B27">
        <v>564096</v>
      </c>
      <c r="C27">
        <v>593669</v>
      </c>
      <c r="D27">
        <v>560006</v>
      </c>
      <c r="E27">
        <v>589646</v>
      </c>
      <c r="F27">
        <v>621610</v>
      </c>
      <c r="G27">
        <v>632250</v>
      </c>
      <c r="H27">
        <v>600196</v>
      </c>
      <c r="I27">
        <v>504861</v>
      </c>
    </row>
    <row r="28" spans="1:9" x14ac:dyDescent="0.45">
      <c r="A28">
        <v>26</v>
      </c>
      <c r="B28">
        <v>612053</v>
      </c>
      <c r="C28">
        <v>559174</v>
      </c>
      <c r="D28">
        <v>646802</v>
      </c>
      <c r="E28">
        <v>533993</v>
      </c>
      <c r="F28">
        <v>634883</v>
      </c>
      <c r="G28">
        <v>653852</v>
      </c>
      <c r="H28">
        <v>653852</v>
      </c>
      <c r="I28">
        <v>583179</v>
      </c>
    </row>
    <row r="29" spans="1:9" x14ac:dyDescent="0.45">
      <c r="A29">
        <v>27</v>
      </c>
      <c r="B29">
        <v>498004</v>
      </c>
      <c r="C29">
        <v>466886</v>
      </c>
      <c r="D29">
        <v>515700</v>
      </c>
      <c r="E29">
        <v>514065</v>
      </c>
      <c r="F29">
        <v>443910</v>
      </c>
      <c r="G29">
        <v>471915</v>
      </c>
      <c r="H29">
        <v>478610</v>
      </c>
      <c r="I29">
        <v>572622</v>
      </c>
    </row>
    <row r="30" spans="1:9" x14ac:dyDescent="0.45">
      <c r="A30">
        <v>28</v>
      </c>
      <c r="B30">
        <v>450789</v>
      </c>
      <c r="C30">
        <v>486507</v>
      </c>
      <c r="D30">
        <v>491658</v>
      </c>
      <c r="E30">
        <v>494009</v>
      </c>
      <c r="F30">
        <v>445638</v>
      </c>
      <c r="G30">
        <v>479677</v>
      </c>
      <c r="H30">
        <v>479677</v>
      </c>
      <c r="I30">
        <v>422461</v>
      </c>
    </row>
    <row r="31" spans="1:9" x14ac:dyDescent="0.45">
      <c r="A31">
        <v>29</v>
      </c>
      <c r="B31">
        <v>629045</v>
      </c>
      <c r="C31">
        <v>637382</v>
      </c>
      <c r="D31">
        <v>643935</v>
      </c>
      <c r="E31">
        <v>665460</v>
      </c>
      <c r="F31">
        <v>678218</v>
      </c>
      <c r="G31">
        <v>678361</v>
      </c>
      <c r="H31">
        <v>678361</v>
      </c>
      <c r="I31">
        <v>561905</v>
      </c>
    </row>
    <row r="32" spans="1:9" x14ac:dyDescent="0.45">
      <c r="A32">
        <v>30</v>
      </c>
      <c r="B32">
        <v>704514</v>
      </c>
      <c r="C32">
        <v>697253</v>
      </c>
      <c r="D32">
        <v>671244</v>
      </c>
      <c r="E32">
        <v>691293</v>
      </c>
      <c r="F32">
        <v>622503</v>
      </c>
      <c r="G32">
        <v>637500</v>
      </c>
      <c r="H32">
        <v>637500</v>
      </c>
      <c r="I32">
        <v>600165</v>
      </c>
    </row>
    <row r="33" spans="1:9" x14ac:dyDescent="0.45">
      <c r="A33">
        <v>31</v>
      </c>
      <c r="B33">
        <v>694104</v>
      </c>
      <c r="C33">
        <v>658903</v>
      </c>
      <c r="D33">
        <v>643362</v>
      </c>
      <c r="E33">
        <v>635525</v>
      </c>
      <c r="F33">
        <v>643286</v>
      </c>
      <c r="G33">
        <v>649712</v>
      </c>
      <c r="H33">
        <v>649712</v>
      </c>
      <c r="I33">
        <v>608809</v>
      </c>
    </row>
    <row r="34" spans="1:9" x14ac:dyDescent="0.45">
      <c r="A34">
        <v>32</v>
      </c>
      <c r="B34">
        <v>638344</v>
      </c>
      <c r="C34">
        <v>626371</v>
      </c>
      <c r="D34">
        <v>646191</v>
      </c>
      <c r="E34">
        <v>651765</v>
      </c>
      <c r="F34">
        <v>623181</v>
      </c>
      <c r="G34">
        <v>630205</v>
      </c>
      <c r="H34">
        <v>630205</v>
      </c>
      <c r="I34">
        <v>549383</v>
      </c>
    </row>
    <row r="35" spans="1:9" x14ac:dyDescent="0.45">
      <c r="A35">
        <v>33</v>
      </c>
      <c r="B35">
        <v>647961</v>
      </c>
      <c r="C35">
        <v>713545</v>
      </c>
      <c r="D35">
        <v>713545</v>
      </c>
      <c r="E35">
        <v>717667</v>
      </c>
      <c r="F35">
        <v>690037</v>
      </c>
      <c r="G35">
        <v>690037</v>
      </c>
      <c r="H35">
        <v>690037</v>
      </c>
      <c r="I35">
        <v>620617</v>
      </c>
    </row>
    <row r="36" spans="1:9" x14ac:dyDescent="0.45">
      <c r="A36">
        <v>34</v>
      </c>
      <c r="B36">
        <v>699482</v>
      </c>
      <c r="C36">
        <v>692603</v>
      </c>
      <c r="D36">
        <v>723334</v>
      </c>
      <c r="E36">
        <v>728285</v>
      </c>
      <c r="F36">
        <v>720641</v>
      </c>
      <c r="G36">
        <v>726582</v>
      </c>
      <c r="H36">
        <v>726582</v>
      </c>
      <c r="I36">
        <v>575220</v>
      </c>
    </row>
    <row r="37" spans="1:9" x14ac:dyDescent="0.45">
      <c r="A37">
        <v>35</v>
      </c>
      <c r="B37">
        <v>624556</v>
      </c>
      <c r="C37">
        <v>621409</v>
      </c>
      <c r="D37">
        <v>652121</v>
      </c>
      <c r="E37">
        <v>665218</v>
      </c>
      <c r="F37">
        <v>653157</v>
      </c>
      <c r="G37">
        <v>645855</v>
      </c>
      <c r="H37">
        <v>645855</v>
      </c>
      <c r="I37">
        <v>550229</v>
      </c>
    </row>
    <row r="38" spans="1:9" x14ac:dyDescent="0.45">
      <c r="A38">
        <v>36</v>
      </c>
      <c r="B38">
        <v>629683</v>
      </c>
      <c r="C38">
        <v>637623</v>
      </c>
      <c r="D38">
        <v>659801</v>
      </c>
      <c r="E38">
        <v>664663</v>
      </c>
      <c r="F38">
        <v>677445</v>
      </c>
      <c r="G38">
        <v>678831</v>
      </c>
      <c r="H38">
        <v>678831</v>
      </c>
      <c r="I38">
        <v>556910</v>
      </c>
    </row>
    <row r="39" spans="1:9" x14ac:dyDescent="0.45">
      <c r="A39">
        <v>37</v>
      </c>
      <c r="B39">
        <v>543007</v>
      </c>
      <c r="C39">
        <v>543007</v>
      </c>
      <c r="D39">
        <v>579521</v>
      </c>
      <c r="E39">
        <v>489742</v>
      </c>
      <c r="F39">
        <v>543007</v>
      </c>
      <c r="G39">
        <v>543007</v>
      </c>
      <c r="H39">
        <v>543007</v>
      </c>
      <c r="I39">
        <v>550724</v>
      </c>
    </row>
    <row r="40" spans="1:9" x14ac:dyDescent="0.45">
      <c r="A40">
        <v>38</v>
      </c>
      <c r="B40">
        <v>747083</v>
      </c>
      <c r="C40">
        <v>756474</v>
      </c>
      <c r="D40">
        <v>752705</v>
      </c>
      <c r="E40">
        <v>768205</v>
      </c>
      <c r="F40">
        <v>775418</v>
      </c>
      <c r="G40">
        <v>775418</v>
      </c>
      <c r="H40">
        <v>775418</v>
      </c>
      <c r="I40">
        <v>583830</v>
      </c>
    </row>
    <row r="41" spans="1:9" x14ac:dyDescent="0.45">
      <c r="A41">
        <v>39</v>
      </c>
      <c r="B41">
        <v>663010</v>
      </c>
      <c r="C41">
        <v>663010</v>
      </c>
      <c r="D41">
        <v>661258</v>
      </c>
      <c r="E41">
        <v>663010</v>
      </c>
      <c r="F41">
        <v>587218</v>
      </c>
      <c r="G41">
        <v>587218</v>
      </c>
      <c r="H41">
        <v>587218</v>
      </c>
      <c r="I41">
        <v>632769</v>
      </c>
    </row>
    <row r="42" spans="1:9" x14ac:dyDescent="0.45">
      <c r="A42">
        <v>40</v>
      </c>
      <c r="B42">
        <v>633328</v>
      </c>
      <c r="C42">
        <v>609502</v>
      </c>
      <c r="D42">
        <v>515418</v>
      </c>
      <c r="E42">
        <v>522535</v>
      </c>
      <c r="F42">
        <v>602804</v>
      </c>
      <c r="G42">
        <v>651677</v>
      </c>
      <c r="H42">
        <v>651677</v>
      </c>
      <c r="I42">
        <v>574199</v>
      </c>
    </row>
    <row r="43" spans="1:9" x14ac:dyDescent="0.45">
      <c r="A43">
        <v>41</v>
      </c>
      <c r="B43">
        <v>577690</v>
      </c>
      <c r="C43">
        <v>578067</v>
      </c>
      <c r="D43">
        <v>589132</v>
      </c>
      <c r="E43">
        <v>574608</v>
      </c>
      <c r="F43">
        <v>625112</v>
      </c>
      <c r="G43">
        <v>616785</v>
      </c>
      <c r="H43">
        <v>622703</v>
      </c>
      <c r="I43">
        <v>626604</v>
      </c>
    </row>
    <row r="44" spans="1:9" x14ac:dyDescent="0.45">
      <c r="A44">
        <v>42</v>
      </c>
      <c r="B44">
        <v>619455</v>
      </c>
      <c r="C44">
        <v>619455</v>
      </c>
      <c r="D44">
        <v>621297</v>
      </c>
      <c r="E44">
        <v>627663</v>
      </c>
      <c r="F44">
        <v>598305</v>
      </c>
      <c r="G44">
        <v>618824</v>
      </c>
      <c r="H44">
        <v>618824</v>
      </c>
      <c r="I44">
        <v>517072</v>
      </c>
    </row>
    <row r="45" spans="1:9" x14ac:dyDescent="0.45">
      <c r="A45">
        <v>43</v>
      </c>
      <c r="B45">
        <v>582367</v>
      </c>
      <c r="C45">
        <v>517994</v>
      </c>
      <c r="D45">
        <v>549766</v>
      </c>
      <c r="E45">
        <v>594262</v>
      </c>
      <c r="F45">
        <v>555488</v>
      </c>
      <c r="G45">
        <v>587938</v>
      </c>
      <c r="H45">
        <v>587938</v>
      </c>
      <c r="I45">
        <v>540355</v>
      </c>
    </row>
    <row r="46" spans="1:9" x14ac:dyDescent="0.45">
      <c r="A46">
        <v>44</v>
      </c>
      <c r="B46">
        <v>702750</v>
      </c>
      <c r="C46">
        <v>697300</v>
      </c>
      <c r="D46">
        <v>662061</v>
      </c>
      <c r="E46">
        <v>651793</v>
      </c>
      <c r="F46">
        <v>756876</v>
      </c>
      <c r="G46">
        <v>774622</v>
      </c>
      <c r="H46">
        <v>785777</v>
      </c>
      <c r="I46">
        <v>573203</v>
      </c>
    </row>
    <row r="47" spans="1:9" x14ac:dyDescent="0.45">
      <c r="A47">
        <v>45</v>
      </c>
      <c r="B47">
        <v>745487</v>
      </c>
      <c r="C47">
        <v>743391</v>
      </c>
      <c r="D47">
        <v>708441</v>
      </c>
      <c r="E47">
        <v>744464</v>
      </c>
      <c r="F47">
        <v>751674</v>
      </c>
      <c r="G47">
        <v>716418</v>
      </c>
      <c r="H47">
        <v>716418</v>
      </c>
      <c r="I47">
        <v>653960</v>
      </c>
    </row>
    <row r="48" spans="1:9" x14ac:dyDescent="0.45">
      <c r="A48">
        <v>46</v>
      </c>
      <c r="B48">
        <v>701821</v>
      </c>
      <c r="C48">
        <v>700146</v>
      </c>
      <c r="D48">
        <v>644797</v>
      </c>
      <c r="E48">
        <v>650868</v>
      </c>
      <c r="F48">
        <v>679547</v>
      </c>
      <c r="G48">
        <v>703454</v>
      </c>
      <c r="H48">
        <v>703454</v>
      </c>
      <c r="I48">
        <v>663345</v>
      </c>
    </row>
    <row r="49" spans="1:9" x14ac:dyDescent="0.45">
      <c r="A49">
        <v>47</v>
      </c>
      <c r="B49">
        <v>645864</v>
      </c>
      <c r="C49">
        <v>628233</v>
      </c>
      <c r="D49">
        <v>624101</v>
      </c>
      <c r="E49">
        <v>665877</v>
      </c>
      <c r="F49">
        <v>625012</v>
      </c>
      <c r="G49">
        <v>630262</v>
      </c>
      <c r="H49">
        <v>630262</v>
      </c>
      <c r="I49">
        <v>507330</v>
      </c>
    </row>
    <row r="50" spans="1:9" x14ac:dyDescent="0.45">
      <c r="A50">
        <v>48</v>
      </c>
      <c r="B50">
        <v>691102</v>
      </c>
      <c r="C50">
        <v>697193</v>
      </c>
      <c r="D50">
        <v>723524</v>
      </c>
      <c r="E50">
        <v>717207</v>
      </c>
      <c r="F50">
        <v>754431</v>
      </c>
      <c r="G50">
        <v>761618</v>
      </c>
      <c r="H50">
        <v>761618</v>
      </c>
      <c r="I50">
        <v>630126</v>
      </c>
    </row>
    <row r="51" spans="1:9" x14ac:dyDescent="0.45">
      <c r="A51">
        <v>49</v>
      </c>
      <c r="B51">
        <v>724314</v>
      </c>
      <c r="C51">
        <v>705657</v>
      </c>
      <c r="D51">
        <v>709160</v>
      </c>
      <c r="E51">
        <v>706376</v>
      </c>
      <c r="F51">
        <v>697619</v>
      </c>
      <c r="G51">
        <v>701307</v>
      </c>
      <c r="H51">
        <v>701307</v>
      </c>
      <c r="I51">
        <v>602197</v>
      </c>
    </row>
    <row r="52" spans="1:9" x14ac:dyDescent="0.45">
      <c r="A52">
        <v>50</v>
      </c>
      <c r="B52">
        <f>B53*2/100</f>
        <v>628324.56000000006</v>
      </c>
      <c r="C52">
        <f t="shared" ref="C52:I52" si="0">C53*2/100</f>
        <v>622423.24</v>
      </c>
      <c r="D52">
        <f t="shared" si="0"/>
        <v>624564.04</v>
      </c>
      <c r="E52">
        <f t="shared" si="0"/>
        <v>628542.14</v>
      </c>
      <c r="F52">
        <f t="shared" si="0"/>
        <v>636336.78</v>
      </c>
      <c r="G52">
        <f t="shared" si="0"/>
        <v>639303</v>
      </c>
      <c r="H52">
        <f t="shared" si="0"/>
        <v>639070.98</v>
      </c>
      <c r="I52">
        <f t="shared" si="0"/>
        <v>561744.62</v>
      </c>
    </row>
    <row r="53" spans="1:9" x14ac:dyDescent="0.45">
      <c r="B53">
        <v>31416228</v>
      </c>
      <c r="C53">
        <v>31121162</v>
      </c>
      <c r="D53">
        <f>SUM(D2:D51)</f>
        <v>31228202</v>
      </c>
      <c r="E53">
        <f>SUM(E2:E51)</f>
        <v>31427107</v>
      </c>
      <c r="F53">
        <v>31816839</v>
      </c>
      <c r="G53">
        <f>SUM(G2:G51)</f>
        <v>31965150</v>
      </c>
      <c r="H53">
        <f>SUM(H2:H51)</f>
        <v>31953549</v>
      </c>
      <c r="I53">
        <v>28087231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783A-8EE0-4B7C-9BDF-4597DC3C1665}">
  <dimension ref="A2:G52"/>
  <sheetViews>
    <sheetView workbookViewId="0">
      <selection activeCell="B1" sqref="B1:D1048576"/>
    </sheetView>
  </sheetViews>
  <sheetFormatPr defaultRowHeight="18" x14ac:dyDescent="0.45"/>
  <cols>
    <col min="1" max="1" width="3.3984375" bestFit="1" customWidth="1"/>
    <col min="2" max="6" width="11.19921875" bestFit="1" customWidth="1"/>
  </cols>
  <sheetData>
    <row r="2" spans="1:7" x14ac:dyDescent="0.45">
      <c r="A2">
        <v>0</v>
      </c>
      <c r="B2" t="s">
        <v>3</v>
      </c>
      <c r="C2" t="s">
        <v>4</v>
      </c>
      <c r="E2" t="s">
        <v>6</v>
      </c>
      <c r="F2" t="s">
        <v>7</v>
      </c>
      <c r="G2" t="s">
        <v>5</v>
      </c>
    </row>
    <row r="3" spans="1:7" x14ac:dyDescent="0.45">
      <c r="A3">
        <v>1</v>
      </c>
      <c r="B3">
        <v>2.1379299999999999</v>
      </c>
      <c r="C3">
        <v>2.1206900000000002</v>
      </c>
      <c r="D3">
        <f>B3/C3</f>
        <v>1.0081294295724503</v>
      </c>
    </row>
    <row r="4" spans="1:7" x14ac:dyDescent="0.45">
      <c r="A4">
        <v>2</v>
      </c>
      <c r="B4">
        <v>2.2739699999999998</v>
      </c>
      <c r="C4">
        <v>2.1095899999999999</v>
      </c>
      <c r="D4">
        <f t="shared" ref="D4:D52" si="0">B4/C4</f>
        <v>1.0779203541920468</v>
      </c>
    </row>
    <row r="5" spans="1:7" x14ac:dyDescent="0.45">
      <c r="A5">
        <v>3</v>
      </c>
      <c r="B5">
        <v>2.0175399999999999</v>
      </c>
      <c r="C5">
        <v>1.9649099999999999</v>
      </c>
      <c r="D5">
        <f t="shared" si="0"/>
        <v>1.0267849418039503</v>
      </c>
    </row>
    <row r="6" spans="1:7" x14ac:dyDescent="0.45">
      <c r="A6">
        <v>4</v>
      </c>
      <c r="B6">
        <v>2.2515700000000001</v>
      </c>
      <c r="C6">
        <v>2.1949700000000001</v>
      </c>
      <c r="D6">
        <f t="shared" si="0"/>
        <v>1.0257862294245479</v>
      </c>
    </row>
    <row r="7" spans="1:7" x14ac:dyDescent="0.45">
      <c r="A7">
        <v>5</v>
      </c>
      <c r="B7">
        <v>2.2422900000000001</v>
      </c>
      <c r="C7">
        <v>2.2070500000000002</v>
      </c>
      <c r="D7">
        <f t="shared" si="0"/>
        <v>1.0159670147935027</v>
      </c>
    </row>
    <row r="8" spans="1:7" x14ac:dyDescent="0.45">
      <c r="A8">
        <v>6</v>
      </c>
      <c r="B8">
        <v>2.18954</v>
      </c>
      <c r="C8">
        <v>2.1993499999999999</v>
      </c>
      <c r="D8">
        <f t="shared" si="0"/>
        <v>0.99553959124286728</v>
      </c>
    </row>
    <row r="9" spans="1:7" x14ac:dyDescent="0.45">
      <c r="A9">
        <v>7</v>
      </c>
      <c r="B9">
        <v>2.1495299999999999</v>
      </c>
      <c r="C9">
        <v>2.1215000000000002</v>
      </c>
      <c r="D9">
        <f t="shared" si="0"/>
        <v>1.0132123497525334</v>
      </c>
    </row>
    <row r="10" spans="1:7" x14ac:dyDescent="0.45">
      <c r="A10">
        <v>8</v>
      </c>
      <c r="B10">
        <v>2.18391</v>
      </c>
      <c r="C10">
        <v>2.08046</v>
      </c>
      <c r="D10">
        <f t="shared" si="0"/>
        <v>1.0497245801409303</v>
      </c>
    </row>
    <row r="11" spans="1:7" x14ac:dyDescent="0.45">
      <c r="A11">
        <v>9</v>
      </c>
      <c r="B11">
        <v>2.15</v>
      </c>
      <c r="C11">
        <v>2.15</v>
      </c>
      <c r="D11">
        <f t="shared" si="0"/>
        <v>1</v>
      </c>
    </row>
    <row r="12" spans="1:7" x14ac:dyDescent="0.45">
      <c r="A12">
        <v>10</v>
      </c>
      <c r="B12">
        <v>2.1707299999999998</v>
      </c>
      <c r="C12">
        <v>2.1097600000000001</v>
      </c>
      <c r="D12">
        <f t="shared" si="0"/>
        <v>1.0288990216896707</v>
      </c>
    </row>
    <row r="13" spans="1:7" x14ac:dyDescent="0.45">
      <c r="A13">
        <v>11</v>
      </c>
      <c r="B13">
        <v>2.1718799999999998</v>
      </c>
      <c r="C13">
        <v>2.0468799999999998</v>
      </c>
      <c r="D13">
        <f t="shared" si="0"/>
        <v>1.0610685531149848</v>
      </c>
    </row>
    <row r="14" spans="1:7" x14ac:dyDescent="0.45">
      <c r="A14">
        <v>12</v>
      </c>
      <c r="B14">
        <v>2.125</v>
      </c>
      <c r="C14">
        <v>2.125</v>
      </c>
      <c r="D14">
        <f t="shared" si="0"/>
        <v>1</v>
      </c>
    </row>
    <row r="15" spans="1:7" x14ac:dyDescent="0.45">
      <c r="A15">
        <v>13</v>
      </c>
      <c r="B15">
        <v>1.7561</v>
      </c>
      <c r="C15">
        <v>1.7804899999999999</v>
      </c>
      <c r="D15">
        <f t="shared" si="0"/>
        <v>0.98630152373784752</v>
      </c>
    </row>
    <row r="16" spans="1:7" x14ac:dyDescent="0.45">
      <c r="A16">
        <v>14</v>
      </c>
      <c r="B16">
        <v>2.1724100000000002</v>
      </c>
      <c r="C16">
        <v>2.15517</v>
      </c>
      <c r="D16">
        <f t="shared" si="0"/>
        <v>1.0079993689592932</v>
      </c>
    </row>
    <row r="17" spans="1:4" x14ac:dyDescent="0.45">
      <c r="A17">
        <v>15</v>
      </c>
      <c r="B17">
        <v>2.2179500000000001</v>
      </c>
      <c r="C17">
        <v>2.1410300000000002</v>
      </c>
      <c r="D17">
        <f t="shared" si="0"/>
        <v>1.0359266334427821</v>
      </c>
    </row>
    <row r="18" spans="1:4" x14ac:dyDescent="0.45">
      <c r="A18">
        <v>16</v>
      </c>
      <c r="B18">
        <v>2.17062</v>
      </c>
      <c r="C18">
        <v>2.2417099999999999</v>
      </c>
      <c r="D18">
        <f t="shared" si="0"/>
        <v>0.96828760187535412</v>
      </c>
    </row>
    <row r="19" spans="1:4" x14ac:dyDescent="0.45">
      <c r="A19">
        <v>17</v>
      </c>
      <c r="B19">
        <v>2.0476200000000002</v>
      </c>
      <c r="C19">
        <v>2.1587299999999998</v>
      </c>
      <c r="D19">
        <f t="shared" si="0"/>
        <v>0.94852992268602387</v>
      </c>
    </row>
    <row r="20" spans="1:4" x14ac:dyDescent="0.45">
      <c r="A20">
        <v>18</v>
      </c>
      <c r="B20">
        <v>1.9697</v>
      </c>
      <c r="C20">
        <v>1.89394</v>
      </c>
      <c r="D20">
        <f t="shared" si="0"/>
        <v>1.0400012671995946</v>
      </c>
    </row>
    <row r="21" spans="1:4" x14ac:dyDescent="0.45">
      <c r="A21">
        <v>19</v>
      </c>
      <c r="B21">
        <v>2</v>
      </c>
      <c r="C21">
        <v>2</v>
      </c>
      <c r="D21">
        <f t="shared" si="0"/>
        <v>1</v>
      </c>
    </row>
    <row r="22" spans="1:4" x14ac:dyDescent="0.45">
      <c r="A22">
        <v>20</v>
      </c>
      <c r="B22">
        <v>2.3529399999999998</v>
      </c>
      <c r="C22">
        <v>2.0441199999999999</v>
      </c>
      <c r="D22">
        <f t="shared" si="0"/>
        <v>1.1510772361700878</v>
      </c>
    </row>
    <row r="23" spans="1:4" x14ac:dyDescent="0.45">
      <c r="A23">
        <v>21</v>
      </c>
      <c r="B23">
        <v>2.1428600000000002</v>
      </c>
      <c r="C23">
        <v>2.0476200000000002</v>
      </c>
      <c r="D23">
        <f t="shared" si="0"/>
        <v>1.046512536505797</v>
      </c>
    </row>
    <row r="24" spans="1:4" x14ac:dyDescent="0.45">
      <c r="A24">
        <v>22</v>
      </c>
      <c r="B24">
        <v>2.2618999999999998</v>
      </c>
      <c r="C24">
        <v>2.1726200000000002</v>
      </c>
      <c r="D24">
        <f t="shared" si="0"/>
        <v>1.0410932422604964</v>
      </c>
    </row>
    <row r="25" spans="1:4" x14ac:dyDescent="0.45">
      <c r="A25">
        <v>23</v>
      </c>
      <c r="B25">
        <v>2.0555599999999998</v>
      </c>
      <c r="C25">
        <v>2.1363599999999998</v>
      </c>
      <c r="D25">
        <f t="shared" si="0"/>
        <v>0.96217865902750477</v>
      </c>
    </row>
    <row r="26" spans="1:4" x14ac:dyDescent="0.45">
      <c r="A26">
        <v>24</v>
      </c>
      <c r="B26">
        <v>2.2010900000000002</v>
      </c>
      <c r="C26">
        <v>2.13043</v>
      </c>
      <c r="D26">
        <f t="shared" si="0"/>
        <v>1.0331670132320705</v>
      </c>
    </row>
    <row r="27" spans="1:4" x14ac:dyDescent="0.45">
      <c r="A27">
        <v>25</v>
      </c>
      <c r="B27">
        <v>2.0975600000000001</v>
      </c>
      <c r="C27">
        <v>2.13415</v>
      </c>
      <c r="D27">
        <f t="shared" si="0"/>
        <v>0.98285500081999866</v>
      </c>
    </row>
    <row r="28" spans="1:4" x14ac:dyDescent="0.45">
      <c r="A28">
        <v>26</v>
      </c>
      <c r="B28">
        <v>1.8701300000000001</v>
      </c>
      <c r="C28">
        <v>2.02597</v>
      </c>
      <c r="D28">
        <f t="shared" si="0"/>
        <v>0.92307882150278631</v>
      </c>
    </row>
    <row r="29" spans="1:4" x14ac:dyDescent="0.45">
      <c r="A29">
        <v>27</v>
      </c>
      <c r="B29">
        <v>2.0540500000000002</v>
      </c>
      <c r="C29">
        <v>2.0540500000000002</v>
      </c>
      <c r="D29">
        <f t="shared" si="0"/>
        <v>1</v>
      </c>
    </row>
    <row r="30" spans="1:4" x14ac:dyDescent="0.45">
      <c r="A30">
        <v>28</v>
      </c>
      <c r="B30">
        <v>1.7777799999999999</v>
      </c>
      <c r="C30">
        <v>1.84127</v>
      </c>
      <c r="D30">
        <f t="shared" si="0"/>
        <v>0.96551836504152022</v>
      </c>
    </row>
    <row r="31" spans="1:4" x14ac:dyDescent="0.45">
      <c r="A31">
        <v>29</v>
      </c>
      <c r="B31">
        <v>1.94872</v>
      </c>
      <c r="C31">
        <v>2.10256</v>
      </c>
      <c r="D31">
        <f t="shared" si="0"/>
        <v>0.92683205235522415</v>
      </c>
    </row>
    <row r="32" spans="1:4" x14ac:dyDescent="0.45">
      <c r="A32">
        <v>30</v>
      </c>
      <c r="B32">
        <v>2.1910099999999999</v>
      </c>
      <c r="C32">
        <v>2.1123599999999998</v>
      </c>
      <c r="D32">
        <f t="shared" si="0"/>
        <v>1.0372332367588859</v>
      </c>
    </row>
    <row r="33" spans="1:4" x14ac:dyDescent="0.45">
      <c r="A33">
        <v>31</v>
      </c>
      <c r="B33">
        <v>2.1585399999999999</v>
      </c>
      <c r="C33">
        <v>2.1097600000000001</v>
      </c>
      <c r="D33">
        <f t="shared" si="0"/>
        <v>1.0231211133019869</v>
      </c>
    </row>
    <row r="34" spans="1:4" x14ac:dyDescent="0.45">
      <c r="A34">
        <v>32</v>
      </c>
      <c r="B34">
        <v>2.2128999999999999</v>
      </c>
      <c r="C34">
        <v>2.2128999999999999</v>
      </c>
      <c r="D34">
        <f t="shared" si="0"/>
        <v>1</v>
      </c>
    </row>
    <row r="35" spans="1:4" x14ac:dyDescent="0.45">
      <c r="A35">
        <v>33</v>
      </c>
      <c r="B35">
        <v>2.2279100000000001</v>
      </c>
      <c r="C35">
        <v>2.2232599999999998</v>
      </c>
      <c r="D35">
        <f t="shared" si="0"/>
        <v>1.0020915232586383</v>
      </c>
    </row>
    <row r="36" spans="1:4" x14ac:dyDescent="0.45">
      <c r="A36">
        <v>34</v>
      </c>
      <c r="B36">
        <v>2.2523399999999998</v>
      </c>
      <c r="C36">
        <v>2.1121500000000002</v>
      </c>
      <c r="D36">
        <f t="shared" si="0"/>
        <v>1.0663731269086001</v>
      </c>
    </row>
    <row r="37" spans="1:4" x14ac:dyDescent="0.45">
      <c r="A37">
        <v>35</v>
      </c>
      <c r="B37">
        <v>2.2371799999999999</v>
      </c>
      <c r="C37">
        <v>2.2435900000000002</v>
      </c>
      <c r="D37">
        <f t="shared" si="0"/>
        <v>0.99714297175508881</v>
      </c>
    </row>
    <row r="38" spans="1:4" x14ac:dyDescent="0.45">
      <c r="A38">
        <v>36</v>
      </c>
      <c r="B38">
        <v>2.3164099999999999</v>
      </c>
      <c r="C38">
        <v>2.2460900000000001</v>
      </c>
      <c r="D38">
        <f t="shared" si="0"/>
        <v>1.0313077392268342</v>
      </c>
    </row>
    <row r="39" spans="1:4" x14ac:dyDescent="0.45">
      <c r="A39">
        <v>37</v>
      </c>
      <c r="B39">
        <v>2.2450000000000001</v>
      </c>
      <c r="C39">
        <v>2.2250000000000001</v>
      </c>
      <c r="D39">
        <f t="shared" si="0"/>
        <v>1.0089887640449438</v>
      </c>
    </row>
    <row r="40" spans="1:4" x14ac:dyDescent="0.45">
      <c r="A40">
        <v>38</v>
      </c>
      <c r="B40">
        <v>1.8484799999999999</v>
      </c>
      <c r="C40">
        <v>1.8181799999999999</v>
      </c>
      <c r="D40">
        <f t="shared" si="0"/>
        <v>1.0166650166650166</v>
      </c>
    </row>
    <row r="41" spans="1:4" x14ac:dyDescent="0.45">
      <c r="A41">
        <v>39</v>
      </c>
      <c r="B41">
        <v>2.20661</v>
      </c>
      <c r="C41">
        <v>2.1652900000000002</v>
      </c>
      <c r="D41">
        <f t="shared" si="0"/>
        <v>1.019082894208166</v>
      </c>
    </row>
    <row r="42" spans="1:4" x14ac:dyDescent="0.45">
      <c r="A42">
        <v>40</v>
      </c>
      <c r="B42">
        <v>2.1527799999999999</v>
      </c>
      <c r="C42">
        <v>2.2222200000000001</v>
      </c>
      <c r="D42">
        <f t="shared" si="0"/>
        <v>0.96875196875196867</v>
      </c>
    </row>
    <row r="43" spans="1:4" x14ac:dyDescent="0.45">
      <c r="A43">
        <v>41</v>
      </c>
      <c r="B43">
        <v>1.89394</v>
      </c>
      <c r="C43">
        <v>1.90909</v>
      </c>
      <c r="D43">
        <f t="shared" si="0"/>
        <v>0.99206428193537233</v>
      </c>
    </row>
    <row r="44" spans="1:4" x14ac:dyDescent="0.45">
      <c r="A44">
        <v>42</v>
      </c>
      <c r="B44">
        <v>2.07619</v>
      </c>
      <c r="C44">
        <v>2.0285700000000002</v>
      </c>
      <c r="D44">
        <f t="shared" si="0"/>
        <v>1.0234746644187775</v>
      </c>
    </row>
    <row r="45" spans="1:4" x14ac:dyDescent="0.45">
      <c r="A45">
        <v>43</v>
      </c>
      <c r="B45">
        <v>2.0843400000000001</v>
      </c>
      <c r="C45">
        <v>2.1204800000000001</v>
      </c>
      <c r="D45">
        <f t="shared" si="0"/>
        <v>0.98295668905153544</v>
      </c>
    </row>
    <row r="46" spans="1:4" x14ac:dyDescent="0.45">
      <c r="A46">
        <v>44</v>
      </c>
      <c r="B46">
        <v>1.9655199999999999</v>
      </c>
      <c r="C46">
        <v>2.0172400000000001</v>
      </c>
      <c r="D46">
        <f t="shared" si="0"/>
        <v>0.97436100811009096</v>
      </c>
    </row>
    <row r="47" spans="1:4" x14ac:dyDescent="0.45">
      <c r="A47">
        <v>45</v>
      </c>
      <c r="B47">
        <v>2</v>
      </c>
      <c r="C47">
        <v>1.9591799999999999</v>
      </c>
      <c r="D47">
        <f t="shared" si="0"/>
        <v>1.0208352473994222</v>
      </c>
    </row>
    <row r="48" spans="1:4" x14ac:dyDescent="0.45">
      <c r="A48">
        <v>46</v>
      </c>
      <c r="B48">
        <v>2.16038</v>
      </c>
      <c r="C48">
        <v>2.21698</v>
      </c>
      <c r="D48">
        <f t="shared" si="0"/>
        <v>0.9744697741973315</v>
      </c>
    </row>
    <row r="49" spans="1:4" x14ac:dyDescent="0.45">
      <c r="A49">
        <v>47</v>
      </c>
      <c r="B49">
        <v>2.2470599999999998</v>
      </c>
      <c r="C49">
        <v>2.2000000000000002</v>
      </c>
      <c r="D49">
        <f t="shared" si="0"/>
        <v>1.021390909090909</v>
      </c>
    </row>
    <row r="50" spans="1:4" x14ac:dyDescent="0.45">
      <c r="A50">
        <v>48</v>
      </c>
      <c r="B50">
        <v>2.2137899999999999</v>
      </c>
      <c r="C50">
        <v>2.3034500000000002</v>
      </c>
      <c r="D50">
        <f t="shared" si="0"/>
        <v>0.96107577763789087</v>
      </c>
    </row>
    <row r="51" spans="1:4" x14ac:dyDescent="0.45">
      <c r="A51">
        <v>49</v>
      </c>
      <c r="B51">
        <v>2.2623000000000002</v>
      </c>
      <c r="C51">
        <v>2.1229499999999999</v>
      </c>
      <c r="D51">
        <f t="shared" si="0"/>
        <v>1.0656397936833182</v>
      </c>
    </row>
    <row r="52" spans="1:4" x14ac:dyDescent="0.45">
      <c r="A52">
        <v>50</v>
      </c>
      <c r="B52">
        <v>2.1836700000000002</v>
      </c>
      <c r="C52">
        <v>2.34694</v>
      </c>
      <c r="D52">
        <f t="shared" si="0"/>
        <v>0.93043281890461627</v>
      </c>
    </row>
  </sheetData>
  <phoneticPr fontId="1"/>
  <conditionalFormatting sqref="D3:D52">
    <cfRule type="cellIs" dxfId="1" priority="2" operator="greaterThan">
      <formula>1</formula>
    </cfRule>
  </conditionalFormatting>
  <conditionalFormatting sqref="D1:D1048576">
    <cfRule type="cellIs" dxfId="0" priority="1" operator="greaterThan">
      <formula>0.9999999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draft比較</vt:lpstr>
      <vt:lpstr>時間別点数比較</vt:lpstr>
      <vt:lpstr>パラメータ別比較</vt:lpstr>
      <vt:lpstr>時間別点の数比較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MAGOSHI</dc:creator>
  <cp:lastModifiedBy>Ryo MAGOSHI</cp:lastModifiedBy>
  <dcterms:created xsi:type="dcterms:W3CDTF">2022-09-21T06:41:32Z</dcterms:created>
  <dcterms:modified xsi:type="dcterms:W3CDTF">2022-09-23T11:45:24Z</dcterms:modified>
</cp:coreProperties>
</file>