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Desktop\txt\"/>
    </mc:Choice>
  </mc:AlternateContent>
  <xr:revisionPtr revIDLastSave="0" documentId="13_ncr:1_{F2E467C1-6381-41CD-96BC-86B474F3EA81}" xr6:coauthVersionLast="45" xr6:coauthVersionMax="45" xr10:uidLastSave="{00000000-0000-0000-0000-000000000000}"/>
  <bookViews>
    <workbookView xWindow="-108" yWindow="-108" windowWidth="23256" windowHeight="12576" xr2:uid="{EE7F6D51-F384-4568-8CBF-363CD2FE22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L17" i="1" l="1"/>
  <c r="Q7" i="1" l="1"/>
  <c r="L14" i="1" l="1"/>
  <c r="Q9" i="1" l="1"/>
  <c r="L16" i="1" l="1"/>
  <c r="L15" i="1" l="1"/>
  <c r="L12" i="1" l="1"/>
  <c r="L11" i="1" l="1"/>
  <c r="L10" i="1" l="1"/>
  <c r="L7" i="1" l="1"/>
  <c r="L9" i="1"/>
  <c r="L4" i="1"/>
  <c r="L5" i="1"/>
  <c r="L6" i="1"/>
  <c r="L3" i="1"/>
</calcChain>
</file>

<file path=xl/sharedStrings.xml><?xml version="1.0" encoding="utf-8"?>
<sst xmlns="http://schemas.openxmlformats.org/spreadsheetml/2006/main" count="75" uniqueCount="72">
  <si>
    <t xml:space="preserve">邦欣悦 </t>
  </si>
  <si>
    <t>江西 南昌市 红谷滩新区  南昌大学前湖校区天健园27栋</t>
  </si>
  <si>
    <t>孙东杓代付集资</t>
    <phoneticPr fontId="1" type="noConversion"/>
  </si>
  <si>
    <t>桃子</t>
  </si>
  <si>
    <t>金曜汉 beautiful memory</t>
    <phoneticPr fontId="1" type="noConversion"/>
  </si>
  <si>
    <t>安徽合肥市庐阳区大杨镇红旗小区</t>
    <phoneticPr fontId="2" type="noConversion"/>
  </si>
  <si>
    <t>龚宇婷</t>
    <phoneticPr fontId="1" type="noConversion"/>
  </si>
  <si>
    <t>北京 朝阳区 西坝河东里99楼2001</t>
    <phoneticPr fontId="2" type="noConversion"/>
  </si>
  <si>
    <t>金曜汉 手幅收纳</t>
    <phoneticPr fontId="1" type="noConversion"/>
  </si>
  <si>
    <t>手续费</t>
    <phoneticPr fontId="1" type="noConversion"/>
  </si>
  <si>
    <t>实际收入</t>
    <phoneticPr fontId="1" type="noConversion"/>
  </si>
  <si>
    <t>定价</t>
    <phoneticPr fontId="1" type="noConversion"/>
  </si>
  <si>
    <t>运费</t>
    <phoneticPr fontId="1" type="noConversion"/>
  </si>
  <si>
    <t>实际单价</t>
    <phoneticPr fontId="1" type="noConversion"/>
  </si>
  <si>
    <t>转账</t>
    <phoneticPr fontId="1" type="noConversion"/>
  </si>
  <si>
    <t>补款合计</t>
    <phoneticPr fontId="1" type="noConversion"/>
  </si>
  <si>
    <t>BOLD二代19.39/ Youth9.72/孙东杓饭制透扇5.29</t>
    <phoneticPr fontId="2" type="noConversion"/>
  </si>
  <si>
    <t>李东海 LOVE, LIKE YOU 2020台历</t>
  </si>
  <si>
    <t>王思捷</t>
  </si>
  <si>
    <t>上海市松江区城区广富林街道广富林路3455弄五期公寓</t>
  </si>
  <si>
    <t>车银优 03:30 slogan kit</t>
    <phoneticPr fontId="2" type="noConversion"/>
  </si>
  <si>
    <t>车银优的草莓</t>
    <phoneticPr fontId="4" type="noConversion"/>
  </si>
  <si>
    <t>广东省佛山市三水区云东海街道广东财经大学三水校区</t>
  </si>
  <si>
    <t>12.6(代付国际邮费) +6(代付费)</t>
    <phoneticPr fontId="2" type="noConversion"/>
  </si>
  <si>
    <t>收支合计</t>
    <phoneticPr fontId="2" type="noConversion"/>
  </si>
  <si>
    <t>当日汇率165.5 补款+1元</t>
    <phoneticPr fontId="2" type="noConversion"/>
  </si>
  <si>
    <t>廖艳</t>
    <phoneticPr fontId="2" type="noConversion"/>
  </si>
  <si>
    <t>赵美延 MYSTIC二代 反光手幅 粉色</t>
    <phoneticPr fontId="2" type="noConversion"/>
  </si>
  <si>
    <t>赵美延 MYSTIC二代 反光手幅 黑色</t>
    <phoneticPr fontId="2" type="noConversion"/>
  </si>
  <si>
    <t>金东贤代收代付</t>
    <phoneticPr fontId="2" type="noConversion"/>
  </si>
  <si>
    <t>运费</t>
    <phoneticPr fontId="2" type="noConversion"/>
  </si>
  <si>
    <t>合计</t>
    <phoneticPr fontId="2" type="noConversion"/>
  </si>
  <si>
    <t>收支合计未减去通关运费</t>
    <phoneticPr fontId="2" type="noConversion"/>
  </si>
  <si>
    <t>高欢欣</t>
  </si>
  <si>
    <t>朱映晓</t>
    <phoneticPr fontId="2" type="noConversion"/>
  </si>
  <si>
    <t>广东 佛山市 南海区 大沥镇 领地海纳君庭</t>
    <phoneticPr fontId="2" type="noConversion"/>
  </si>
  <si>
    <t>福建省 福州市 仓山区 洪塘路滨江丽景美丽园8栋904</t>
    <phoneticPr fontId="2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</si>
  <si>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</si>
  <si>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文彬  2020 SEASON'S GREETING    (台历+毛毯) </t>
    <phoneticPr fontId="2" type="noConversion"/>
  </si>
  <si>
    <t>补款/备注</t>
    <phoneticPr fontId="1" type="noConversion"/>
  </si>
  <si>
    <t>合并发货/备注</t>
    <phoneticPr fontId="1" type="noConversion"/>
  </si>
  <si>
    <t>当日汇率165 补款+3元</t>
    <phoneticPr fontId="2" type="noConversion"/>
  </si>
  <si>
    <t>包装</t>
    <phoneticPr fontId="2" type="noConversion"/>
  </si>
  <si>
    <t xml:space="preserve">黄少姿 </t>
    <phoneticPr fontId="2" type="noConversion"/>
  </si>
  <si>
    <t>广东 惠州市 惠东县 吉隆镇 东洲新村60号</t>
    <phoneticPr fontId="2" type="noConversion"/>
  </si>
  <si>
    <t>张俊杰</t>
    <phoneticPr fontId="2" type="noConversion"/>
  </si>
  <si>
    <t xml:space="preserve">曺柔理 Island, HAKUNA MATATA 展会周边  TARO*1 </t>
    <phoneticPr fontId="2" type="noConversion"/>
  </si>
  <si>
    <t>曺柔理 Island, HAKUNA MATATA 展会周边  SIMBA*1</t>
    <phoneticPr fontId="2" type="noConversion"/>
  </si>
  <si>
    <t>当日汇率164.5 补款+4元</t>
    <phoneticPr fontId="2" type="noConversion"/>
  </si>
  <si>
    <t>四川省 成都市 新都区 工业东区兴业路389号</t>
    <phoneticPr fontId="2" type="noConversion"/>
  </si>
  <si>
    <t>裴珠泫 @SelltheBeGoods 代收代付</t>
    <phoneticPr fontId="2" type="noConversion"/>
  </si>
  <si>
    <t>LUDA 💛Mellow Yellow 2020台历</t>
    <phoneticPr fontId="2" type="noConversion"/>
  </si>
  <si>
    <t>廖玉婷</t>
    <phoneticPr fontId="2" type="noConversion"/>
  </si>
  <si>
    <t>黑龙江省 哈尔滨市 南岗区 城区 学府路74号黑龙江大学</t>
    <phoneticPr fontId="2" type="noConversion"/>
  </si>
  <si>
    <t>当日汇率164.5 补款+2rmb</t>
    <phoneticPr fontId="2" type="noConversion"/>
  </si>
  <si>
    <t>金仁诚 secretcrush 2nd cheering kit</t>
    <phoneticPr fontId="2" type="noConversion"/>
  </si>
  <si>
    <t>孙淑怡</t>
    <phoneticPr fontId="2" type="noConversion"/>
  </si>
  <si>
    <t>江苏省 南京市 建邺区 恒山路120号西堤国际一期6幢404</t>
    <phoneticPr fontId="2" type="noConversion"/>
  </si>
  <si>
    <t>林瑛岷 40cm娃 代收代付</t>
    <phoneticPr fontId="2" type="noConversion"/>
  </si>
  <si>
    <t>补款只需补通关+手续费+汇率差</t>
    <phoneticPr fontId="2" type="noConversion"/>
  </si>
  <si>
    <t>罗芷瑄</t>
    <phoneticPr fontId="2" type="noConversion"/>
  </si>
  <si>
    <t>湖南省 长沙市 天心区 城区 青园路382号福邸雅苑2栋101店</t>
    <phoneticPr fontId="2" type="noConversion"/>
  </si>
  <si>
    <t>文彬 BINSCENT. 2020 Season's Greeting</t>
    <phoneticPr fontId="2" type="noConversion"/>
  </si>
  <si>
    <t>朱映晓</t>
    <phoneticPr fontId="2" type="noConversion"/>
  </si>
  <si>
    <t>浙江省 台州市 椒江区 城区 景元西苑4-1104</t>
    <phoneticPr fontId="2" type="noConversion"/>
  </si>
  <si>
    <t>当日汇率164.5 补款+2.5rmb</t>
    <phoneticPr fontId="2" type="noConversion"/>
  </si>
  <si>
    <t>刘力瑄</t>
    <phoneticPr fontId="2" type="noConversion"/>
  </si>
  <si>
    <t>山东省 济南市 历下区 泺源大街8号绿城金融中心公寓楼 物业前台 250004</t>
    <phoneticPr fontId="2" type="noConversion"/>
  </si>
  <si>
    <t>林煐岷 MINSTICISM 3rd Cheering Slogan &amp; Winter Kit  (WINTER KIT)</t>
    <phoneticPr fontId="2" type="noConversion"/>
  </si>
  <si>
    <t>林煐岷 MINSTICISM 3rd Cheering Slogan &amp; Winter Kit  (POOH VER)</t>
    <phoneticPr fontId="2" type="noConversion"/>
  </si>
  <si>
    <t>当日汇率165 补款+4rmb</t>
    <phoneticPr fontId="2" type="noConversion"/>
  </si>
  <si>
    <t>续重的差价未补 -1rmb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</si>
</sst>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8"/>
      <color rgb="FF404040"/>
      <name val="Microsoft Sans Serif"/>
      <family val="2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sz val="9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2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1" xfId="1" applyAlignment="1">
      <alignment horizontal="center" vertical="center"/>
    </xf>
    <xf numFmtId="0" fontId="0" fillId="0" borderId="0" xfId="0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NumberFormat="1" applyFont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vertical="center"/>
    </xf>
    <xf numFmtId="177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15A5-8BDC-4BAE-9B4C-A553613C6361}">
  <dimension ref="A1:T27"/>
  <sheetViews>
    <sheetView tabSelected="1" topLeftCell="C1" zoomScale="70" zoomScaleNormal="70" workbookViewId="0">
      <selection activeCell="N9" sqref="N9"/>
    </sheetView>
  </sheetViews>
  <sheetFormatPr defaultRowHeight="19.95" customHeight="1" x14ac:dyDescent="0.25"/>
  <cols>
    <col min="2" max="2" width="11.6640625" bestFit="1" customWidth="1"/>
    <col min="3" max="3" width="20.44140625" bestFit="1" customWidth="1"/>
    <col min="4" max="4" width="51.21875" bestFit="1" customWidth="1"/>
    <col min="5" max="5" width="13.5546875" customWidth="1"/>
    <col min="6" max="6" width="5.5546875" bestFit="1" customWidth="1"/>
    <col min="7" max="7" width="7.5546875" bestFit="1" customWidth="1"/>
    <col min="8" max="9" width="9.5546875" bestFit="1" customWidth="1"/>
    <col min="10" max="10" width="5.5546875" bestFit="1" customWidth="1"/>
    <col min="11" max="11" width="8.21875" bestFit="1" customWidth="1"/>
    <col min="12" max="12" width="7" customWidth="1"/>
    <col min="13" max="13" width="29.109375" bestFit="1" customWidth="1"/>
    <col min="14" max="14" width="9.5546875" bestFit="1" customWidth="1"/>
    <col min="15" max="15" width="5.5546875" bestFit="1" customWidth="1"/>
    <col min="16" max="16" width="7.44140625" bestFit="1" customWidth="1"/>
    <col min="17" max="17" width="9.5546875" bestFit="1" customWidth="1"/>
    <col min="18" max="18" width="25.5546875" customWidth="1"/>
    <col min="19" max="19" width="14.44140625" bestFit="1" customWidth="1"/>
    <col min="20" max="20" width="53.6640625" bestFit="1" customWidth="1"/>
  </cols>
  <sheetData>
    <row r="1" spans="1:20" ht="19.95" customHeight="1" x14ac:dyDescent="0.25">
      <c r="A1" s="1"/>
      <c r="B1" s="1"/>
      <c r="C1" s="1"/>
      <c r="D1" s="1"/>
      <c r="E1" s="1"/>
      <c r="F1" s="1" t="s">
        <v>11</v>
      </c>
      <c r="G1" s="1" t="s">
        <v>9</v>
      </c>
      <c r="H1" s="1" t="s">
        <v>10</v>
      </c>
      <c r="I1" s="1" t="s">
        <v>13</v>
      </c>
      <c r="J1" s="1" t="s">
        <v>12</v>
      </c>
      <c r="K1" s="1" t="s">
        <v>14</v>
      </c>
      <c r="L1" s="1" t="s">
        <v>31</v>
      </c>
      <c r="M1" s="1" t="s">
        <v>39</v>
      </c>
      <c r="N1" s="1" t="s">
        <v>15</v>
      </c>
      <c r="O1" s="1" t="s">
        <v>42</v>
      </c>
      <c r="P1" s="1" t="s">
        <v>30</v>
      </c>
      <c r="Q1" s="1" t="s">
        <v>24</v>
      </c>
      <c r="R1" s="1" t="s">
        <v>40</v>
      </c>
      <c r="S1" s="1"/>
      <c r="T1" s="1"/>
    </row>
    <row r="2" spans="1:20" ht="27.6" x14ac:dyDescent="0.25">
      <c r="A2" s="2">
        <v>1</v>
      </c>
      <c r="B2" s="3">
        <v>43614</v>
      </c>
      <c r="C2" s="7">
        <v>811151564362608</v>
      </c>
      <c r="D2" t="s">
        <v>2</v>
      </c>
      <c r="E2" t="s">
        <v>0</v>
      </c>
      <c r="F2">
        <v>192</v>
      </c>
      <c r="G2">
        <v>1.1499999999999999</v>
      </c>
      <c r="H2" s="6">
        <v>190.85</v>
      </c>
      <c r="K2" s="5"/>
      <c r="M2" s="4" t="s">
        <v>23</v>
      </c>
      <c r="N2">
        <v>18.600000000000001</v>
      </c>
      <c r="R2" s="4" t="s">
        <v>16</v>
      </c>
      <c r="S2">
        <v>15180416892</v>
      </c>
      <c r="T2" t="s">
        <v>1</v>
      </c>
    </row>
    <row r="3" spans="1:20" ht="19.95" customHeight="1" x14ac:dyDescent="0.25">
      <c r="A3" s="2">
        <v>2</v>
      </c>
      <c r="B3" s="3">
        <v>43671</v>
      </c>
      <c r="C3" s="7">
        <v>811210507601120</v>
      </c>
      <c r="D3" t="s">
        <v>4</v>
      </c>
      <c r="E3" t="s">
        <v>3</v>
      </c>
      <c r="F3">
        <v>114</v>
      </c>
      <c r="G3">
        <v>0.68</v>
      </c>
      <c r="H3" s="6">
        <v>113.32</v>
      </c>
      <c r="I3">
        <v>18000</v>
      </c>
      <c r="J3">
        <v>3000</v>
      </c>
      <c r="K3" s="5">
        <v>129.88999999999999</v>
      </c>
      <c r="L3">
        <f>H3-K3</f>
        <v>-16.569999999999993</v>
      </c>
      <c r="S3">
        <v>15056021071</v>
      </c>
      <c r="T3" t="s">
        <v>5</v>
      </c>
    </row>
    <row r="4" spans="1:20" ht="19.95" customHeight="1" x14ac:dyDescent="0.25">
      <c r="A4" s="2">
        <v>3</v>
      </c>
      <c r="B4" s="3">
        <v>43669</v>
      </c>
      <c r="C4" s="7">
        <v>811204083741936</v>
      </c>
      <c r="D4" t="s">
        <v>8</v>
      </c>
      <c r="E4" t="s">
        <v>6</v>
      </c>
      <c r="F4">
        <v>168</v>
      </c>
      <c r="G4">
        <v>1.01</v>
      </c>
      <c r="H4" s="6">
        <v>166.99</v>
      </c>
      <c r="I4">
        <v>27000</v>
      </c>
      <c r="J4">
        <v>4000</v>
      </c>
      <c r="K4" s="5">
        <v>188.35</v>
      </c>
      <c r="L4">
        <f t="shared" ref="L4:L12" si="0">H4-K4</f>
        <v>-21.359999999999985</v>
      </c>
      <c r="M4" t="s">
        <v>71</v>
      </c>
      <c r="N4">
        <v>142.69999999999999</v>
      </c>
      <c r="O4">
        <v>5.03</v>
      </c>
      <c r="P4">
        <v>12.07</v>
      </c>
      <c r="Q4" s="14">
        <v>119.48</v>
      </c>
      <c r="S4">
        <v>15201318164</v>
      </c>
      <c r="T4" t="s">
        <v>7</v>
      </c>
    </row>
    <row r="5" spans="1:20" ht="19.95" customHeight="1" x14ac:dyDescent="0.25">
      <c r="A5" s="2">
        <v>4</v>
      </c>
      <c r="B5" s="3">
        <v>43734</v>
      </c>
      <c r="C5" s="7">
        <v>811468872954625</v>
      </c>
      <c r="D5" t="s">
        <v>17</v>
      </c>
      <c r="E5" t="s">
        <v>18</v>
      </c>
      <c r="F5">
        <v>148</v>
      </c>
      <c r="G5">
        <v>0.89</v>
      </c>
      <c r="H5" s="6">
        <v>147.11000000000001</v>
      </c>
      <c r="I5">
        <v>23000</v>
      </c>
      <c r="J5">
        <v>3000</v>
      </c>
      <c r="K5" s="5">
        <v>163.1</v>
      </c>
      <c r="L5">
        <f t="shared" si="0"/>
        <v>-15.989999999999981</v>
      </c>
      <c r="S5">
        <v>13918424554</v>
      </c>
      <c r="T5" t="s">
        <v>19</v>
      </c>
    </row>
    <row r="6" spans="1:20" ht="19.95" customHeight="1" x14ac:dyDescent="0.25">
      <c r="A6" s="2">
        <v>5</v>
      </c>
      <c r="B6" s="3">
        <v>43736</v>
      </c>
      <c r="C6" s="7">
        <v>811478155875818</v>
      </c>
      <c r="D6" t="s">
        <v>20</v>
      </c>
      <c r="E6" t="s">
        <v>21</v>
      </c>
      <c r="F6">
        <v>120</v>
      </c>
      <c r="G6">
        <v>0.72</v>
      </c>
      <c r="H6" s="6">
        <v>119.28</v>
      </c>
      <c r="I6">
        <v>19000</v>
      </c>
      <c r="J6">
        <v>3000</v>
      </c>
      <c r="K6" s="5">
        <v>138.93</v>
      </c>
      <c r="L6">
        <f t="shared" si="0"/>
        <v>-19.650000000000006</v>
      </c>
      <c r="R6" t="s">
        <v>25</v>
      </c>
      <c r="S6">
        <v>13672747701</v>
      </c>
      <c r="T6" t="s">
        <v>22</v>
      </c>
    </row>
    <row r="7" spans="1:20" ht="19.95" customHeight="1" x14ac:dyDescent="0.25">
      <c r="A7" s="20">
        <v>6</v>
      </c>
      <c r="B7" s="21">
        <v>43722</v>
      </c>
      <c r="C7" s="22">
        <v>811421352052079</v>
      </c>
      <c r="D7" t="s">
        <v>27</v>
      </c>
      <c r="E7" s="17" t="s">
        <v>26</v>
      </c>
      <c r="F7">
        <v>96</v>
      </c>
      <c r="G7" s="16">
        <v>1.1499999999999999</v>
      </c>
      <c r="H7" s="18">
        <v>190.85</v>
      </c>
      <c r="I7">
        <v>15000</v>
      </c>
      <c r="J7" s="16">
        <v>3000</v>
      </c>
      <c r="K7" s="25">
        <v>205.4</v>
      </c>
      <c r="L7" s="16">
        <f>H7-K7</f>
        <v>-14.550000000000011</v>
      </c>
      <c r="N7" s="23">
        <v>52.86</v>
      </c>
      <c r="O7" s="23">
        <v>0.6</v>
      </c>
      <c r="P7" s="23">
        <v>8.0500000000000007</v>
      </c>
      <c r="Q7" s="24">
        <f>N7*0.994+L7</f>
        <v>37.992839999999987</v>
      </c>
      <c r="R7" s="17" t="s">
        <v>25</v>
      </c>
      <c r="S7" s="16">
        <v>13420877860</v>
      </c>
      <c r="T7" s="17" t="s">
        <v>35</v>
      </c>
    </row>
    <row r="8" spans="1:20" ht="19.95" customHeight="1" x14ac:dyDescent="0.25">
      <c r="A8" s="20"/>
      <c r="B8" s="21"/>
      <c r="C8" s="22"/>
      <c r="D8" t="s">
        <v>28</v>
      </c>
      <c r="E8" s="17"/>
      <c r="F8">
        <v>96</v>
      </c>
      <c r="G8" s="16"/>
      <c r="H8" s="18"/>
      <c r="I8">
        <v>15000</v>
      </c>
      <c r="J8" s="16"/>
      <c r="K8" s="25"/>
      <c r="L8" s="16"/>
      <c r="N8" s="23">
        <v>26.43</v>
      </c>
      <c r="O8" s="23"/>
      <c r="P8" s="23"/>
      <c r="Q8" s="24"/>
      <c r="R8" s="17"/>
      <c r="S8" s="16"/>
      <c r="T8" s="17"/>
    </row>
    <row r="9" spans="1:20" ht="19.95" customHeight="1" x14ac:dyDescent="0.25">
      <c r="A9" s="2">
        <v>7</v>
      </c>
      <c r="B9" s="3">
        <v>43638</v>
      </c>
      <c r="C9" s="13">
        <v>811078301531235</v>
      </c>
      <c r="D9" t="s">
        <v>29</v>
      </c>
      <c r="E9" t="s">
        <v>43</v>
      </c>
      <c r="F9">
        <v>96</v>
      </c>
      <c r="G9">
        <v>0.57999999999999996</v>
      </c>
      <c r="H9" s="8">
        <v>95.42</v>
      </c>
      <c r="I9">
        <v>15000</v>
      </c>
      <c r="J9">
        <v>3000</v>
      </c>
      <c r="K9" s="9">
        <v>113.14</v>
      </c>
      <c r="L9">
        <f t="shared" si="0"/>
        <v>-17.72</v>
      </c>
      <c r="N9">
        <v>26.24</v>
      </c>
      <c r="O9">
        <v>1.51</v>
      </c>
      <c r="P9">
        <v>8.0500000000000007</v>
      </c>
      <c r="Q9" s="14">
        <f>N9*0.994+L9</f>
        <v>8.3625599999999984</v>
      </c>
      <c r="S9">
        <v>15819660552</v>
      </c>
      <c r="T9" t="s">
        <v>44</v>
      </c>
    </row>
    <row r="10" spans="1:20" ht="19.95" customHeight="1" x14ac:dyDescent="0.25">
      <c r="A10" s="2">
        <v>8</v>
      </c>
      <c r="B10" s="3">
        <v>43755</v>
      </c>
      <c r="C10" s="7">
        <v>811548301376903</v>
      </c>
      <c r="D10" t="s">
        <v>58</v>
      </c>
      <c r="E10" s="10" t="s">
        <v>33</v>
      </c>
      <c r="F10">
        <v>130</v>
      </c>
      <c r="G10">
        <v>0.78</v>
      </c>
      <c r="H10" s="8">
        <v>129.22</v>
      </c>
      <c r="I10">
        <v>15000</v>
      </c>
      <c r="J10">
        <v>3500</v>
      </c>
      <c r="K10" s="9">
        <v>117.45</v>
      </c>
      <c r="L10">
        <f t="shared" si="0"/>
        <v>11.769999999999996</v>
      </c>
      <c r="S10">
        <v>15980115023</v>
      </c>
      <c r="T10" s="12" t="s">
        <v>36</v>
      </c>
    </row>
    <row r="11" spans="1:20" ht="33.6" customHeight="1" x14ac:dyDescent="0.25">
      <c r="A11" s="2">
        <v>9</v>
      </c>
      <c r="B11" s="3">
        <v>43749</v>
      </c>
      <c r="C11" s="7">
        <v>811521431838696</v>
      </c>
      <c r="D11" s="4" t="s">
        <v>38</v>
      </c>
      <c r="E11" t="s">
        <v>34</v>
      </c>
      <c r="F11">
        <v>308</v>
      </c>
      <c r="G11">
        <v>1.85</v>
      </c>
      <c r="H11" s="8">
        <v>306.14999999999998</v>
      </c>
      <c r="I11">
        <v>50000</v>
      </c>
      <c r="J11">
        <v>3000</v>
      </c>
      <c r="K11" s="9">
        <v>327.20999999999998</v>
      </c>
      <c r="L11">
        <f t="shared" si="0"/>
        <v>-21.060000000000002</v>
      </c>
      <c r="R11" t="s">
        <v>41</v>
      </c>
      <c r="S11">
        <v>13705761067</v>
      </c>
      <c r="T11" s="12" t="s">
        <v>37</v>
      </c>
    </row>
    <row r="12" spans="1:20" ht="38.4" customHeight="1" x14ac:dyDescent="0.25">
      <c r="A12" s="20">
        <v>10</v>
      </c>
      <c r="B12" s="21">
        <v>43764</v>
      </c>
      <c r="C12" s="22">
        <v>811587551684293</v>
      </c>
      <c r="D12" s="4" t="s">
        <v>46</v>
      </c>
      <c r="E12" s="17" t="s">
        <v>45</v>
      </c>
      <c r="F12">
        <v>126</v>
      </c>
      <c r="G12" s="16">
        <v>1.51</v>
      </c>
      <c r="H12" s="26">
        <v>250.49</v>
      </c>
      <c r="I12" s="11">
        <v>20000</v>
      </c>
      <c r="J12" s="16">
        <v>3000</v>
      </c>
      <c r="K12" s="19">
        <v>267.39999999999998</v>
      </c>
      <c r="L12" s="16">
        <f t="shared" si="0"/>
        <v>-16.909999999999968</v>
      </c>
      <c r="R12" s="17" t="s">
        <v>48</v>
      </c>
      <c r="S12" s="16">
        <v>18108291464</v>
      </c>
      <c r="T12" s="17" t="s">
        <v>49</v>
      </c>
    </row>
    <row r="13" spans="1:20" ht="36.6" customHeight="1" x14ac:dyDescent="0.25">
      <c r="A13" s="20"/>
      <c r="B13" s="21"/>
      <c r="C13" s="22"/>
      <c r="D13" s="4" t="s">
        <v>47</v>
      </c>
      <c r="E13" s="17"/>
      <c r="F13">
        <v>126</v>
      </c>
      <c r="G13" s="16"/>
      <c r="H13" s="26"/>
      <c r="I13" s="11">
        <v>20000</v>
      </c>
      <c r="J13" s="16"/>
      <c r="K13" s="19"/>
      <c r="L13" s="16"/>
      <c r="R13" s="17"/>
      <c r="S13" s="16"/>
      <c r="T13" s="17"/>
    </row>
    <row r="14" spans="1:20" ht="19.95" customHeight="1" x14ac:dyDescent="0.25">
      <c r="A14" s="2">
        <v>11</v>
      </c>
      <c r="B14" s="3">
        <v>43775</v>
      </c>
      <c r="C14" s="7">
        <v>811639461515251</v>
      </c>
      <c r="D14" s="4" t="s">
        <v>50</v>
      </c>
      <c r="E14" t="s">
        <v>60</v>
      </c>
      <c r="F14">
        <v>147</v>
      </c>
      <c r="G14">
        <v>0.88</v>
      </c>
      <c r="H14" s="8">
        <v>146.12</v>
      </c>
      <c r="I14">
        <v>22000</v>
      </c>
      <c r="K14" s="9">
        <v>139.74</v>
      </c>
      <c r="L14">
        <f>H14-K14</f>
        <v>6.3799999999999955</v>
      </c>
      <c r="M14" t="s">
        <v>59</v>
      </c>
      <c r="R14" t="s">
        <v>54</v>
      </c>
      <c r="S14">
        <v>18173757621</v>
      </c>
      <c r="T14" t="s">
        <v>61</v>
      </c>
    </row>
    <row r="15" spans="1:20" ht="19.95" customHeight="1" x14ac:dyDescent="0.25">
      <c r="A15" s="2">
        <v>12</v>
      </c>
      <c r="B15" s="3">
        <v>43767</v>
      </c>
      <c r="C15" s="7">
        <v>811603150703150</v>
      </c>
      <c r="D15" s="4" t="s">
        <v>51</v>
      </c>
      <c r="E15" t="s">
        <v>52</v>
      </c>
      <c r="F15">
        <v>126</v>
      </c>
      <c r="G15">
        <v>0.76</v>
      </c>
      <c r="H15" s="8">
        <v>125.24</v>
      </c>
      <c r="I15">
        <v>20000</v>
      </c>
      <c r="J15">
        <v>3000</v>
      </c>
      <c r="K15" s="9">
        <v>145.82</v>
      </c>
      <c r="L15">
        <f>H15-K15</f>
        <v>-20.58</v>
      </c>
      <c r="R15" t="s">
        <v>54</v>
      </c>
      <c r="S15">
        <v>15603608839</v>
      </c>
      <c r="T15" t="s">
        <v>53</v>
      </c>
    </row>
    <row r="16" spans="1:20" ht="19.95" customHeight="1" x14ac:dyDescent="0.25">
      <c r="A16" s="2">
        <v>13</v>
      </c>
      <c r="B16" s="3">
        <v>43767</v>
      </c>
      <c r="C16" s="7">
        <v>811604273035278</v>
      </c>
      <c r="D16" s="4" t="s">
        <v>55</v>
      </c>
      <c r="E16" t="s">
        <v>56</v>
      </c>
      <c r="F16">
        <v>126</v>
      </c>
      <c r="G16">
        <v>0.76</v>
      </c>
      <c r="H16" s="8">
        <v>125.24</v>
      </c>
      <c r="I16">
        <v>20000</v>
      </c>
      <c r="J16">
        <v>3000</v>
      </c>
      <c r="K16" s="9">
        <v>145.82</v>
      </c>
      <c r="L16">
        <f>H16-K16</f>
        <v>-20.58</v>
      </c>
      <c r="R16" t="s">
        <v>54</v>
      </c>
      <c r="S16">
        <v>15062270909</v>
      </c>
      <c r="T16" t="s">
        <v>57</v>
      </c>
    </row>
    <row r="17" spans="1:20" ht="19.95" customHeight="1" x14ac:dyDescent="0.25">
      <c r="A17" s="2">
        <v>14</v>
      </c>
      <c r="B17" s="3">
        <v>43749</v>
      </c>
      <c r="C17" s="7">
        <v>811521431838696</v>
      </c>
      <c r="D17" s="4" t="s">
        <v>62</v>
      </c>
      <c r="E17" t="s">
        <v>63</v>
      </c>
      <c r="F17">
        <v>152</v>
      </c>
      <c r="G17">
        <v>0.91</v>
      </c>
      <c r="H17" s="8">
        <v>151.09</v>
      </c>
      <c r="I17">
        <v>24000</v>
      </c>
      <c r="J17">
        <v>3000</v>
      </c>
      <c r="K17" s="9">
        <v>170.13</v>
      </c>
      <c r="L17">
        <f>H17-K17</f>
        <v>-19.039999999999992</v>
      </c>
      <c r="R17" t="s">
        <v>65</v>
      </c>
      <c r="S17">
        <v>13705761067</v>
      </c>
      <c r="T17" t="s">
        <v>64</v>
      </c>
    </row>
    <row r="18" spans="1:20" ht="19.95" customHeight="1" x14ac:dyDescent="0.25">
      <c r="A18" s="20">
        <v>15</v>
      </c>
      <c r="B18" s="21">
        <v>43775</v>
      </c>
      <c r="C18" s="22">
        <v>811639034214216</v>
      </c>
      <c r="D18" s="15" t="s">
        <v>68</v>
      </c>
      <c r="E18" s="17" t="s">
        <v>66</v>
      </c>
      <c r="F18">
        <v>188</v>
      </c>
      <c r="G18">
        <v>1.1299999999999999</v>
      </c>
      <c r="H18" s="18">
        <v>306.14999999999998</v>
      </c>
      <c r="I18">
        <v>30000</v>
      </c>
      <c r="J18" s="16">
        <v>3000</v>
      </c>
      <c r="K18" s="19">
        <v>321.14999999999998</v>
      </c>
      <c r="L18" s="16">
        <f>H18-K18</f>
        <v>-15</v>
      </c>
      <c r="R18" s="17" t="s">
        <v>70</v>
      </c>
      <c r="S18" s="16">
        <v>18753157923</v>
      </c>
      <c r="T18" s="17" t="s">
        <v>67</v>
      </c>
    </row>
    <row r="19" spans="1:20" ht="19.95" customHeight="1" x14ac:dyDescent="0.25">
      <c r="A19" s="20"/>
      <c r="B19" s="21"/>
      <c r="C19" s="22"/>
      <c r="D19" s="15" t="s">
        <v>69</v>
      </c>
      <c r="E19" s="17"/>
      <c r="F19">
        <v>120</v>
      </c>
      <c r="G19">
        <v>0.72</v>
      </c>
      <c r="H19" s="18"/>
      <c r="I19">
        <v>19000</v>
      </c>
      <c r="J19" s="16"/>
      <c r="K19" s="19"/>
      <c r="L19" s="16"/>
      <c r="R19" s="17"/>
      <c r="S19" s="16"/>
      <c r="T19" s="17"/>
    </row>
    <row r="27" spans="1:20" ht="19.95" customHeight="1" x14ac:dyDescent="0.25">
      <c r="R27" t="s">
        <v>32</v>
      </c>
    </row>
  </sheetData>
  <mergeCells count="39">
    <mergeCell ref="G12:G13"/>
    <mergeCell ref="H12:H13"/>
    <mergeCell ref="S12:S13"/>
    <mergeCell ref="T12:T13"/>
    <mergeCell ref="R12:R13"/>
    <mergeCell ref="L12:L13"/>
    <mergeCell ref="J12:J13"/>
    <mergeCell ref="K12:K13"/>
    <mergeCell ref="T7:T8"/>
    <mergeCell ref="R7:R8"/>
    <mergeCell ref="L7:L8"/>
    <mergeCell ref="K7:K8"/>
    <mergeCell ref="J7:J8"/>
    <mergeCell ref="S7:S8"/>
    <mergeCell ref="H7:H8"/>
    <mergeCell ref="G7:G8"/>
    <mergeCell ref="P7:P8"/>
    <mergeCell ref="O7:O8"/>
    <mergeCell ref="N7:N8"/>
    <mergeCell ref="Q7:Q8"/>
    <mergeCell ref="E18:E19"/>
    <mergeCell ref="A18:A19"/>
    <mergeCell ref="B18:B19"/>
    <mergeCell ref="C18:C19"/>
    <mergeCell ref="B7:B8"/>
    <mergeCell ref="C7:C8"/>
    <mergeCell ref="A7:A8"/>
    <mergeCell ref="E7:E8"/>
    <mergeCell ref="C12:C13"/>
    <mergeCell ref="B12:B13"/>
    <mergeCell ref="A12:A13"/>
    <mergeCell ref="E12:E13"/>
    <mergeCell ref="S18:S19"/>
    <mergeCell ref="T18:T19"/>
    <mergeCell ref="H18:H19"/>
    <mergeCell ref="J18:J19"/>
    <mergeCell ref="K18:K19"/>
    <mergeCell ref="L18:L19"/>
    <mergeCell ref="R18:R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2019-09-24T02:55:45Z</dcterms:created>
  <dcterms:modified xsi:type="dcterms:W3CDTF">2019-11-14T05:55:09Z</dcterms:modified>
</cp:coreProperties>
</file>