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lly\eclipse-workspace\404\"/>
    </mc:Choice>
  </mc:AlternateContent>
  <xr:revisionPtr revIDLastSave="0" documentId="13_ncr:1_{D42D3142-E4DC-44EA-BA84-D8C3F6D3ED16}" xr6:coauthVersionLast="45" xr6:coauthVersionMax="45" xr10:uidLastSave="{00000000-0000-0000-0000-000000000000}"/>
  <bookViews>
    <workbookView xWindow="-108" yWindow="-108" windowWidth="23256" windowHeight="12576" xr2:uid="{0E2E0942-AB44-43AB-B043-1C276226D050}"/>
  </bookViews>
  <sheets>
    <sheet name="贩卖机补款" sheetId="1" r:id="rId1"/>
    <sheet name="接受箱补款" sheetId="4" r:id="rId2"/>
    <sheet name="韩国到货" sheetId="2" r:id="rId3"/>
    <sheet name="接受箱其他" sheetId="6" r:id="rId4"/>
    <sheet name="贩卖机其他" sheetId="5" r:id="rId5"/>
    <sheet name="其他问题" sheetId="3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3" i="4" l="1"/>
  <c r="K4" i="4"/>
  <c r="K5" i="4"/>
  <c r="K6" i="4"/>
  <c r="N6" i="4" s="1"/>
  <c r="K7" i="4"/>
  <c r="N7" i="4" s="1"/>
  <c r="K8" i="4"/>
  <c r="K9" i="4"/>
  <c r="N9" i="4" s="1"/>
  <c r="P9" i="4" s="1"/>
  <c r="K10" i="4"/>
  <c r="N10" i="4" s="1"/>
  <c r="P10" i="4" s="1"/>
  <c r="K11" i="4"/>
  <c r="O3" i="4"/>
  <c r="O4" i="4"/>
  <c r="O5" i="4"/>
  <c r="O6" i="4"/>
  <c r="O7" i="4"/>
  <c r="O8" i="4"/>
  <c r="O9" i="4"/>
  <c r="O10" i="4"/>
  <c r="O11" i="4"/>
  <c r="O2" i="4"/>
  <c r="N3" i="4"/>
  <c r="N4" i="4"/>
  <c r="N5" i="4"/>
  <c r="P5" i="4" s="1"/>
  <c r="N8" i="4"/>
  <c r="P8" i="4" s="1"/>
  <c r="N11" i="4"/>
  <c r="K2" i="4"/>
  <c r="P6" i="4" l="1"/>
  <c r="P7" i="4"/>
  <c r="P4" i="4"/>
  <c r="P11" i="4"/>
  <c r="P3" i="4"/>
  <c r="N2" i="4"/>
  <c r="P2" i="4" s="1"/>
</calcChain>
</file>

<file path=xl/sharedStrings.xml><?xml version="1.0" encoding="utf-8"?>
<sst xmlns="http://schemas.openxmlformats.org/spreadsheetml/2006/main" count="954" uniqueCount="479">
  <si>
    <t>已截止入金周边</t>
    <phoneticPr fontId="2" type="noConversion"/>
  </si>
  <si>
    <t>当前进度</t>
    <phoneticPr fontId="2" type="noConversion"/>
  </si>
  <si>
    <t>推主ID</t>
    <phoneticPr fontId="2" type="noConversion"/>
  </si>
  <si>
    <t>金宇硕 琴东贤 扇子/透扇/ins透卡 ​​</t>
  </si>
  <si>
    <t>韩国到货</t>
    <phoneticPr fontId="2" type="noConversion"/>
  </si>
  <si>
    <t>金施勲 PLAY UP!反光手幅/手机支架</t>
  </si>
  <si>
    <t>金施勲 navyblue反光手幅 二贩</t>
  </si>
  <si>
    <t>备注</t>
    <phoneticPr fontId="2" type="noConversion"/>
  </si>
  <si>
    <t xml:space="preserve">车银优twinklestar夏日周边 </t>
  </si>
  <si>
    <t>7.16到货补款</t>
    <phoneticPr fontId="2" type="noConversion"/>
  </si>
  <si>
    <t>金宇硕饭制黑枪手幅</t>
  </si>
  <si>
    <t>7.23到货补款</t>
    <phoneticPr fontId="2" type="noConversion"/>
  </si>
  <si>
    <t>金宇硕BLUE1027_love shot手幅</t>
  </si>
  <si>
    <t>孙东杓 Daisy days 1st slogan反光手幅</t>
  </si>
  <si>
    <t>7.28到货补款</t>
    <phoneticPr fontId="2" type="noConversion"/>
  </si>
  <si>
    <t>8.1到货补款</t>
    <phoneticPr fontId="2" type="noConversion"/>
  </si>
  <si>
    <t>8.10到货补款</t>
    <phoneticPr fontId="2" type="noConversion"/>
  </si>
  <si>
    <t>金宇硕饭制透扇</t>
  </si>
  <si>
    <r>
      <rPr>
        <sz val="10"/>
        <color rgb="FF333333"/>
        <rFont val="宋体"/>
        <family val="3"/>
        <charset val="134"/>
      </rPr>
      <t>金施勳</t>
    </r>
    <r>
      <rPr>
        <sz val="10"/>
        <color rgb="FF333333"/>
        <rFont val="Arial"/>
        <family val="2"/>
      </rPr>
      <t>Navy Blue</t>
    </r>
    <r>
      <rPr>
        <sz val="10"/>
        <color rgb="FF333333"/>
        <rFont val="宋体"/>
        <family val="3"/>
        <charset val="134"/>
      </rPr>
      <t>一代【一贩】</t>
    </r>
    <phoneticPr fontId="2" type="noConversion"/>
  </si>
  <si>
    <r>
      <rPr>
        <sz val="10"/>
        <color rgb="FF333333"/>
        <rFont val="宋体"/>
        <family val="3"/>
        <charset val="134"/>
      </rPr>
      <t>饭制李镇赫</t>
    </r>
    <r>
      <rPr>
        <sz val="10"/>
        <color rgb="FF333333"/>
        <rFont val="Arial"/>
        <family val="2"/>
      </rPr>
      <t>boss</t>
    </r>
    <r>
      <rPr>
        <sz val="10"/>
        <color rgb="FF333333"/>
        <rFont val="宋体"/>
        <family val="3"/>
        <charset val="134"/>
      </rPr>
      <t>金属徽章</t>
    </r>
    <phoneticPr fontId="2" type="noConversion"/>
  </si>
  <si>
    <t>李镇宇citrus boy一代手幅</t>
  </si>
  <si>
    <r>
      <rPr>
        <sz val="10"/>
        <color rgb="FF333333"/>
        <rFont val="宋体"/>
        <family val="3"/>
        <charset val="134"/>
      </rPr>
      <t>金东彬</t>
    </r>
    <r>
      <rPr>
        <sz val="10"/>
        <color rgb="FF333333"/>
        <rFont val="Arial"/>
        <family val="2"/>
      </rPr>
      <t>none archive</t>
    </r>
    <r>
      <rPr>
        <sz val="10"/>
        <color rgb="FF333333"/>
        <rFont val="宋体"/>
        <family val="3"/>
        <charset val="134"/>
      </rPr>
      <t>一代反光手幅</t>
    </r>
    <phoneticPr fontId="2" type="noConversion"/>
  </si>
  <si>
    <t>孙东杓BOLD二代夏日周边套餐</t>
  </si>
  <si>
    <t>8.11到货补款</t>
    <phoneticPr fontId="2" type="noConversion"/>
  </si>
  <si>
    <t>南道贤 道贤星球⭐ 反光手幅</t>
  </si>
  <si>
    <t>李美談 folder 一代反光手幅</t>
  </si>
  <si>
    <t>孙东杓 KISS OF THE GUN 一代手幅</t>
  </si>
  <si>
    <t>具正模 李垠尚饭制全息贴纸</t>
  </si>
  <si>
    <t xml:space="preserve">饭绘404练习生手机壳 </t>
  </si>
  <si>
    <t>推主漏发徽章和小卡</t>
    <phoneticPr fontId="2" type="noConversion"/>
  </si>
  <si>
    <t>金宇硕 饭制玫瑰手拿灯</t>
    <phoneticPr fontId="2" type="noConversion"/>
  </si>
  <si>
    <t>Tony于景天SWEET ADDICTION 一代手幅</t>
    <phoneticPr fontId="2" type="noConversion"/>
  </si>
  <si>
    <t>金宇硕 小樱桃反光手幅</t>
    <phoneticPr fontId="2" type="noConversion"/>
  </si>
  <si>
    <t>具正模 @9_jung_mo9 反光手幅</t>
    <phoneticPr fontId="2" type="noConversion"/>
  </si>
  <si>
    <t>金曜汉 Your Heartthrob一代反光手幅</t>
  </si>
  <si>
    <t>暂未找到</t>
    <phoneticPr fontId="2" type="noConversion"/>
  </si>
  <si>
    <t xml:space="preserve">孙东杓饭制证件照二贩 </t>
  </si>
  <si>
    <t>八件之一</t>
    <phoneticPr fontId="2" type="noConversion"/>
  </si>
  <si>
    <t>饭制404练习生戒指</t>
  </si>
  <si>
    <t>李翰洁ninevelvet反光手幅</t>
  </si>
  <si>
    <t>李垠尚 Dear_Red 一代手幅</t>
    <phoneticPr fontId="2" type="noConversion"/>
  </si>
  <si>
    <t>孙东杓 同款工装裤</t>
    <phoneticPr fontId="2" type="noConversion"/>
  </si>
  <si>
    <t>孙东杓 同款白色长袖</t>
    <phoneticPr fontId="2" type="noConversion"/>
  </si>
  <si>
    <t>具正模 into stereo 一代手幅</t>
    <phoneticPr fontId="2" type="noConversion"/>
  </si>
  <si>
    <t>李垠尚 Cherry Planet 一代手幅</t>
    <phoneticPr fontId="2" type="noConversion"/>
  </si>
  <si>
    <t>推主未发货</t>
    <phoneticPr fontId="2" type="noConversion"/>
  </si>
  <si>
    <t>田雄 phenomenal 一代反光手幅</t>
    <phoneticPr fontId="2" type="noConversion"/>
  </si>
  <si>
    <t>琴东贤 GOLDEN AGE 反光手幅+大王扇</t>
    <phoneticPr fontId="2" type="noConversion"/>
  </si>
  <si>
    <t>具正模 饭制透扇</t>
    <phoneticPr fontId="2" type="noConversion"/>
  </si>
  <si>
    <t>宋亨俊 李垠尚 饭制手拿镜</t>
    <phoneticPr fontId="2" type="noConversion"/>
  </si>
  <si>
    <t>李垠尚 车俊昊 具正模 金旻奎饭制横幅挂饰</t>
    <phoneticPr fontId="2" type="noConversion"/>
  </si>
  <si>
    <t>金曜汉 babyyohan 20cm娃</t>
    <phoneticPr fontId="2" type="noConversion"/>
  </si>
  <si>
    <t>车俊昊 LOVEANDMORE 夏日周边</t>
    <phoneticPr fontId="2" type="noConversion"/>
  </si>
  <si>
    <t>李垠尚 mb E 一代 U GOT IT 反光手幅</t>
    <phoneticPr fontId="2" type="noConversion"/>
  </si>
  <si>
    <t>李津宇 DECADENCE 一代二贩</t>
    <phoneticPr fontId="2" type="noConversion"/>
  </si>
  <si>
    <t>待定</t>
    <phoneticPr fontId="2" type="noConversion"/>
  </si>
  <si>
    <t>田雄 URSA MINOR 一代</t>
    <phoneticPr fontId="2" type="noConversion"/>
  </si>
  <si>
    <t>田雄 milky woong 一代</t>
    <phoneticPr fontId="2" type="noConversion"/>
  </si>
  <si>
    <t>田雄 paint drop 一代</t>
    <phoneticPr fontId="2" type="noConversion"/>
  </si>
  <si>
    <t>金东贤 代收代付</t>
    <phoneticPr fontId="2" type="noConversion"/>
  </si>
  <si>
    <t>金秦禹 pokapoka紫色手幅</t>
    <phoneticPr fontId="2" type="noConversion"/>
  </si>
  <si>
    <t>7.25到货补款</t>
    <phoneticPr fontId="2" type="noConversion"/>
  </si>
  <si>
    <t>林煐岷 YOU ARE MY PACA 三代反光手幅</t>
    <phoneticPr fontId="2" type="noConversion"/>
  </si>
  <si>
    <t>田雄 flyhigh_jw 一代反光手幅</t>
    <phoneticPr fontId="2" type="noConversion"/>
  </si>
  <si>
    <t>7.30到货补款</t>
    <phoneticPr fontId="2" type="noConversion"/>
  </si>
  <si>
    <t>手幅收纳册/小卡收纳册</t>
    <phoneticPr fontId="2" type="noConversion"/>
  </si>
  <si>
    <t>琴东贤Guk peu饭制手幅</t>
    <phoneticPr fontId="2" type="noConversion"/>
  </si>
  <si>
    <t>宋亨俊 🍋小俊20cm娃娃</t>
    <phoneticPr fontId="2" type="noConversion"/>
  </si>
  <si>
    <t>金宇硕 Dokin-Chan红蜻蜓妹妹20cm娃</t>
    <phoneticPr fontId="2" type="noConversion"/>
  </si>
  <si>
    <t>金宇硕 woodoll 20cm娃娃</t>
    <phoneticPr fontId="2" type="noConversion"/>
  </si>
  <si>
    <t>金旻奎饭制贴纸</t>
    <phoneticPr fontId="2" type="noConversion"/>
  </si>
  <si>
    <t>车俊昊20cm娃 车车</t>
    <phoneticPr fontId="2" type="noConversion"/>
  </si>
  <si>
    <t>孙东杓Honeydongpyo一代手幅</t>
    <phoneticPr fontId="2" type="noConversion"/>
  </si>
  <si>
    <t>孙东杓YOUTH 1ST CHEERING反光手幅【二贩】</t>
    <phoneticPr fontId="2" type="noConversion"/>
  </si>
  <si>
    <t>李垠尚mind1723反光手幅/全息扇</t>
    <phoneticPr fontId="2" type="noConversion"/>
  </si>
  <si>
    <t>孙东杓dongpyobot反光手幅</t>
    <phoneticPr fontId="2" type="noConversion"/>
  </si>
  <si>
    <t>金宇硕 金旻奎 20cm娃</t>
  </si>
  <si>
    <t>金旻奎 1 st Coastal Love KIT手幅</t>
  </si>
  <si>
    <t>金宇硕romantic cliches 一代反光手幅</t>
    <phoneticPr fontId="2" type="noConversion"/>
  </si>
  <si>
    <t>金宇硕 饭制手幅</t>
    <phoneticPr fontId="2" type="noConversion"/>
  </si>
  <si>
    <t>李津宇 Mymy 一代反光手幅/大王扇</t>
    <phoneticPr fontId="2" type="noConversion"/>
  </si>
  <si>
    <t>李镇赫金宇硕金属徽章1.0 &amp; 2.0</t>
    <phoneticPr fontId="2" type="noConversion"/>
  </si>
  <si>
    <t>黄允省饭制证件照</t>
  </si>
  <si>
    <t>黄允省 KEEP'EM 一代反光手幅</t>
    <phoneticPr fontId="2" type="noConversion"/>
  </si>
  <si>
    <t>黄允省 BUBBLY. 二代反光手幅 Be With U</t>
    <phoneticPr fontId="2" type="noConversion"/>
  </si>
  <si>
    <t>李垠尚 饭制透扇/透卡 韩国推主</t>
    <phoneticPr fontId="2" type="noConversion"/>
  </si>
  <si>
    <t>金曜汉 金旻奎doublekim双金站 一代反光手幅</t>
    <phoneticPr fontId="2" type="noConversion"/>
  </si>
  <si>
    <t>孙东杓 Daisy days 二代 Cottencandy 反光手幅</t>
    <phoneticPr fontId="2" type="noConversion"/>
  </si>
  <si>
    <t>李镇赫 CHEERING SLOGAN</t>
    <phoneticPr fontId="2" type="noConversion"/>
  </si>
  <si>
    <t>车俊昊chocolate_box魔术手幅</t>
    <phoneticPr fontId="2" type="noConversion"/>
  </si>
  <si>
    <t>金曜汉 Ethereal_KYH 一代反光手幅</t>
    <phoneticPr fontId="2" type="noConversion"/>
  </si>
  <si>
    <t>李垠尚 饭制🍑手幅</t>
    <phoneticPr fontId="2" type="noConversion"/>
  </si>
  <si>
    <t>具正模 饭制cherry反光手幅</t>
    <phoneticPr fontId="2" type="noConversion"/>
  </si>
  <si>
    <t>韩胜宇 BLUE BLOOD 反光手幅</t>
    <phoneticPr fontId="2" type="noConversion"/>
  </si>
  <si>
    <t>金宇硕 HideandSeek 15cm 娃</t>
    <phoneticPr fontId="2" type="noConversion"/>
  </si>
  <si>
    <t>金宇硕 HideandSeek 一代反光手幅</t>
    <phoneticPr fontId="2" type="noConversion"/>
  </si>
  <si>
    <t>车俊昊 keep dreaming 反光手幅</t>
    <phoneticPr fontId="2" type="noConversion"/>
  </si>
  <si>
    <t>孙东杓 peachjelly 反光手幅</t>
    <phoneticPr fontId="2" type="noConversion"/>
  </si>
  <si>
    <t>李垠尚mb.E 终场决赛夜反光手幅</t>
    <phoneticPr fontId="2" type="noConversion"/>
  </si>
  <si>
    <t>李翰洁eternity一代反光手幅</t>
    <phoneticPr fontId="2" type="noConversion"/>
  </si>
  <si>
    <t>琴东贤breathing反光手幅</t>
    <phoneticPr fontId="2" type="noConversion"/>
  </si>
  <si>
    <t>李垠尚透扇组合</t>
    <phoneticPr fontId="2" type="noConversion"/>
  </si>
  <si>
    <t>孙东杓小黄反光手幅</t>
    <phoneticPr fontId="2" type="noConversion"/>
  </si>
  <si>
    <t>咸元进consistency反光手幅</t>
    <phoneticPr fontId="2" type="noConversion"/>
  </si>
  <si>
    <t>姜敏熙麦芽果汁杯</t>
    <phoneticPr fontId="2" type="noConversion"/>
  </si>
  <si>
    <t>宋亨俊 🍋小俊反光手幅</t>
    <phoneticPr fontId="2" type="noConversion"/>
  </si>
  <si>
    <t>琴东贤 初见+终场决赛夜反光手幅</t>
    <phoneticPr fontId="2" type="noConversion"/>
  </si>
  <si>
    <t>曹承衍 金曜汉20cm娃娃</t>
    <phoneticPr fontId="2" type="noConversion"/>
  </si>
  <si>
    <t>曹承衍 Bunny 二代反光手幅</t>
    <phoneticPr fontId="2" type="noConversion"/>
  </si>
  <si>
    <t>饭制404终场歌曲钥匙扣</t>
    <phoneticPr fontId="2" type="noConversion"/>
  </si>
  <si>
    <t>饭制 X1 金属徽章</t>
    <phoneticPr fontId="2" type="noConversion"/>
  </si>
  <si>
    <t>李津宇 Jinwoo Cheering Slogan</t>
    <phoneticPr fontId="2" type="noConversion"/>
  </si>
  <si>
    <t>韩胜宇 love season 一代反光手幅</t>
    <phoneticPr fontId="2" type="noConversion"/>
  </si>
  <si>
    <t>姜敏熙 饭制反光手幅</t>
    <phoneticPr fontId="2" type="noConversion"/>
  </si>
  <si>
    <t>已发货 未到货</t>
    <phoneticPr fontId="2" type="noConversion"/>
  </si>
  <si>
    <t>制作</t>
    <phoneticPr fontId="2" type="noConversion"/>
  </si>
  <si>
    <t>6.28汇款 7.26后无回复</t>
    <phoneticPr fontId="2" type="noConversion"/>
  </si>
  <si>
    <t>是否发货未知 未收到货</t>
    <phoneticPr fontId="2" type="noConversion"/>
  </si>
  <si>
    <t>8.17回复：九月发货</t>
    <phoneticPr fontId="2" type="noConversion"/>
  </si>
  <si>
    <t>8.6回复：8.10 8.11寄出 是否已寄出待定</t>
    <phoneticPr fontId="2" type="noConversion"/>
  </si>
  <si>
    <t>金宇硕upsidedown 手幅</t>
    <phoneticPr fontId="2" type="noConversion"/>
  </si>
  <si>
    <t>推主未发货</t>
    <phoneticPr fontId="2" type="noConversion"/>
  </si>
  <si>
    <t>加上二贩 共25+7套 另:小橘子9套</t>
    <phoneticPr fontId="2" type="noConversion"/>
  </si>
  <si>
    <t>差1st*6 + 2st*3 8.13回复补寄</t>
    <phoneticPr fontId="2" type="noConversion"/>
  </si>
  <si>
    <t>旧包通关 暂时未找到</t>
    <phoneticPr fontId="2" type="noConversion"/>
  </si>
  <si>
    <t>曹承衍ver 退款</t>
    <phoneticPr fontId="2" type="noConversion"/>
  </si>
  <si>
    <t>✔</t>
    <phoneticPr fontId="2" type="noConversion"/>
  </si>
  <si>
    <t>孙东杓 BRONZE SPARKLE一代</t>
  </si>
  <si>
    <t>孙东杓 BOLD一代手幅</t>
  </si>
  <si>
    <t>金敏圭饭制证件照 </t>
  </si>
  <si>
    <r>
      <rPr>
        <sz val="11"/>
        <color theme="1"/>
        <rFont val="宋体"/>
        <family val="3"/>
        <charset val="134"/>
      </rPr>
      <t>金宇硕</t>
    </r>
    <r>
      <rPr>
        <sz val="11"/>
        <color theme="1"/>
        <rFont val="等线"/>
        <family val="2"/>
        <charset val="134"/>
        <scheme val="minor"/>
      </rPr>
      <t xml:space="preserve"> s19961027</t>
    </r>
    <r>
      <rPr>
        <sz val="11"/>
        <color theme="1"/>
        <rFont val="宋体"/>
        <family val="3"/>
        <charset val="134"/>
      </rPr>
      <t>饭制手幅</t>
    </r>
    <phoneticPr fontId="2" type="noConversion"/>
  </si>
  <si>
    <t>7.5到货补款</t>
    <phoneticPr fontId="2" type="noConversion"/>
  </si>
  <si>
    <t>6.13到货补款</t>
    <phoneticPr fontId="2" type="noConversion"/>
  </si>
  <si>
    <t>孙东杓 饭制魔术手幅</t>
    <phoneticPr fontId="2" type="noConversion"/>
  </si>
  <si>
    <r>
      <rPr>
        <sz val="10"/>
        <color rgb="FF333333"/>
        <rFont val="宋体"/>
        <family val="3"/>
        <charset val="134"/>
      </rPr>
      <t>金宇硕饭制金属徽章</t>
    </r>
    <r>
      <rPr>
        <sz val="10"/>
        <color rgb="FF333333"/>
        <rFont val="Arial"/>
        <family val="2"/>
      </rPr>
      <t>(love shot</t>
    </r>
    <r>
      <rPr>
        <sz val="10"/>
        <color rgb="FF333333"/>
        <rFont val="宋体"/>
        <family val="3"/>
        <charset val="134"/>
      </rPr>
      <t>那一批</t>
    </r>
    <r>
      <rPr>
        <sz val="10"/>
        <color rgb="FF333333"/>
        <rFont val="Arial"/>
        <family val="2"/>
      </rPr>
      <t>)</t>
    </r>
    <phoneticPr fontId="2" type="noConversion"/>
  </si>
  <si>
    <t>金宇硕 黑枪（补发的两套）</t>
    <phoneticPr fontId="2" type="noConversion"/>
  </si>
  <si>
    <t>KuMiNG_DP</t>
  </si>
  <si>
    <t>曹承衍 hidden 二代反光手幅</t>
    <phoneticPr fontId="2" type="noConversion"/>
  </si>
  <si>
    <t>南道贤 love dearly 一代反光手幅</t>
    <phoneticPr fontId="2" type="noConversion"/>
  </si>
  <si>
    <t>孙东杓YOUTH 1set CHEERING反光手幅 [二贩]</t>
    <phoneticPr fontId="2" type="noConversion"/>
  </si>
  <si>
    <t>具正模 挥手小模反光手幅</t>
    <phoneticPr fontId="2" type="noConversion"/>
  </si>
  <si>
    <t>曹承衍 Still You 一代反光手幅</t>
    <phoneticPr fontId="2" type="noConversion"/>
  </si>
  <si>
    <t>孙东杓 strawberry macaroon一代反光手幅</t>
    <phoneticPr fontId="2" type="noConversion"/>
  </si>
  <si>
    <t>金宇硕金曜汉曹承衍Elysian反光手幅</t>
    <phoneticPr fontId="2" type="noConversion"/>
  </si>
  <si>
    <t>李翰洁 SolarMonth 一代反光手幅</t>
  </si>
  <si>
    <t>定价时手机支架未加代购费</t>
    <phoneticPr fontId="2" type="noConversion"/>
  </si>
  <si>
    <t>定价时钥匙扣和胶带未加代购费</t>
    <phoneticPr fontId="2" type="noConversion"/>
  </si>
  <si>
    <t>AB6IX 饭制证件照</t>
    <phoneticPr fontId="2" type="noConversion"/>
  </si>
  <si>
    <t>钥匙扣和胶带未加代购费</t>
    <phoneticPr fontId="2" type="noConversion"/>
  </si>
  <si>
    <t>手机支架未加代购费</t>
    <phoneticPr fontId="2" type="noConversion"/>
  </si>
  <si>
    <t>总价未加代购费</t>
    <phoneticPr fontId="2" type="noConversion"/>
  </si>
  <si>
    <t>peachyhoonz</t>
  </si>
  <si>
    <t>超截止时间 还未付款 不确定是否有库存售卖</t>
    <phoneticPr fontId="2" type="noConversion"/>
  </si>
  <si>
    <t>催 推主未回复</t>
    <phoneticPr fontId="2" type="noConversion"/>
  </si>
  <si>
    <t>decadence_kr</t>
    <phoneticPr fontId="2" type="noConversion"/>
  </si>
  <si>
    <t>SB_000205</t>
  </si>
  <si>
    <t>971015com</t>
    <phoneticPr fontId="2" type="noConversion"/>
  </si>
  <si>
    <t>gold_debut</t>
    <phoneticPr fontId="2" type="noConversion"/>
  </si>
  <si>
    <t>mindgooods</t>
    <phoneticPr fontId="2" type="noConversion"/>
  </si>
  <si>
    <t>孙东杓小橘子🍊反光手幅</t>
    <phoneticPr fontId="2" type="noConversion"/>
  </si>
  <si>
    <t>孙东杓 20cm娃娃</t>
    <phoneticPr fontId="2" type="noConversion"/>
  </si>
  <si>
    <t>李垠尚 具正模20cm娃娃</t>
    <phoneticPr fontId="2" type="noConversion"/>
  </si>
  <si>
    <t>✔</t>
    <phoneticPr fontId="2" type="noConversion"/>
  </si>
  <si>
    <t>崔叡娜 LUNAYENA 反光手幅</t>
    <phoneticPr fontId="2" type="noConversion"/>
  </si>
  <si>
    <t>金珉周 DOUBLE SUADE 反光手幅</t>
    <phoneticPr fontId="2" type="noConversion"/>
  </si>
  <si>
    <t>孙东杓 15cm 娃娃（在接受箱上架）</t>
    <phoneticPr fontId="2" type="noConversion"/>
  </si>
  <si>
    <t>金宇硕 HolicSeok 1st Cheering Kit（在接受箱上架）</t>
    <phoneticPr fontId="2" type="noConversion"/>
  </si>
  <si>
    <t>李翰洁 👑FINALGAN👑 反光手幅（在接受箱上架）</t>
    <phoneticPr fontId="2" type="noConversion"/>
  </si>
  <si>
    <t>姜敏熙 @2001_berry_1006 反光手幅（在接受箱上架）</t>
    <phoneticPr fontId="2" type="noConversion"/>
  </si>
  <si>
    <t>MILKY 宇硕🍼 &amp; MILKY 曜汉🍼 20cm娃（在接收箱上架）</t>
    <phoneticPr fontId="2" type="noConversion"/>
  </si>
  <si>
    <r>
      <t xml:space="preserve">AB6IX </t>
    </r>
    <r>
      <rPr>
        <sz val="10"/>
        <color rgb="FF070C38"/>
        <rFont val="等线"/>
        <family val="2"/>
        <charset val="134"/>
      </rPr>
      <t>朴佑镇</t>
    </r>
    <r>
      <rPr>
        <sz val="10"/>
        <color rgb="FF070C38"/>
        <rFont val="Arial"/>
        <family val="2"/>
      </rPr>
      <t xml:space="preserve"> JINNIE</t>
    </r>
    <r>
      <rPr>
        <sz val="10"/>
        <color rgb="FF070C38"/>
        <rFont val="等线"/>
        <family val="2"/>
        <charset val="134"/>
      </rPr>
      <t>反光手幅</t>
    </r>
    <phoneticPr fontId="2" type="noConversion"/>
  </si>
  <si>
    <r>
      <t xml:space="preserve">AB6IX </t>
    </r>
    <r>
      <rPr>
        <sz val="10"/>
        <color rgb="FF070C38"/>
        <rFont val="等线"/>
        <family val="2"/>
        <charset val="134"/>
      </rPr>
      <t>田雄</t>
    </r>
    <r>
      <rPr>
        <sz val="10"/>
        <color rgb="FF070C38"/>
        <rFont val="Arial"/>
        <family val="2"/>
      </rPr>
      <t xml:space="preserve"> LE PETIT PRINCE</t>
    </r>
    <r>
      <rPr>
        <sz val="10"/>
        <color rgb="FF070C38"/>
        <rFont val="等线"/>
        <family val="2"/>
        <charset val="134"/>
      </rPr>
      <t>反光手幅</t>
    </r>
    <phoneticPr fontId="2" type="noConversion"/>
  </si>
  <si>
    <t>8.13/8.18</t>
    <phoneticPr fontId="2" type="noConversion"/>
  </si>
  <si>
    <r>
      <rPr>
        <sz val="10"/>
        <color rgb="FF070C38"/>
        <rFont val="等线"/>
        <family val="2"/>
        <charset val="134"/>
      </rPr>
      <t>田雄</t>
    </r>
    <r>
      <rPr>
        <sz val="10"/>
        <color rgb="FF070C38"/>
        <rFont val="Arial"/>
        <family val="2"/>
      </rPr>
      <t xml:space="preserve">FALLIN’ LOVE </t>
    </r>
    <r>
      <rPr>
        <sz val="10"/>
        <color rgb="FF070C38"/>
        <rFont val="等线"/>
        <family val="2"/>
        <charset val="134"/>
      </rPr>
      <t>一代反光手幅</t>
    </r>
    <r>
      <rPr>
        <sz val="10"/>
        <color rgb="FF070C38"/>
        <rFont val="Arial"/>
        <family val="2"/>
      </rPr>
      <t xml:space="preserve"> (</t>
    </r>
    <r>
      <rPr>
        <sz val="10"/>
        <color rgb="FF070C38"/>
        <rFont val="等线"/>
        <family val="2"/>
        <charset val="134"/>
      </rPr>
      <t>二贩</t>
    </r>
    <r>
      <rPr>
        <sz val="10"/>
        <color rgb="FF070C38"/>
        <rFont val="Arial"/>
        <family val="2"/>
      </rPr>
      <t>)</t>
    </r>
    <phoneticPr fontId="2" type="noConversion"/>
  </si>
  <si>
    <r>
      <t xml:space="preserve">AB6IX </t>
    </r>
    <r>
      <rPr>
        <sz val="10"/>
        <color rgb="FF070C38"/>
        <rFont val="等线"/>
        <family val="2"/>
        <charset val="134"/>
      </rPr>
      <t>李大辉</t>
    </r>
    <r>
      <rPr>
        <sz val="10"/>
        <color rgb="FF070C38"/>
        <rFont val="Arial"/>
        <family val="2"/>
      </rPr>
      <t xml:space="preserve"> 🍒</t>
    </r>
    <r>
      <rPr>
        <sz val="10"/>
        <color rgb="FF070C38"/>
        <rFont val="等线"/>
        <family val="2"/>
        <charset val="134"/>
      </rPr>
      <t>樱桃辉</t>
    </r>
    <r>
      <rPr>
        <sz val="10"/>
        <color rgb="FF070C38"/>
        <rFont val="Arial"/>
        <family val="2"/>
      </rPr>
      <t>20cm</t>
    </r>
    <r>
      <rPr>
        <sz val="10"/>
        <color rgb="FF070C38"/>
        <rFont val="等线"/>
        <family val="2"/>
        <charset val="134"/>
      </rPr>
      <t>娃</t>
    </r>
    <phoneticPr fontId="2" type="noConversion"/>
  </si>
  <si>
    <r>
      <t xml:space="preserve">CIX </t>
    </r>
    <r>
      <rPr>
        <sz val="10"/>
        <color rgb="FF070C38"/>
        <rFont val="等线"/>
        <family val="2"/>
        <charset val="134"/>
      </rPr>
      <t>金昇勋</t>
    </r>
    <r>
      <rPr>
        <sz val="10"/>
        <color rgb="FF070C38"/>
        <rFont val="Arial"/>
        <family val="2"/>
      </rPr>
      <t xml:space="preserve"> 💛Yellow</t>
    </r>
    <r>
      <rPr>
        <sz val="10"/>
        <color rgb="FF070C38"/>
        <rFont val="等线"/>
        <family val="2"/>
        <charset val="134"/>
      </rPr>
      <t>一代反光手幅</t>
    </r>
    <phoneticPr fontId="2" type="noConversion"/>
  </si>
  <si>
    <r>
      <t xml:space="preserve">AB6IX </t>
    </r>
    <r>
      <rPr>
        <sz val="10"/>
        <color rgb="FF070C38"/>
        <rFont val="等线"/>
        <family val="2"/>
        <charset val="134"/>
      </rPr>
      <t>金东贤</t>
    </r>
    <r>
      <rPr>
        <sz val="10"/>
        <color rgb="FF070C38"/>
        <rFont val="Arial"/>
        <family val="2"/>
      </rPr>
      <t xml:space="preserve"> NINE FEVER!</t>
    </r>
    <r>
      <rPr>
        <sz val="10"/>
        <color rgb="FF070C38"/>
        <rFont val="等线"/>
        <family val="2"/>
        <charset val="134"/>
      </rPr>
      <t>一代反光手幅</t>
    </r>
    <phoneticPr fontId="2" type="noConversion"/>
  </si>
  <si>
    <t>已报数 未汇款 推主说款式有更改</t>
    <phoneticPr fontId="2" type="noConversion"/>
  </si>
  <si>
    <t>金曜汉 beautiful memory（在接受箱上架）</t>
    <phoneticPr fontId="2" type="noConversion"/>
  </si>
  <si>
    <t>田雄 Fluffy Wing 1st CHEERING KIT</t>
    <phoneticPr fontId="2" type="noConversion"/>
  </si>
  <si>
    <t>田雄 Little Moment一代双面仿麂皮手幅</t>
    <phoneticPr fontId="2" type="noConversion"/>
  </si>
  <si>
    <t>young k youngandnew1219手幅</t>
    <phoneticPr fontId="2" type="noConversion"/>
  </si>
  <si>
    <t>JAE朴再兴OUVER PLANET二代</t>
    <phoneticPr fontId="2" type="noConversion"/>
  </si>
  <si>
    <t>8.18到货补款</t>
    <phoneticPr fontId="2" type="noConversion"/>
  </si>
  <si>
    <t>AB6IX 团体手幅 一贩</t>
    <phoneticPr fontId="2" type="noConversion"/>
  </si>
  <si>
    <t>20usd 定价142 总价未加代购费</t>
    <phoneticPr fontId="2" type="noConversion"/>
  </si>
  <si>
    <r>
      <t xml:space="preserve">AB6IX </t>
    </r>
    <r>
      <rPr>
        <sz val="10"/>
        <color rgb="FF070C38"/>
        <rFont val="等线"/>
        <family val="3"/>
        <charset val="134"/>
        <scheme val="minor"/>
      </rPr>
      <t>金东贤 方型反光手幅</t>
    </r>
  </si>
  <si>
    <r>
      <t>AB6IX</t>
    </r>
    <r>
      <rPr>
        <sz val="10"/>
        <color rgb="FF070C38"/>
        <rFont val="宋体"/>
        <family val="3"/>
        <charset val="134"/>
      </rPr>
      <t>饭制证件照</t>
    </r>
    <phoneticPr fontId="2" type="noConversion"/>
  </si>
  <si>
    <r>
      <t xml:space="preserve">AB6IX </t>
    </r>
    <r>
      <rPr>
        <sz val="10"/>
        <color rgb="FF070C38"/>
        <rFont val="宋体"/>
        <family val="3"/>
        <charset val="134"/>
      </rPr>
      <t>饭制</t>
    </r>
    <r>
      <rPr>
        <sz val="10"/>
        <color rgb="FF070C38"/>
        <rFont val="Arial"/>
        <family val="2"/>
      </rPr>
      <t xml:space="preserve">Shining Star⭐️ PVC </t>
    </r>
    <r>
      <rPr>
        <sz val="10"/>
        <color rgb="FF070C38"/>
        <rFont val="宋体"/>
        <family val="3"/>
        <charset val="134"/>
      </rPr>
      <t>钱包</t>
    </r>
    <phoneticPr fontId="2" type="noConversion"/>
  </si>
  <si>
    <r>
      <t xml:space="preserve">WINNER </t>
    </r>
    <r>
      <rPr>
        <sz val="10"/>
        <color rgb="FF070C38"/>
        <rFont val="宋体"/>
        <family val="3"/>
        <charset val="134"/>
      </rPr>
      <t>应援棒收纳包</t>
    </r>
    <phoneticPr fontId="2" type="noConversion"/>
  </si>
  <si>
    <r>
      <t xml:space="preserve">AB6IX LAPIS BLUE </t>
    </r>
    <r>
      <rPr>
        <sz val="10"/>
        <color rgb="FF070C38"/>
        <rFont val="宋体"/>
        <family val="3"/>
        <charset val="134"/>
      </rPr>
      <t>团体手幅</t>
    </r>
    <r>
      <rPr>
        <sz val="10"/>
        <color rgb="FF070C38"/>
        <rFont val="Arial"/>
        <family val="2"/>
      </rPr>
      <t xml:space="preserve"> [</t>
    </r>
    <r>
      <rPr>
        <sz val="10"/>
        <color rgb="FF070C38"/>
        <rFont val="宋体"/>
        <family val="3"/>
        <charset val="134"/>
      </rPr>
      <t>二贩</t>
    </r>
    <r>
      <rPr>
        <sz val="10"/>
        <color rgb="FF070C38"/>
        <rFont val="Arial"/>
        <family val="2"/>
      </rPr>
      <t>]</t>
    </r>
    <phoneticPr fontId="2" type="noConversion"/>
  </si>
  <si>
    <t>7.4/7.20</t>
    <phoneticPr fontId="2" type="noConversion"/>
  </si>
  <si>
    <r>
      <t>404</t>
    </r>
    <r>
      <rPr>
        <sz val="10"/>
        <color rgb="FF333333"/>
        <rFont val="等线"/>
        <family val="2"/>
        <charset val="134"/>
      </rPr>
      <t>练习生全息姓名贴纸</t>
    </r>
    <phoneticPr fontId="2" type="noConversion"/>
  </si>
  <si>
    <t>8.19到货补款</t>
    <phoneticPr fontId="2" type="noConversion"/>
  </si>
  <si>
    <t>8.20到货补款</t>
    <phoneticPr fontId="2" type="noConversion"/>
  </si>
  <si>
    <t>8.21到货补款</t>
    <phoneticPr fontId="2" type="noConversion"/>
  </si>
  <si>
    <t>汇款错误 白18k 蓝16k 蓝*2汇了39k 应汇35k 已退回</t>
    <phoneticPr fontId="2" type="noConversion"/>
  </si>
  <si>
    <t>8.27到货补款</t>
    <phoneticPr fontId="2" type="noConversion"/>
  </si>
  <si>
    <t>李洗赈 rainbow sherbet 一代</t>
    <phoneticPr fontId="2" type="noConversion"/>
  </si>
  <si>
    <t>8.27韩国到货</t>
    <phoneticPr fontId="2" type="noConversion"/>
  </si>
  <si>
    <t>已补款</t>
    <phoneticPr fontId="2" type="noConversion"/>
  </si>
  <si>
    <t>Rv. JOY朴秀荣 CHEERING SET</t>
  </si>
  <si>
    <t>AB6IX 金东贤 《Accompany 》PHOTO BO</t>
  </si>
  <si>
    <t>AB6IX 田雄 Fly High MAGENTA反光手幅</t>
  </si>
  <si>
    <r>
      <t xml:space="preserve">AB6IX </t>
    </r>
    <r>
      <rPr>
        <sz val="10"/>
        <color rgb="FF070C38"/>
        <rFont val="宋体"/>
        <family val="3"/>
        <charset val="134"/>
      </rPr>
      <t>田雄</t>
    </r>
    <r>
      <rPr>
        <sz val="10"/>
        <color rgb="FF070C38"/>
        <rFont val="Arial"/>
        <family val="2"/>
      </rPr>
      <t xml:space="preserve"> MyStarWoong</t>
    </r>
    <r>
      <rPr>
        <sz val="10"/>
        <color rgb="FF070C38"/>
        <rFont val="宋体"/>
        <family val="3"/>
        <charset val="134"/>
      </rPr>
      <t>反光手幅</t>
    </r>
    <phoneticPr fontId="2" type="noConversion"/>
  </si>
  <si>
    <r>
      <t xml:space="preserve">AB6IX </t>
    </r>
    <r>
      <rPr>
        <sz val="10"/>
        <color rgb="FF070C38"/>
        <rFont val="宋体"/>
        <family val="3"/>
        <charset val="134"/>
      </rPr>
      <t>朴佑镇</t>
    </r>
    <r>
      <rPr>
        <sz val="10"/>
        <color rgb="FF070C38"/>
        <rFont val="Arial"/>
        <family val="2"/>
      </rPr>
      <t xml:space="preserve"> MOONSTRUCK</t>
    </r>
    <r>
      <rPr>
        <sz val="10"/>
        <color rgb="FF070C38"/>
        <rFont val="宋体"/>
        <family val="3"/>
        <charset val="134"/>
      </rPr>
      <t xml:space="preserve">反光手幅
</t>
    </r>
    <phoneticPr fontId="2" type="noConversion"/>
  </si>
  <si>
    <t>CIX 李炳坤 "HELLO! BX" 1ST SLOGAN</t>
  </si>
  <si>
    <t>AB6IX 林煐岷 VisualMin☁️反光手幅</t>
  </si>
  <si>
    <t>田雄 Harry Potter 反光手幅</t>
  </si>
  <si>
    <r>
      <rPr>
        <sz val="10"/>
        <color rgb="FF333333"/>
        <rFont val="宋体"/>
        <family val="3"/>
        <charset val="134"/>
      </rPr>
      <t>田雄</t>
    </r>
    <r>
      <rPr>
        <sz val="10"/>
        <color rgb="FF333333"/>
        <rFont val="Arial"/>
        <family val="2"/>
      </rPr>
      <t>fallinlove</t>
    </r>
    <r>
      <rPr>
        <sz val="10"/>
        <color rgb="FF333333"/>
        <rFont val="宋体"/>
        <family val="3"/>
        <charset val="134"/>
      </rPr>
      <t>一代手幅</t>
    </r>
    <phoneticPr fontId="2" type="noConversion"/>
  </si>
  <si>
    <r>
      <rPr>
        <sz val="10"/>
        <color rgb="FF333333"/>
        <rFont val="宋体"/>
        <family val="3"/>
        <charset val="134"/>
      </rPr>
      <t>韩胜宇</t>
    </r>
    <r>
      <rPr>
        <sz val="10"/>
        <color rgb="FF333333"/>
        <rFont val="Arial"/>
        <family val="2"/>
      </rPr>
      <t xml:space="preserve"> blue wave gan</t>
    </r>
    <r>
      <rPr>
        <sz val="10"/>
        <color rgb="FF333333"/>
        <rFont val="宋体"/>
        <family val="3"/>
        <charset val="134"/>
      </rPr>
      <t>手幅</t>
    </r>
    <phoneticPr fontId="2" type="noConversion"/>
  </si>
  <si>
    <r>
      <rPr>
        <sz val="10"/>
        <color rgb="FF333333"/>
        <rFont val="宋体"/>
        <family val="3"/>
        <charset val="134"/>
      </rPr>
      <t>李镇赫</t>
    </r>
    <r>
      <rPr>
        <sz val="10"/>
        <color rgb="FF333333"/>
        <rFont val="Arial"/>
        <family val="2"/>
      </rPr>
      <t xml:space="preserve"> BRILLIANT </t>
    </r>
    <r>
      <rPr>
        <sz val="10"/>
        <color rgb="FF333333"/>
        <rFont val="宋体"/>
        <family val="3"/>
        <charset val="134"/>
      </rPr>
      <t>夏日周边（手幅）</t>
    </r>
    <phoneticPr fontId="2" type="noConversion"/>
  </si>
  <si>
    <r>
      <rPr>
        <sz val="10"/>
        <color rgb="FF333333"/>
        <rFont val="宋体"/>
        <family val="3"/>
        <charset val="134"/>
      </rPr>
      <t>金旻奎</t>
    </r>
    <r>
      <rPr>
        <sz val="10"/>
        <color rgb="FF333333"/>
        <rFont val="Arial"/>
        <family val="2"/>
      </rPr>
      <t>MINGYU_is_ART</t>
    </r>
    <r>
      <rPr>
        <sz val="10"/>
        <color rgb="FF333333"/>
        <rFont val="宋体"/>
        <family val="3"/>
        <charset val="134"/>
      </rPr>
      <t>夏日周边</t>
    </r>
    <phoneticPr fontId="2" type="noConversion"/>
  </si>
  <si>
    <r>
      <rPr>
        <sz val="10"/>
        <color rgb="FF333333"/>
        <rFont val="宋体"/>
        <family val="3"/>
        <charset val="134"/>
      </rPr>
      <t>黄允省</t>
    </r>
    <r>
      <rPr>
        <sz val="10"/>
        <color rgb="FF333333"/>
        <rFont val="Arial"/>
        <family val="2"/>
      </rPr>
      <t xml:space="preserve"> Deer glows </t>
    </r>
    <r>
      <rPr>
        <sz val="10"/>
        <color rgb="FF333333"/>
        <rFont val="宋体"/>
        <family val="3"/>
        <charset val="134"/>
      </rPr>
      <t>一代手幅</t>
    </r>
    <phoneticPr fontId="2" type="noConversion"/>
  </si>
  <si>
    <r>
      <rPr>
        <sz val="10"/>
        <color rgb="FF333333"/>
        <rFont val="宋体"/>
        <family val="3"/>
        <charset val="134"/>
      </rPr>
      <t>饭制</t>
    </r>
    <r>
      <rPr>
        <sz val="10"/>
        <color rgb="FF333333"/>
        <rFont val="Arial"/>
        <family val="2"/>
      </rPr>
      <t>404</t>
    </r>
    <r>
      <rPr>
        <sz val="10"/>
        <color rgb="FF333333"/>
        <rFont val="宋体"/>
        <family val="3"/>
        <charset val="134"/>
      </rPr>
      <t>姓名牌</t>
    </r>
    <phoneticPr fontId="2" type="noConversion"/>
  </si>
  <si>
    <t>0608and1027</t>
    <phoneticPr fontId="2" type="noConversion"/>
  </si>
  <si>
    <r>
      <rPr>
        <sz val="10"/>
        <color rgb="FF333333"/>
        <rFont val="宋体"/>
        <family val="3"/>
        <charset val="134"/>
      </rPr>
      <t>具正模饭制</t>
    </r>
    <r>
      <rPr>
        <sz val="10"/>
        <color rgb="FF333333"/>
        <rFont val="Arial"/>
        <family val="2"/>
      </rPr>
      <t>pvc</t>
    </r>
    <r>
      <rPr>
        <sz val="10"/>
        <color rgb="FF333333"/>
        <rFont val="宋体"/>
        <family val="3"/>
        <charset val="134"/>
      </rPr>
      <t>卡包</t>
    </r>
    <phoneticPr fontId="2" type="noConversion"/>
  </si>
  <si>
    <t>娃衣娃包🥔potato 衣橱</t>
    <phoneticPr fontId="2" type="noConversion"/>
  </si>
  <si>
    <t>孙东杓 bold一代手幅再贩</t>
    <phoneticPr fontId="2" type="noConversion"/>
  </si>
  <si>
    <r>
      <rPr>
        <sz val="10"/>
        <color rgb="FF070C38"/>
        <rFont val="宋体"/>
        <family val="3"/>
        <charset val="134"/>
      </rPr>
      <t>金智秀</t>
    </r>
    <r>
      <rPr>
        <sz val="10"/>
        <color rgb="FF070C38"/>
        <rFont val="Arial"/>
        <family val="2"/>
      </rPr>
      <t xml:space="preserve"> KIM JISOO CHEERING KIT</t>
    </r>
    <phoneticPr fontId="2" type="noConversion"/>
  </si>
  <si>
    <t>孙东杓 KISSOFTHEGUN 二代反光手幅</t>
  </si>
  <si>
    <t>金宇硕 LoveAffair 一代反光手幅</t>
  </si>
  <si>
    <t>8.28韩国到货</t>
    <phoneticPr fontId="2" type="noConversion"/>
  </si>
  <si>
    <t>孙东杓 饭制夏日清爽小勺手幅</t>
  </si>
  <si>
    <t>曹承衍 foryou_SY19961st CHEERING KIT反光手幅 </t>
  </si>
  <si>
    <t>曹承衍 Bunny 二代反光手幅</t>
  </si>
  <si>
    <t>韩胜宇 Splendorous 二代反光手幅</t>
  </si>
  <si>
    <t>孙东杓 小云朵手幅</t>
  </si>
  <si>
    <t>具正模 水蜜桃🍑 小云朵☁️反光手幅</t>
  </si>
  <si>
    <r>
      <rPr>
        <sz val="11"/>
        <color theme="1"/>
        <rFont val="宋体"/>
        <family val="3"/>
        <charset val="134"/>
      </rPr>
      <t>李垠尚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宋体"/>
        <family val="3"/>
        <charset val="134"/>
      </rPr>
      <t>恋爱三阶段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宋体"/>
        <family val="3"/>
        <charset val="134"/>
      </rPr>
      <t>反光手幅</t>
    </r>
    <r>
      <rPr>
        <sz val="11"/>
        <color theme="1"/>
        <rFont val="等线"/>
        <family val="2"/>
        <charset val="134"/>
        <scheme val="minor"/>
      </rPr>
      <t>(</t>
    </r>
    <r>
      <rPr>
        <sz val="11"/>
        <color theme="1"/>
        <rFont val="宋体"/>
        <family val="3"/>
        <charset val="134"/>
      </rPr>
      <t>一贩+二贩</t>
    </r>
    <r>
      <rPr>
        <sz val="11"/>
        <color theme="1"/>
        <rFont val="等线"/>
        <family val="2"/>
        <charset val="134"/>
        <scheme val="minor"/>
      </rPr>
      <t>)</t>
    </r>
    <phoneticPr fontId="2" type="noConversion"/>
  </si>
  <si>
    <t>SKL0623</t>
    <phoneticPr fontId="2" type="noConversion"/>
  </si>
  <si>
    <t>姜敏熙饭制证件照</t>
    <phoneticPr fontId="2" type="noConversion"/>
  </si>
  <si>
    <t>What_A_Mini</t>
    <phoneticPr fontId="2" type="noConversion"/>
  </si>
  <si>
    <r>
      <rPr>
        <sz val="10"/>
        <color rgb="FF333333"/>
        <rFont val="宋体"/>
        <family val="3"/>
        <charset val="134"/>
      </rPr>
      <t>金旻奎</t>
    </r>
    <r>
      <rPr>
        <sz val="10"/>
        <color rgb="FF333333"/>
        <rFont val="Arial"/>
        <family val="2"/>
      </rPr>
      <t>likin 2019</t>
    </r>
    <r>
      <rPr>
        <sz val="10"/>
        <color rgb="FF333333"/>
        <rFont val="宋体"/>
        <family val="3"/>
        <charset val="134"/>
      </rPr>
      <t>夏日周边</t>
    </r>
    <phoneticPr fontId="2" type="noConversion"/>
  </si>
  <si>
    <t>李垠尚饭制贴纸包</t>
    <phoneticPr fontId="2" type="noConversion"/>
  </si>
  <si>
    <t>金宇硕饭绘贴纸</t>
    <phoneticPr fontId="2" type="noConversion"/>
  </si>
  <si>
    <t>金旻奎饭制透扇</t>
    <phoneticPr fontId="2" type="noConversion"/>
  </si>
  <si>
    <t>✔</t>
  </si>
  <si>
    <t>*✔</t>
    <phoneticPr fontId="2" type="noConversion"/>
  </si>
  <si>
    <t>✔）</t>
    <phoneticPr fontId="2" type="noConversion"/>
  </si>
  <si>
    <r>
      <rPr>
        <sz val="10"/>
        <color rgb="FF333333"/>
        <rFont val="宋体"/>
        <family val="3"/>
        <charset val="134"/>
      </rPr>
      <t>李镇赫</t>
    </r>
    <r>
      <rPr>
        <sz val="10"/>
        <color rgb="FF333333"/>
        <rFont val="Arial"/>
        <family val="2"/>
      </rPr>
      <t>🏄</t>
    </r>
    <r>
      <rPr>
        <sz val="10"/>
        <color rgb="FF333333"/>
        <rFont val="宋体"/>
        <family val="3"/>
        <charset val="134"/>
      </rPr>
      <t>夏日周边</t>
    </r>
    <r>
      <rPr>
        <sz val="10"/>
        <color rgb="FF333333"/>
        <rFont val="Arial"/>
        <family val="2"/>
      </rPr>
      <t>🏖️</t>
    </r>
    <r>
      <rPr>
        <sz val="10"/>
        <color rgb="FF333333"/>
        <rFont val="宋体"/>
        <family val="3"/>
        <charset val="134"/>
      </rPr>
      <t>饭制反光手幅</t>
    </r>
    <phoneticPr fontId="2" type="noConversion"/>
  </si>
  <si>
    <r>
      <rPr>
        <sz val="10"/>
        <color rgb="FF333333"/>
        <rFont val="宋体"/>
        <family val="3"/>
        <charset val="134"/>
      </rPr>
      <t>金旻奎</t>
    </r>
    <r>
      <rPr>
        <sz val="10"/>
        <color rgb="FF333333"/>
        <rFont val="Arial"/>
        <family val="2"/>
      </rPr>
      <t xml:space="preserve"> perfum </t>
    </r>
    <r>
      <rPr>
        <sz val="10"/>
        <color rgb="FF333333"/>
        <rFont val="宋体"/>
        <family val="3"/>
        <charset val="134"/>
      </rPr>
      <t>一代反光手幅</t>
    </r>
    <phoneticPr fontId="2" type="noConversion"/>
  </si>
  <si>
    <r>
      <rPr>
        <sz val="10"/>
        <color rgb="FF333333"/>
        <rFont val="宋体"/>
        <family val="3"/>
        <charset val="134"/>
      </rPr>
      <t>车俊昊</t>
    </r>
    <r>
      <rPr>
        <sz val="10"/>
        <color rgb="FF333333"/>
        <rFont val="Arial"/>
        <family val="2"/>
      </rPr>
      <t>LAPUTA</t>
    </r>
    <r>
      <rPr>
        <sz val="10"/>
        <color rgb="FF333333"/>
        <rFont val="宋体"/>
        <family val="3"/>
        <charset val="134"/>
      </rPr>
      <t>二代反光手幅</t>
    </r>
    <r>
      <rPr>
        <sz val="10"/>
        <color rgb="FF333333"/>
        <rFont val="Arial"/>
        <family val="2"/>
      </rPr>
      <t> </t>
    </r>
    <phoneticPr fontId="2" type="noConversion"/>
  </si>
  <si>
    <t>具正模饭制证件照</t>
    <phoneticPr fontId="2" type="noConversion"/>
  </si>
  <si>
    <t>南道贤饭制贴纸组合</t>
    <phoneticPr fontId="2" type="noConversion"/>
  </si>
  <si>
    <t>孙东杓 同款短袖(蓝白)</t>
    <phoneticPr fontId="2" type="noConversion"/>
  </si>
  <si>
    <t>孙东杓 同款dynafit白色短袖</t>
    <phoneticPr fontId="2" type="noConversion"/>
  </si>
  <si>
    <t>9.4韩国到货</t>
    <phoneticPr fontId="2" type="noConversion"/>
  </si>
  <si>
    <t>✔)</t>
  </si>
  <si>
    <t>✔)</t>
    <phoneticPr fontId="2" type="noConversion"/>
  </si>
  <si>
    <r>
      <rPr>
        <sz val="10"/>
        <color rgb="FF333333"/>
        <rFont val="宋体"/>
        <family val="3"/>
        <charset val="134"/>
      </rPr>
      <t>李镇赫</t>
    </r>
    <r>
      <rPr>
        <sz val="10"/>
        <color rgb="FF333333"/>
        <rFont val="Arial"/>
        <family val="2"/>
      </rPr>
      <t>Real Fantasy</t>
    </r>
    <r>
      <rPr>
        <sz val="10"/>
        <color rgb="FF333333"/>
        <rFont val="宋体"/>
        <family val="3"/>
        <charset val="134"/>
      </rPr>
      <t>反光手幅</t>
    </r>
    <phoneticPr fontId="2" type="noConversion"/>
  </si>
  <si>
    <r>
      <rPr>
        <sz val="10"/>
        <color rgb="FF333333"/>
        <rFont val="宋体"/>
        <family val="3"/>
        <charset val="134"/>
      </rPr>
      <t>李美談</t>
    </r>
    <r>
      <rPr>
        <sz val="10"/>
        <color rgb="FF333333"/>
        <rFont val="Arial"/>
        <family val="2"/>
      </rPr>
      <t xml:space="preserve"> </t>
    </r>
    <r>
      <rPr>
        <sz val="10"/>
        <color rgb="FF333333"/>
        <rFont val="宋体"/>
        <family val="3"/>
        <charset val="134"/>
      </rPr>
      <t>饭制反光手幅</t>
    </r>
    <phoneticPr fontId="2" type="noConversion"/>
  </si>
  <si>
    <r>
      <rPr>
        <sz val="10"/>
        <color rgb="FF333333"/>
        <rFont val="宋体"/>
        <family val="3"/>
        <charset val="134"/>
      </rPr>
      <t>车俊昊</t>
    </r>
    <r>
      <rPr>
        <sz val="10"/>
        <color rgb="FF333333"/>
        <rFont val="Arial"/>
        <family val="2"/>
      </rPr>
      <t>U GOT IT</t>
    </r>
    <r>
      <rPr>
        <sz val="10"/>
        <color rgb="FF333333"/>
        <rFont val="宋体"/>
        <family val="3"/>
        <charset val="134"/>
      </rPr>
      <t>反光手幅</t>
    </r>
    <phoneticPr fontId="2" type="noConversion"/>
  </si>
  <si>
    <r>
      <rPr>
        <sz val="10"/>
        <color rgb="FF333333"/>
        <rFont val="宋体"/>
        <family val="3"/>
        <charset val="134"/>
      </rPr>
      <t>韩胜宇</t>
    </r>
    <r>
      <rPr>
        <sz val="10"/>
        <color rgb="FF333333"/>
        <rFont val="Arial"/>
        <family val="2"/>
      </rPr>
      <t>Uooooooo_H12</t>
    </r>
    <r>
      <rPr>
        <sz val="10"/>
        <color rgb="FF333333"/>
        <rFont val="宋体"/>
        <family val="3"/>
        <charset val="134"/>
      </rPr>
      <t>反光手幅</t>
    </r>
    <phoneticPr fontId="2" type="noConversion"/>
  </si>
  <si>
    <t>李垠尚饭制证件照</t>
    <phoneticPr fontId="2" type="noConversion"/>
  </si>
  <si>
    <t>金曜汉饭制证件照</t>
    <phoneticPr fontId="2" type="noConversion"/>
  </si>
  <si>
    <t>2ES_cherry</t>
    <phoneticPr fontId="2" type="noConversion"/>
  </si>
  <si>
    <t>黄允省饭制校服手幅</t>
    <phoneticPr fontId="2" type="noConversion"/>
  </si>
  <si>
    <t>姜敏熙MMM.二代反光手幅</t>
    <phoneticPr fontId="2" type="noConversion"/>
  </si>
  <si>
    <r>
      <rPr>
        <sz val="10"/>
        <color rgb="FF333333"/>
        <rFont val="宋体"/>
        <family val="3"/>
        <charset val="134"/>
      </rPr>
      <t>李镇赫</t>
    </r>
    <r>
      <rPr>
        <sz val="10"/>
        <color rgb="FF333333"/>
        <rFont val="Arial"/>
        <family val="2"/>
      </rPr>
      <t>action</t>
    </r>
    <r>
      <rPr>
        <sz val="10"/>
        <color rgb="FF333333"/>
        <rFont val="宋体"/>
        <family val="3"/>
        <charset val="134"/>
      </rPr>
      <t>一代</t>
    </r>
    <r>
      <rPr>
        <sz val="10"/>
        <color rgb="FF333333"/>
        <rFont val="Arial"/>
        <family val="2"/>
      </rPr>
      <t>move</t>
    </r>
    <r>
      <rPr>
        <sz val="10"/>
        <color rgb="FF333333"/>
        <rFont val="宋体"/>
        <family val="3"/>
        <charset val="134"/>
      </rPr>
      <t>手幅</t>
    </r>
    <phoneticPr fontId="2" type="noConversion"/>
  </si>
  <si>
    <t>具正模 小白熊反光手幅</t>
    <phoneticPr fontId="2" type="noConversion"/>
  </si>
  <si>
    <t>MOGUisOK</t>
    <phoneticPr fontId="2" type="noConversion"/>
  </si>
  <si>
    <t>曹承衍 Bunny 一代反光手幅</t>
    <phoneticPr fontId="2" type="noConversion"/>
  </si>
  <si>
    <t>金旻奎 MELLIFLUOUS CARAMEL一代反光手幅</t>
    <phoneticPr fontId="2" type="noConversion"/>
  </si>
  <si>
    <t>孙东杓 Cheering 方型手幅</t>
    <phoneticPr fontId="2" type="noConversion"/>
  </si>
  <si>
    <t>李镇赫fm官方周边</t>
    <phoneticPr fontId="2" type="noConversion"/>
  </si>
  <si>
    <t>金宇硕@19961027反光手幅 二贩</t>
    <phoneticPr fontId="2" type="noConversion"/>
  </si>
  <si>
    <t>曹承衍 Bunny 一代反光手幅（库存贩卖）</t>
    <phoneticPr fontId="2" type="noConversion"/>
  </si>
  <si>
    <t>饭制404练习生position舞台手机壳 手机支架 ​​​</t>
    <phoneticPr fontId="2" type="noConversion"/>
  </si>
  <si>
    <t>饭制404手机壳【一贩】</t>
    <phoneticPr fontId="2" type="noConversion"/>
  </si>
  <si>
    <t>pyoo02</t>
    <phoneticPr fontId="2" type="noConversion"/>
  </si>
  <si>
    <r>
      <rPr>
        <sz val="10"/>
        <color rgb="FF333333"/>
        <rFont val="宋体"/>
        <family val="3"/>
        <charset val="134"/>
      </rPr>
      <t>李美談</t>
    </r>
    <r>
      <rPr>
        <sz val="10"/>
        <color rgb="FF333333"/>
        <rFont val="Arial"/>
        <family val="2"/>
      </rPr>
      <t xml:space="preserve"> Eternal love_1027 </t>
    </r>
    <r>
      <rPr>
        <sz val="10"/>
        <color rgb="FF333333"/>
        <rFont val="宋体"/>
        <family val="3"/>
        <charset val="134"/>
      </rPr>
      <t>一代反光手幅</t>
    </r>
    <phoneticPr fontId="2" type="noConversion"/>
  </si>
  <si>
    <t>具正模饭制贴纸包</t>
    <phoneticPr fontId="2" type="noConversion"/>
  </si>
  <si>
    <r>
      <rPr>
        <sz val="10"/>
        <color rgb="FF333333"/>
        <rFont val="宋体"/>
        <family val="3"/>
        <charset val="134"/>
      </rPr>
      <t>金曜汉</t>
    </r>
    <r>
      <rPr>
        <sz val="10"/>
        <color rgb="FF333333"/>
        <rFont val="Arial"/>
        <family val="2"/>
      </rPr>
      <t>moodIndigo</t>
    </r>
    <r>
      <rPr>
        <sz val="10"/>
        <color rgb="FF333333"/>
        <rFont val="宋体"/>
        <family val="3"/>
        <charset val="134"/>
      </rPr>
      <t>二代夏日周边</t>
    </r>
    <phoneticPr fontId="2" type="noConversion"/>
  </si>
  <si>
    <r>
      <rPr>
        <sz val="10"/>
        <color rgb="FF333333"/>
        <rFont val="宋体"/>
        <family val="3"/>
        <charset val="134"/>
      </rPr>
      <t>金宇硕</t>
    </r>
    <r>
      <rPr>
        <sz val="10"/>
        <color rgb="FF333333"/>
        <rFont val="Arial"/>
        <family val="2"/>
      </rPr>
      <t>readyforthestage</t>
    </r>
    <r>
      <rPr>
        <sz val="10"/>
        <color rgb="FF333333"/>
        <rFont val="宋体"/>
        <family val="3"/>
        <charset val="134"/>
      </rPr>
      <t>手幅</t>
    </r>
    <phoneticPr fontId="2" type="noConversion"/>
  </si>
  <si>
    <r>
      <rPr>
        <sz val="10"/>
        <color rgb="FF333333"/>
        <rFont val="宋体"/>
        <family val="3"/>
        <charset val="134"/>
      </rPr>
      <t>孙东杓饭制证件照</t>
    </r>
    <r>
      <rPr>
        <sz val="10"/>
        <color rgb="FF333333"/>
        <rFont val="Arial"/>
        <family val="2"/>
      </rPr>
      <t>2.0</t>
    </r>
    <phoneticPr fontId="2" type="noConversion"/>
  </si>
  <si>
    <t xml:space="preserve">孙东杓饭制证件照二贩 </t>
    <phoneticPr fontId="2" type="noConversion"/>
  </si>
  <si>
    <t>knockdown0922</t>
    <phoneticPr fontId="2" type="noConversion"/>
  </si>
  <si>
    <t>微店收入</t>
    <phoneticPr fontId="2" type="noConversion"/>
  </si>
  <si>
    <t>汇款</t>
    <phoneticPr fontId="2" type="noConversion"/>
  </si>
  <si>
    <t>补款</t>
    <phoneticPr fontId="2" type="noConversion"/>
  </si>
  <si>
    <t>囤货/未补</t>
    <phoneticPr fontId="2" type="noConversion"/>
  </si>
  <si>
    <t>错发漏发</t>
    <phoneticPr fontId="2" type="noConversion"/>
  </si>
  <si>
    <t>孙东杓 宝矿力手幅（一贩+二贩）</t>
    <phoneticPr fontId="2" type="noConversion"/>
  </si>
  <si>
    <t>金宇硕 饭制证件照</t>
    <phoneticPr fontId="2" type="noConversion"/>
  </si>
  <si>
    <t>9.10到货补款</t>
    <phoneticPr fontId="2" type="noConversion"/>
  </si>
  <si>
    <t>曹承衍 hidden 二代反光手幅</t>
    <phoneticPr fontId="2" type="noConversion"/>
  </si>
  <si>
    <t>#AB6IX 田雄 Milky WRONG 二代反光手幅</t>
  </si>
  <si>
    <t>金在奂 MALLANG MOMO 反光手幅</t>
  </si>
  <si>
    <t xml:space="preserve">李大辉 #Seduire 反光手幅
</t>
    <phoneticPr fontId="2" type="noConversion"/>
  </si>
  <si>
    <t>汇款时sgd汇成usd 推主已退款(paypal 32.58usd) / 17sgd 定价122 错当usd来定价 正确定价:100  销量:9</t>
    <phoneticPr fontId="2" type="noConversion"/>
  </si>
  <si>
    <t>9.12到货补款</t>
    <phoneticPr fontId="2" type="noConversion"/>
  </si>
  <si>
    <t>田雄sweety一代反光手幅</t>
    <phoneticPr fontId="2" type="noConversion"/>
  </si>
  <si>
    <t xml:space="preserve">田雄 OMW！一代反光手幅 </t>
    <phoneticPr fontId="2" type="noConversion"/>
  </si>
  <si>
    <t>朴彩英 Rosé Aloha. 1st slogan</t>
  </si>
  <si>
    <t>9.12/9.22</t>
    <phoneticPr fontId="2" type="noConversion"/>
  </si>
  <si>
    <t>朴佑镇 A miracle boy's 二代反光手幅</t>
  </si>
  <si>
    <t>AB6IX 李大辉 🍒樱桃辉15cm娃</t>
  </si>
  <si>
    <t>金东贤 15cm裸娃</t>
  </si>
  <si>
    <t>Wendy Ice cream反光手幅</t>
  </si>
  <si>
    <t>许灿 SEE MAKER 反光手幅组</t>
  </si>
  <si>
    <t>OHMYGIRL 玄胜熙 金美贤 刘是我 裴有彬 反光手幅</t>
  </si>
  <si>
    <r>
      <t>#AB6IX #BTS #EXO mini</t>
    </r>
    <r>
      <rPr>
        <sz val="10"/>
        <rFont val="等线"/>
        <family val="2"/>
        <charset val="134"/>
      </rPr>
      <t>版应援灯</t>
    </r>
    <phoneticPr fontId="2" type="noConversion"/>
  </si>
  <si>
    <r>
      <t>ROSÉ COACHELLA!</t>
    </r>
    <r>
      <rPr>
        <sz val="10"/>
        <rFont val="宋体"/>
        <family val="3"/>
        <charset val="134"/>
      </rPr>
      <t xml:space="preserve">反光手幅
</t>
    </r>
    <phoneticPr fontId="2" type="noConversion"/>
  </si>
  <si>
    <t>姜昇植 ROMANTIC UTOPIA 1st cheering kit</t>
  </si>
  <si>
    <t>裴珠泫 DALCOM 1ST CHEERING KIT</t>
  </si>
  <si>
    <t>郑秀彬 ICING ON YOU 1st Cheering Kit</t>
  </si>
  <si>
    <r>
      <t xml:space="preserve">WINNER </t>
    </r>
    <r>
      <rPr>
        <sz val="10"/>
        <rFont val="宋体"/>
        <family val="3"/>
        <charset val="134"/>
      </rPr>
      <t>李昇勋</t>
    </r>
    <r>
      <rPr>
        <sz val="10"/>
        <rFont val="Arial"/>
        <family val="2"/>
      </rPr>
      <t xml:space="preserve"> HOONGRAM</t>
    </r>
    <r>
      <rPr>
        <sz val="10"/>
        <rFont val="宋体"/>
        <family val="3"/>
        <charset val="134"/>
      </rPr>
      <t>手机壳</t>
    </r>
  </si>
  <si>
    <r>
      <rPr>
        <sz val="10"/>
        <rFont val="宋体"/>
        <family val="3"/>
        <charset val="134"/>
      </rPr>
      <t>金东贤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粉色东东反光手幅</t>
    </r>
    <phoneticPr fontId="2" type="noConversion"/>
  </si>
  <si>
    <r>
      <t xml:space="preserve">YUNA YOULOVE </t>
    </r>
    <r>
      <rPr>
        <sz val="10"/>
        <rFont val="宋体"/>
        <family val="3"/>
        <charset val="134"/>
      </rPr>
      <t>一代反光手幅</t>
    </r>
    <phoneticPr fontId="2" type="noConversion"/>
  </si>
  <si>
    <t>paypal付款</t>
    <phoneticPr fontId="2" type="noConversion"/>
  </si>
  <si>
    <t>李翰洁ninevelvet反光手幅</t>
    <phoneticPr fontId="2" type="noConversion"/>
  </si>
  <si>
    <t>✔</t>
    <phoneticPr fontId="2" type="noConversion"/>
  </si>
  <si>
    <t>具正模饭制证件照（二次购买）</t>
    <phoneticPr fontId="2" type="noConversion"/>
  </si>
  <si>
    <t>LQVE_1026</t>
    <phoneticPr fontId="2" type="noConversion"/>
  </si>
  <si>
    <t>MAMA_03514</t>
    <phoneticPr fontId="2" type="noConversion"/>
  </si>
  <si>
    <t>keepem_ys</t>
    <phoneticPr fontId="2" type="noConversion"/>
  </si>
  <si>
    <t>9.16到货补款</t>
    <phoneticPr fontId="2" type="noConversion"/>
  </si>
  <si>
    <t>9.13到货补款</t>
    <phoneticPr fontId="2" type="noConversion"/>
  </si>
  <si>
    <t>9.11韩国到货</t>
    <phoneticPr fontId="2" type="noConversion"/>
  </si>
  <si>
    <t>leejinu913</t>
    <phoneticPr fontId="2" type="noConversion"/>
  </si>
  <si>
    <t>金曜汉 手幅收纳</t>
    <phoneticPr fontId="2" type="noConversion"/>
  </si>
  <si>
    <t>南道贤 “我不把咖喱和米饭混在一起吃” 定制T恤+帆布包</t>
    <phoneticPr fontId="2" type="noConversion"/>
  </si>
  <si>
    <t>韩胜宇 watercolor 2nd cheering slogan</t>
    <phoneticPr fontId="2" type="noConversion"/>
  </si>
  <si>
    <t>曹承衍 HIDDEN 一代反光手幅</t>
    <phoneticPr fontId="2" type="noConversion"/>
  </si>
  <si>
    <t>报数12 实际11 需核对是否多报</t>
    <phoneticPr fontId="2" type="noConversion"/>
  </si>
  <si>
    <t>报数21 实际20 需核对是否多报</t>
    <phoneticPr fontId="2" type="noConversion"/>
  </si>
  <si>
    <t>报数A*6 C*2 实际A*4 C*2 需核对</t>
    <phoneticPr fontId="2" type="noConversion"/>
  </si>
  <si>
    <t>黄允圣 ShineOnU 1st Cheering Kit 二贩(在接受箱上架)</t>
    <phoneticPr fontId="2" type="noConversion"/>
  </si>
  <si>
    <r>
      <rPr>
        <sz val="10"/>
        <color rgb="FF333333"/>
        <rFont val="宋体"/>
        <family val="3"/>
        <charset val="134"/>
      </rPr>
      <t>田雄</t>
    </r>
    <r>
      <rPr>
        <sz val="10"/>
        <color rgb="FF333333"/>
        <rFont val="Arial"/>
        <family val="2"/>
      </rPr>
      <t>babybear</t>
    </r>
    <r>
      <rPr>
        <sz val="10"/>
        <color rgb="FF333333"/>
        <rFont val="宋体"/>
        <family val="3"/>
        <charset val="134"/>
      </rPr>
      <t>一代手幅</t>
    </r>
    <phoneticPr fontId="2" type="noConversion"/>
  </si>
  <si>
    <t>✔</t>
    <phoneticPr fontId="2" type="noConversion"/>
  </si>
  <si>
    <t>✔)</t>
    <phoneticPr fontId="2" type="noConversion"/>
  </si>
  <si>
    <t>饭制金旻奎证件照（紫色版本）</t>
    <phoneticPr fontId="2" type="noConversion"/>
  </si>
  <si>
    <t>未补*2</t>
    <phoneticPr fontId="2" type="noConversion"/>
  </si>
  <si>
    <t>孙东杓饭制透扇</t>
    <phoneticPr fontId="2" type="noConversion"/>
  </si>
  <si>
    <t>补发9.11发出</t>
    <phoneticPr fontId="2" type="noConversion"/>
  </si>
  <si>
    <t>一代GOT IT*3 / 决赛夜red*1 purple*1 / 漏发GOT*2 red*1</t>
    <phoneticPr fontId="2" type="noConversion"/>
  </si>
  <si>
    <t>金曜汉 Your Heartthrob一代反光手幅</t>
    <phoneticPr fontId="2" type="noConversion"/>
  </si>
  <si>
    <t>利特 THE LEETEUK 反光手幅</t>
  </si>
  <si>
    <t>金路云 SHOOT MY HEART反光手幅环保袋组合</t>
  </si>
  <si>
    <t>田雄 I'M W一代方形反光手幅</t>
  </si>
  <si>
    <t>李娜灵 李彩煐 白知宪 朴池原 反光手幅组</t>
  </si>
  <si>
    <t>黄礼志 CherryPick🍒 Bunny Yeji 手幅</t>
  </si>
  <si>
    <t>🌱little woong田雄15cm娃</t>
  </si>
  <si>
    <t>李彩演 Relation yeon 二代反光手幅</t>
  </si>
  <si>
    <t>金东贤 Star Sailor 展会周边</t>
  </si>
  <si>
    <t>OhMyGirl 反光手幅组</t>
  </si>
  <si>
    <t>CHAEMOGIRI_JINU</t>
    <phoneticPr fontId="2" type="noConversion"/>
  </si>
  <si>
    <t>✔</t>
    <phoneticPr fontId="2" type="noConversion"/>
  </si>
  <si>
    <t>9.24到货补款</t>
    <phoneticPr fontId="2" type="noConversion"/>
  </si>
  <si>
    <t>9.19到货补款</t>
    <phoneticPr fontId="2" type="noConversion"/>
  </si>
  <si>
    <r>
      <t xml:space="preserve">NONENON </t>
    </r>
    <r>
      <rPr>
        <sz val="10"/>
        <color rgb="FF070C38"/>
        <rFont val="宋体"/>
        <family val="3"/>
        <charset val="134"/>
      </rPr>
      <t>李大辉同款项链</t>
    </r>
    <phoneticPr fontId="2" type="noConversion"/>
  </si>
  <si>
    <t>田雄 同款公益手链</t>
  </si>
  <si>
    <t>裴珠泫 20cm娃</t>
  </si>
  <si>
    <r>
      <t>15cm</t>
    </r>
    <r>
      <rPr>
        <sz val="10"/>
        <color rgb="FF070C38"/>
        <rFont val="宋体"/>
        <family val="3"/>
        <charset val="134"/>
      </rPr>
      <t>娃衣橱</t>
    </r>
    <r>
      <rPr>
        <sz val="10"/>
        <color rgb="FF070C38"/>
        <rFont val="Arial"/>
        <family val="2"/>
      </rPr>
      <t xml:space="preserve"> </t>
    </r>
    <r>
      <rPr>
        <sz val="10"/>
        <color rgb="FF070C38"/>
        <rFont val="宋体"/>
        <family val="3"/>
        <charset val="134"/>
      </rPr>
      <t>贝雷帽套装</t>
    </r>
    <phoneticPr fontId="2" type="noConversion"/>
  </si>
  <si>
    <r>
      <rPr>
        <sz val="10"/>
        <rFont val="宋体"/>
        <family val="3"/>
        <charset val="134"/>
      </rPr>
      <t>金东贤</t>
    </r>
    <r>
      <rPr>
        <sz val="10"/>
        <rFont val="Arial"/>
        <family val="2"/>
      </rPr>
      <t>matt gray</t>
    </r>
    <r>
      <rPr>
        <sz val="10"/>
        <rFont val="宋体"/>
        <family val="3"/>
        <charset val="134"/>
      </rPr>
      <t>手幅</t>
    </r>
    <phoneticPr fontId="2" type="noConversion"/>
  </si>
  <si>
    <r>
      <t xml:space="preserve">JENNIE DearMyQueen </t>
    </r>
    <r>
      <rPr>
        <sz val="10"/>
        <rFont val="宋体"/>
        <family val="3"/>
        <charset val="134"/>
      </rPr>
      <t>二代反光手幅</t>
    </r>
    <phoneticPr fontId="2" type="noConversion"/>
  </si>
  <si>
    <r>
      <rPr>
        <sz val="10"/>
        <rFont val="宋体"/>
        <family val="3"/>
        <charset val="134"/>
      </rPr>
      <t>辉映</t>
    </r>
    <r>
      <rPr>
        <sz val="10"/>
        <rFont val="Arial"/>
        <family val="2"/>
      </rPr>
      <t xml:space="preserve"> BLACK </t>
    </r>
    <r>
      <rPr>
        <sz val="10"/>
        <rFont val="宋体"/>
        <family val="3"/>
        <charset val="134"/>
      </rPr>
      <t>手幅</t>
    </r>
    <phoneticPr fontId="2" type="noConversion"/>
  </si>
  <si>
    <t>9.26到货补款</t>
    <phoneticPr fontId="2" type="noConversion"/>
  </si>
  <si>
    <r>
      <t xml:space="preserve">V BLACK </t>
    </r>
    <r>
      <rPr>
        <sz val="10"/>
        <color rgb="FF070C38"/>
        <rFont val="宋体"/>
        <family val="3"/>
        <charset val="134"/>
      </rPr>
      <t>韩胜宇同款手链</t>
    </r>
    <phoneticPr fontId="2" type="noConversion"/>
  </si>
  <si>
    <t>汇款时运费51,000 退26,000 暂时未退</t>
    <phoneticPr fontId="2" type="noConversion"/>
  </si>
  <si>
    <t>汇款时运费按每套3000计算 已退8,000</t>
    <phoneticPr fontId="2" type="noConversion"/>
  </si>
  <si>
    <t>fromis_ng</t>
    <phoneticPr fontId="2" type="noConversion"/>
  </si>
  <si>
    <r>
      <t xml:space="preserve">OHMYGIRL </t>
    </r>
    <r>
      <rPr>
        <sz val="10"/>
        <color rgb="FF070C38"/>
        <rFont val="宋体"/>
        <family val="3"/>
        <charset val="134"/>
      </rPr>
      <t>祉呼</t>
    </r>
    <r>
      <rPr>
        <sz val="10"/>
        <color rgb="FF070C38"/>
        <rFont val="Arial"/>
        <family val="2"/>
      </rPr>
      <t xml:space="preserve"> Seasons of you </t>
    </r>
    <r>
      <rPr>
        <sz val="10"/>
        <color rgb="FF070C38"/>
        <rFont val="宋体"/>
        <family val="3"/>
        <charset val="134"/>
      </rPr>
      <t>一代反光手幅</t>
    </r>
    <phoneticPr fontId="2" type="noConversion"/>
  </si>
  <si>
    <r>
      <rPr>
        <sz val="10"/>
        <color rgb="FF070C38"/>
        <rFont val="宋体"/>
        <family val="3"/>
        <charset val="134"/>
      </rPr>
      <t>金东贤</t>
    </r>
    <r>
      <rPr>
        <sz val="10"/>
        <color rgb="FF070C38"/>
        <rFont val="Arial"/>
        <family val="2"/>
      </rPr>
      <t xml:space="preserve"> Noble Prince </t>
    </r>
    <r>
      <rPr>
        <sz val="10"/>
        <color rgb="FF070C38"/>
        <rFont val="宋体"/>
        <family val="3"/>
        <charset val="134"/>
      </rPr>
      <t>二代反光手幅</t>
    </r>
    <phoneticPr fontId="2" type="noConversion"/>
  </si>
  <si>
    <t>金东贤Accompaby展会周边</t>
  </si>
  <si>
    <t>权恩妃 my love 反光手幅</t>
  </si>
  <si>
    <t>EXY "PINK KONGSUN" 反光手幅</t>
  </si>
  <si>
    <t>朴佑镇 15cm娃 朴Mallang</t>
  </si>
  <si>
    <t>包装费</t>
    <phoneticPr fontId="2" type="noConversion"/>
  </si>
  <si>
    <t>运费</t>
    <phoneticPr fontId="2" type="noConversion"/>
  </si>
  <si>
    <t>包装费</t>
    <phoneticPr fontId="2" type="noConversion"/>
  </si>
  <si>
    <t>运费</t>
    <phoneticPr fontId="2" type="noConversion"/>
  </si>
  <si>
    <t>丢货退款</t>
    <phoneticPr fontId="2" type="noConversion"/>
  </si>
  <si>
    <t>错发漏发退款</t>
    <phoneticPr fontId="2" type="noConversion"/>
  </si>
  <si>
    <t>（汇款金额未找到）</t>
  </si>
  <si>
    <t>（汇款金额未找到）</t>
    <phoneticPr fontId="2" type="noConversion"/>
  </si>
  <si>
    <t>9.30韩国到货</t>
    <phoneticPr fontId="2" type="noConversion"/>
  </si>
  <si>
    <t>姜敏熙 Only for Mini 反光手幅【二贩】</t>
    <phoneticPr fontId="2" type="noConversion"/>
  </si>
  <si>
    <t>姜敏熙 Only for Mini 反光手幅【二贩】(在箱补款)</t>
    <phoneticPr fontId="2" type="noConversion"/>
  </si>
  <si>
    <t>已补款</t>
    <phoneticPr fontId="2" type="noConversion"/>
  </si>
  <si>
    <t>9.30韩国到货</t>
    <phoneticPr fontId="2" type="noConversion"/>
  </si>
  <si>
    <t>9.25韩国到货</t>
    <phoneticPr fontId="2" type="noConversion"/>
  </si>
  <si>
    <t>9.28韩国到货</t>
    <phoneticPr fontId="2" type="noConversion"/>
  </si>
  <si>
    <t>9.28韩国到货</t>
    <phoneticPr fontId="2" type="noConversion"/>
  </si>
  <si>
    <t>AB6IX一代官方应援棒</t>
  </si>
  <si>
    <r>
      <rPr>
        <sz val="10"/>
        <rFont val="宋体"/>
        <family val="3"/>
        <charset val="134"/>
      </rPr>
      <t>金秦禹</t>
    </r>
    <r>
      <rPr>
        <sz val="10"/>
        <rFont val="Arial"/>
        <family val="2"/>
      </rPr>
      <t>20cm</t>
    </r>
    <r>
      <rPr>
        <sz val="10"/>
        <rFont val="宋体"/>
        <family val="3"/>
        <charset val="134"/>
      </rPr>
      <t>娃</t>
    </r>
    <phoneticPr fontId="2" type="noConversion"/>
  </si>
  <si>
    <t>运费配送后再付</t>
    <phoneticPr fontId="2" type="noConversion"/>
  </si>
  <si>
    <r>
      <t xml:space="preserve">RedVelvet </t>
    </r>
    <r>
      <rPr>
        <sz val="10"/>
        <color rgb="FF070C38"/>
        <rFont val="宋体"/>
        <family val="3"/>
        <charset val="134"/>
      </rPr>
      <t>反光手幅组合</t>
    </r>
  </si>
  <si>
    <t>囤货*3  未补*3</t>
    <phoneticPr fontId="2" type="noConversion"/>
  </si>
  <si>
    <t>9.14/10.5推主发货</t>
    <phoneticPr fontId="2" type="noConversion"/>
  </si>
  <si>
    <t>林煐珉｛to my youth｝1st周边</t>
  </si>
  <si>
    <t>本月少女 金智雨 "Serendipity" 展会周边</t>
  </si>
  <si>
    <t>车银优 𝟎𝟑:𝟑𝟎 𝐬𝐥𝐨𝐠𝐚𝐧 𝐤𝐢𝐭</t>
  </si>
  <si>
    <r>
      <rPr>
        <sz val="10"/>
        <color rgb="FF070C38"/>
        <rFont val="宋体"/>
        <family val="3"/>
        <charset val="134"/>
      </rPr>
      <t>金东贤</t>
    </r>
    <r>
      <rPr>
        <sz val="10"/>
        <color rgb="FF070C38"/>
        <rFont val="Arial"/>
        <family val="2"/>
      </rPr>
      <t xml:space="preserve"> &lt;&lt; 𝓐 𝓘 𝓝 𝓘 &gt;&gt; </t>
    </r>
    <r>
      <rPr>
        <sz val="10"/>
        <color rgb="FF070C38"/>
        <rFont val="宋体"/>
        <family val="3"/>
        <charset val="134"/>
      </rPr>
      <t>二代手幅</t>
    </r>
    <phoneticPr fontId="2" type="noConversion"/>
  </si>
  <si>
    <t>雪娥 LUDA SOLAR X LUNAR 台历组合</t>
  </si>
  <si>
    <r>
      <rPr>
        <sz val="10"/>
        <color rgb="FF070C38"/>
        <rFont val="等线"/>
        <family val="2"/>
        <charset val="134"/>
      </rPr>
      <t>李泰民</t>
    </r>
    <r>
      <rPr>
        <sz val="10"/>
        <color rgb="FF070C38"/>
        <rFont val="Arial"/>
        <family val="2"/>
      </rPr>
      <t xml:space="preserve"> Magnum opus 2020</t>
    </r>
    <r>
      <rPr>
        <sz val="10"/>
        <color rgb="FF070C38"/>
        <rFont val="等线"/>
        <family val="2"/>
        <charset val="134"/>
      </rPr>
      <t>台历</t>
    </r>
    <r>
      <rPr>
        <sz val="10"/>
        <color rgb="FF070C38"/>
        <rFont val="Arial"/>
        <family val="2"/>
      </rPr>
      <t>/2019</t>
    </r>
    <r>
      <rPr>
        <sz val="10"/>
        <color rgb="FF070C38"/>
        <rFont val="等线"/>
        <family val="2"/>
        <charset val="134"/>
      </rPr>
      <t>演唱会</t>
    </r>
    <r>
      <rPr>
        <sz val="10"/>
        <color rgb="FF070C38"/>
        <rFont val="Arial"/>
        <family val="2"/>
      </rPr>
      <t>DVD</t>
    </r>
    <phoneticPr fontId="2" type="noConversion"/>
  </si>
  <si>
    <t>李东海 "LOVE, LIKE YOU" 2020台历</t>
  </si>
  <si>
    <r>
      <t>AB6IX</t>
    </r>
    <r>
      <rPr>
        <sz val="10"/>
        <color rgb="FF070C38"/>
        <rFont val="宋体"/>
        <family val="3"/>
        <charset val="134"/>
      </rPr>
      <t>团体手幅</t>
    </r>
    <r>
      <rPr>
        <sz val="10"/>
        <color rgb="FF070C38"/>
        <rFont val="Arial"/>
        <family val="2"/>
      </rPr>
      <t xml:space="preserve"> </t>
    </r>
    <r>
      <rPr>
        <sz val="10"/>
        <color rgb="FF070C38"/>
        <rFont val="宋体"/>
        <family val="3"/>
        <charset val="134"/>
      </rPr>
      <t>三贩</t>
    </r>
    <phoneticPr fontId="2" type="noConversion"/>
  </si>
  <si>
    <t>金泳勋Something About Us 2020台历</t>
  </si>
  <si>
    <t>恩熙 PERCENT27 2020台历</t>
  </si>
  <si>
    <t>10.1/10.26</t>
    <phoneticPr fontId="2" type="noConversion"/>
  </si>
  <si>
    <t>黄礼志 YEJI ON TOP 反光手幅</t>
  </si>
  <si>
    <t>一次贩卖2套 库存贩卖8套 共10套</t>
    <phoneticPr fontId="2" type="noConversion"/>
  </si>
  <si>
    <t>裴珠泫 BETTA Pink-yellow SLOGAN</t>
  </si>
  <si>
    <t>退款一套 现金退款</t>
    <phoneticPr fontId="2" type="noConversion"/>
  </si>
  <si>
    <r>
      <rPr>
        <sz val="10"/>
        <color rgb="FF070C38"/>
        <rFont val="宋体"/>
        <family val="3"/>
        <charset val="134"/>
      </rPr>
      <t>金泳勋</t>
    </r>
    <r>
      <rPr>
        <sz val="10"/>
        <color rgb="FF070C38"/>
        <rFont val="Arial"/>
        <family val="2"/>
      </rPr>
      <t xml:space="preserve"> 15cm</t>
    </r>
    <r>
      <rPr>
        <sz val="10"/>
        <color rgb="FF070C38"/>
        <rFont val="宋体"/>
        <family val="3"/>
        <charset val="134"/>
      </rPr>
      <t>娃</t>
    </r>
    <phoneticPr fontId="2" type="noConversion"/>
  </si>
  <si>
    <t>先入金✔</t>
    <phoneticPr fontId="2" type="noConversion"/>
  </si>
  <si>
    <r>
      <rPr>
        <sz val="10"/>
        <color rgb="FF070C38"/>
        <rFont val="宋体"/>
        <family val="3"/>
        <charset val="134"/>
      </rPr>
      <t>裴珠泫</t>
    </r>
    <r>
      <rPr>
        <sz val="10"/>
        <color rgb="FF070C38"/>
        <rFont val="Arial"/>
        <family val="2"/>
      </rPr>
      <t xml:space="preserve"> 2nd 𝐂𝐇𝐄𝐄𝐑𝐈𝐍𝐆 𝐊𝐈𝐓 𝐟𝐨𝐫 IRENE</t>
    </r>
    <phoneticPr fontId="2" type="noConversion"/>
  </si>
  <si>
    <t>10.5/10.20</t>
    <phoneticPr fontId="2" type="noConversion"/>
  </si>
  <si>
    <t>未汇款 与一般入金一同汇款</t>
    <phoneticPr fontId="2" type="noConversion"/>
  </si>
  <si>
    <t>jelly88h</t>
    <phoneticPr fontId="2" type="noConversion"/>
  </si>
  <si>
    <t>hooneybread</t>
    <phoneticPr fontId="2" type="noConversion"/>
  </si>
  <si>
    <t>泰妍 Bebe Taengther 15cm娃</t>
  </si>
  <si>
    <t>李大辉 🍍菠萝辉 🍒樱桃辉 20cm/15cm娃</t>
  </si>
  <si>
    <t>IU 亚克力钥匙扣组合</t>
  </si>
  <si>
    <t>汇款时sgd汇成usd 推主已退 详见表格</t>
    <phoneticPr fontId="2" type="noConversion"/>
  </si>
  <si>
    <t>10.5到货补款</t>
    <phoneticPr fontId="2" type="noConversion"/>
  </si>
  <si>
    <t>多汇1000 已退</t>
    <phoneticPr fontId="2" type="noConversion"/>
  </si>
  <si>
    <t>都韩势 ✼҉ 𝗦𝗞𝗬 𝗕𝗟𝗨𝗘 ҉✼ 𝟭𝘀𝘁 𝗦𝗹𝗼𝗴𝗮𝗻✨</t>
  </si>
  <si>
    <t>张元英 矢吹奈子 ❤︎𝐂𝐇𝐄𝐄𝐑𝐈𝐍𝐆𝐊𝐈𝐓❤︎</t>
  </si>
  <si>
    <t>圭悧 GYUL-LOGAN 手幅</t>
  </si>
  <si>
    <t>裴珠泫 Harry Potter 手幅</t>
  </si>
  <si>
    <t>Wendy 20cm娃 糖果蒂</t>
  </si>
  <si>
    <t>错漏支出</t>
    <phoneticPr fontId="2" type="noConversion"/>
  </si>
  <si>
    <t xml:space="preserve">漏发 </t>
    <phoneticPr fontId="2" type="noConversion"/>
  </si>
  <si>
    <t>退款共</t>
    <phoneticPr fontId="2" type="noConversion"/>
  </si>
  <si>
    <t>退款</t>
    <phoneticPr fontId="2" type="noConversion"/>
  </si>
  <si>
    <t>错发*2</t>
    <phoneticPr fontId="2" type="noConversion"/>
  </si>
  <si>
    <t>丢货退款</t>
    <phoneticPr fontId="2" type="noConversion"/>
  </si>
  <si>
    <r>
      <rPr>
        <sz val="10"/>
        <color rgb="FF333333"/>
        <rFont val="宋体"/>
        <family val="3"/>
        <charset val="134"/>
      </rPr>
      <t>金宇硕饭制黑枪手幅</t>
    </r>
    <r>
      <rPr>
        <sz val="10"/>
        <color rgb="FF333333"/>
        <rFont val="Arial"/>
        <family val="2"/>
      </rPr>
      <t>(</t>
    </r>
    <r>
      <rPr>
        <sz val="10"/>
        <color rgb="FF333333"/>
        <rFont val="宋体"/>
        <family val="3"/>
        <charset val="134"/>
      </rPr>
      <t>一贩</t>
    </r>
    <r>
      <rPr>
        <sz val="10"/>
        <color rgb="FF333333"/>
        <rFont val="Arial"/>
        <family val="2"/>
      </rPr>
      <t>)</t>
    </r>
    <phoneticPr fontId="2" type="noConversion"/>
  </si>
  <si>
    <t>漏发两套 补买</t>
    <phoneticPr fontId="2" type="noConversion"/>
  </si>
  <si>
    <t>未补*1(筱筱筱)</t>
    <phoneticPr fontId="2" type="noConversion"/>
  </si>
  <si>
    <t>未补钥匙扣*1(陈睿瑾)</t>
    <phoneticPr fontId="2" type="noConversion"/>
  </si>
  <si>
    <t>未补*2(王佳雯 神州-2003214249) 囤货*1(孙瑶)</t>
    <phoneticPr fontId="2" type="noConversion"/>
  </si>
  <si>
    <t>未补*1(神州-2003214249)</t>
    <phoneticPr fontId="2" type="noConversion"/>
  </si>
  <si>
    <t>未补*3(聂紫燕 丁昕怡 攸倾心)     囤货*1(孙瑶)</t>
    <phoneticPr fontId="2" type="noConversion"/>
  </si>
  <si>
    <t>合计ⅲ</t>
    <phoneticPr fontId="2" type="noConversion"/>
  </si>
  <si>
    <t>合计ⅰ：定金收入+补款收入-汇款</t>
    <phoneticPr fontId="2" type="noConversion"/>
  </si>
  <si>
    <t>合计ⅰ</t>
    <phoneticPr fontId="2" type="noConversion"/>
  </si>
  <si>
    <t>合计ⅱ</t>
    <phoneticPr fontId="2" type="noConversion"/>
  </si>
  <si>
    <t>合计ⅲ：合计ⅱ+ 包装费 + 运费</t>
    <phoneticPr fontId="2" type="noConversion"/>
  </si>
  <si>
    <t>包装+运费</t>
    <phoneticPr fontId="2" type="noConversion"/>
  </si>
  <si>
    <r>
      <t xml:space="preserve">AB6IX </t>
    </r>
    <r>
      <rPr>
        <sz val="9"/>
        <color rgb="FF070C38"/>
        <rFont val="等线"/>
        <family val="2"/>
        <charset val="134"/>
      </rPr>
      <t>林煐岷</t>
    </r>
    <r>
      <rPr>
        <sz val="9"/>
        <color rgb="FF070C38"/>
        <rFont val="Arial"/>
        <family val="2"/>
      </rPr>
      <t xml:space="preserve"> MY MINI HAPPINESS </t>
    </r>
    <r>
      <rPr>
        <sz val="9"/>
        <color rgb="FF070C38"/>
        <rFont val="等线"/>
        <family val="2"/>
        <charset val="134"/>
      </rPr>
      <t>反光手幅</t>
    </r>
    <phoneticPr fontId="2" type="noConversion"/>
  </si>
  <si>
    <r>
      <t xml:space="preserve">VICTON </t>
    </r>
    <r>
      <rPr>
        <sz val="9"/>
        <color rgb="FF070C38"/>
        <rFont val="等线"/>
        <family val="2"/>
        <charset val="134"/>
      </rPr>
      <t>林势俊</t>
    </r>
    <r>
      <rPr>
        <sz val="9"/>
        <color rgb="FF070C38"/>
        <rFont val="Arial"/>
        <family val="2"/>
      </rPr>
      <t xml:space="preserve"> Beyond Fancy </t>
    </r>
    <r>
      <rPr>
        <sz val="9"/>
        <color rgb="FF070C38"/>
        <rFont val="等线"/>
        <family val="2"/>
        <charset val="134"/>
      </rPr>
      <t>二代反光手幅</t>
    </r>
    <phoneticPr fontId="2" type="noConversion"/>
  </si>
  <si>
    <r>
      <t xml:space="preserve">#IZONE </t>
    </r>
    <r>
      <rPr>
        <sz val="8"/>
        <rFont val="等线"/>
        <family val="2"/>
        <charset val="134"/>
      </rPr>
      <t>权恩妃</t>
    </r>
    <r>
      <rPr>
        <sz val="8"/>
        <rFont val="Arial"/>
        <family val="2"/>
      </rPr>
      <t xml:space="preserve"> </t>
    </r>
    <r>
      <rPr>
        <sz val="8"/>
        <rFont val="等线"/>
        <family val="2"/>
        <charset val="134"/>
      </rPr>
      <t>金珉周</t>
    </r>
    <r>
      <rPr>
        <sz val="8"/>
        <rFont val="Arial"/>
        <family val="2"/>
      </rPr>
      <t xml:space="preserve"> ..</t>
    </r>
    <r>
      <rPr>
        <sz val="8"/>
        <rFont val="等线"/>
        <family val="2"/>
        <charset val="134"/>
      </rPr>
      <t>饭制心形钥匙扣组合</t>
    </r>
    <phoneticPr fontId="2" type="noConversion"/>
  </si>
  <si>
    <r>
      <t xml:space="preserve">WINNER </t>
    </r>
    <r>
      <rPr>
        <sz val="9"/>
        <color rgb="FF070C38"/>
        <rFont val="宋体"/>
        <family val="3"/>
        <charset val="134"/>
      </rPr>
      <t>宋旻浩</t>
    </r>
    <r>
      <rPr>
        <sz val="9"/>
        <color rgb="FF070C38"/>
        <rFont val="Arial"/>
        <family val="2"/>
      </rPr>
      <t xml:space="preserve"> NEVERTHINKS </t>
    </r>
    <r>
      <rPr>
        <sz val="9"/>
        <color rgb="FF070C38"/>
        <rFont val="宋体"/>
        <family val="3"/>
        <charset val="134"/>
      </rPr>
      <t>反光手幅</t>
    </r>
    <phoneticPr fontId="2" type="noConversion"/>
  </si>
  <si>
    <t>合计ⅱ：合计ⅰ- 错漏支出（通关运费未减去）</t>
    <phoneticPr fontId="2" type="noConversion"/>
  </si>
  <si>
    <t>未补*2(华乐 王至宁) 囤货*1(许若彬)</t>
    <phoneticPr fontId="2" type="noConversion"/>
  </si>
  <si>
    <t>未补*1(陆榕)</t>
    <phoneticPr fontId="2" type="noConversion"/>
  </si>
  <si>
    <t>补发</t>
    <phoneticPr fontId="2" type="noConversion"/>
  </si>
  <si>
    <t>未补*2(昝虹旭 曾诗萌)</t>
    <phoneticPr fontId="2" type="noConversion"/>
  </si>
  <si>
    <t>漏发*1 换发*1</t>
    <phoneticPr fontId="2" type="noConversion"/>
  </si>
  <si>
    <t>补发8</t>
    <phoneticPr fontId="2" type="noConversion"/>
  </si>
  <si>
    <r>
      <t xml:space="preserve">AB6IX </t>
    </r>
    <r>
      <rPr>
        <sz val="10"/>
        <color rgb="FF070C38"/>
        <rFont val="等线"/>
        <family val="2"/>
        <charset val="134"/>
      </rPr>
      <t>应援灯收纳包</t>
    </r>
    <r>
      <rPr>
        <sz val="10"/>
        <color rgb="FF070C38"/>
        <rFont val="Arial"/>
        <family val="2"/>
      </rPr>
      <t xml:space="preserve"> </t>
    </r>
    <r>
      <rPr>
        <sz val="10"/>
        <color rgb="FF070C38"/>
        <rFont val="等线"/>
        <family val="2"/>
        <charset val="134"/>
      </rPr>
      <t>先入金</t>
    </r>
    <phoneticPr fontId="2" type="noConversion"/>
  </si>
  <si>
    <r>
      <t xml:space="preserve">AB6IX </t>
    </r>
    <r>
      <rPr>
        <sz val="10"/>
        <color rgb="FF070C38"/>
        <rFont val="等线"/>
        <family val="2"/>
        <charset val="134"/>
      </rPr>
      <t>应援灯收纳包</t>
    </r>
    <r>
      <rPr>
        <sz val="10"/>
        <color rgb="FF070C38"/>
        <rFont val="Arial"/>
        <family val="2"/>
      </rPr>
      <t xml:space="preserve"> </t>
    </r>
    <r>
      <rPr>
        <sz val="10"/>
        <color rgb="FF070C38"/>
        <rFont val="等线"/>
        <family val="2"/>
        <charset val="134"/>
      </rPr>
      <t>一般入金</t>
    </r>
    <phoneticPr fontId="2" type="noConversion"/>
  </si>
  <si>
    <t>先入金和一般入金分开运输</t>
    <phoneticPr fontId="2" type="noConversion"/>
  </si>
  <si>
    <r>
      <rPr>
        <sz val="10"/>
        <color rgb="FF333333"/>
        <rFont val="宋体"/>
        <family val="3"/>
        <charset val="134"/>
      </rPr>
      <t>姜敏熙</t>
    </r>
    <r>
      <rPr>
        <sz val="10"/>
        <color rgb="FF333333"/>
        <rFont val="Arial"/>
        <family val="2"/>
      </rPr>
      <t xml:space="preserve"> only for Mini </t>
    </r>
    <r>
      <rPr>
        <sz val="10"/>
        <color rgb="FF333333"/>
        <rFont val="宋体"/>
        <family val="3"/>
        <charset val="134"/>
      </rPr>
      <t>反光手幅</t>
    </r>
    <r>
      <rPr>
        <sz val="10"/>
        <color rgb="FF333333"/>
        <rFont val="Arial"/>
        <family val="2"/>
      </rPr>
      <t xml:space="preserve"> </t>
    </r>
    <r>
      <rPr>
        <sz val="10"/>
        <color rgb="FF333333"/>
        <rFont val="宋体"/>
        <family val="3"/>
        <charset val="134"/>
      </rPr>
      <t>一贩</t>
    </r>
    <phoneticPr fontId="2" type="noConversion"/>
  </si>
  <si>
    <t>换发*1</t>
    <phoneticPr fontId="2" type="noConversion"/>
  </si>
  <si>
    <t>未补*1(易小白) 囤货*1(钟芊芊) 未知补款*1(王佳瑜)</t>
    <phoneticPr fontId="2" type="noConversion"/>
  </si>
  <si>
    <t>李垠尚🍎饭制透扇 </t>
    <phoneticPr fontId="2" type="noConversion"/>
  </si>
  <si>
    <t>未补*1(邢慧霞) 未正确补款*1(刘思秦)</t>
    <phoneticPr fontId="2" type="noConversion"/>
  </si>
  <si>
    <r>
      <rPr>
        <sz val="10"/>
        <color rgb="FF333333"/>
        <rFont val="宋体"/>
        <family val="3"/>
        <charset val="134"/>
      </rPr>
      <t>孙东杓</t>
    </r>
    <r>
      <rPr>
        <sz val="10"/>
        <color rgb="FF333333"/>
        <rFont val="Arial"/>
        <family val="2"/>
      </rPr>
      <t>YOUTH 1set CHEERING</t>
    </r>
    <r>
      <rPr>
        <sz val="10"/>
        <color rgb="FF333333"/>
        <rFont val="宋体"/>
        <family val="3"/>
        <charset val="134"/>
      </rPr>
      <t>反光手幅</t>
    </r>
    <phoneticPr fontId="2" type="noConversion"/>
  </si>
  <si>
    <t>未补*2(胡晶莹 李欣宇) 囤货*1(玩杏)</t>
  </si>
  <si>
    <t>未拍包装 补发*2</t>
    <phoneticPr fontId="2" type="noConversion"/>
  </si>
  <si>
    <t>已整理</t>
    <phoneticPr fontId="2" type="noConversion"/>
  </si>
  <si>
    <r>
      <rPr>
        <sz val="9"/>
        <color rgb="FF333333"/>
        <rFont val="宋体"/>
        <family val="3"/>
        <charset val="134"/>
      </rPr>
      <t>黄允省</t>
    </r>
    <r>
      <rPr>
        <sz val="9"/>
        <color rgb="FF333333"/>
        <rFont val="Arial"/>
        <family val="2"/>
      </rPr>
      <t xml:space="preserve"> Shine on U 1st Cheering Kit</t>
    </r>
    <r>
      <rPr>
        <sz val="9"/>
        <color rgb="FF333333"/>
        <rFont val="宋体"/>
        <family val="3"/>
        <charset val="134"/>
      </rPr>
      <t>一代手幅</t>
    </r>
    <r>
      <rPr>
        <sz val="9"/>
        <color rgb="FF333333"/>
        <rFont val="Arial"/>
        <family val="2"/>
      </rPr>
      <t>(</t>
    </r>
    <r>
      <rPr>
        <sz val="9"/>
        <color rgb="FF333333"/>
        <rFont val="宋体"/>
        <family val="3"/>
        <charset val="134"/>
      </rPr>
      <t>一贩</t>
    </r>
    <r>
      <rPr>
        <sz val="9"/>
        <color rgb="FF333333"/>
        <rFont val="Arial"/>
        <family val="2"/>
      </rPr>
      <t>)</t>
    </r>
  </si>
  <si>
    <t>MINSTICISM 2nd Cheering Slogan</t>
  </si>
  <si>
    <t>田雄 ғʟʏ ʜɪɢʜ 𝟷sᴛ ᴘʜᴏᴛᴏ ᴇxʜɪʙɪᴛɪᴏɴ</t>
  </si>
  <si>
    <t>田姬振 🐰LOVE IT CHEERING KIT🐰</t>
  </si>
  <si>
    <r>
      <rPr>
        <sz val="10"/>
        <color rgb="FF070C38"/>
        <rFont val="宋体"/>
        <family val="3"/>
        <charset val="134"/>
      </rPr>
      <t>车银优</t>
    </r>
    <r>
      <rPr>
        <sz val="10"/>
        <color rgb="FF070C38"/>
        <rFont val="Arial"/>
        <family val="2"/>
      </rPr>
      <t xml:space="preserve"> 330 DEGREE 1st photo blanket</t>
    </r>
    <phoneticPr fontId="2" type="noConversion"/>
  </si>
  <si>
    <t>补买两套已到货补款</t>
    <phoneticPr fontId="2" type="noConversion"/>
  </si>
  <si>
    <t>囤货*1(黄馨慧)</t>
    <phoneticPr fontId="2" type="noConversion"/>
  </si>
  <si>
    <t>推主漏发 退款 *1</t>
    <phoneticPr fontId="2" type="noConversion"/>
  </si>
  <si>
    <t>未补*3(成思涵[j金施勲] 曲奇[孙东杓] AnnieY[金宇硕])</t>
    <phoneticPr fontId="2" type="noConversion"/>
  </si>
  <si>
    <t>未补*2(筱筱筱 林筱) 囤货*1(郭延靖)</t>
    <phoneticPr fontId="2" type="noConversion"/>
  </si>
  <si>
    <t>未正确补款*1[非囤货 未拍国内](陈佳萌)</t>
    <phoneticPr fontId="2" type="noConversion"/>
  </si>
  <si>
    <t>未补*1(王佳文) 囤货*1(黄馨慧)</t>
    <phoneticPr fontId="2" type="noConversion"/>
  </si>
  <si>
    <t>多报一套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</si>
</sst>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_ "/>
  </numFmts>
  <fonts count="44" x14ac:knownFonts="1">
    <font>
      <sz val="11"/>
      <color theme="1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color rgb="FF333333"/>
      <name val="Arial"/>
      <family val="2"/>
    </font>
    <font>
      <sz val="10"/>
      <color rgb="FF333333"/>
      <name val="宋体"/>
      <family val="3"/>
      <charset val="134"/>
    </font>
    <font>
      <sz val="10"/>
      <color rgb="FF333333"/>
      <name val="Arial"/>
      <family val="3"/>
      <charset val="134"/>
    </font>
    <font>
      <sz val="11"/>
      <color rgb="FFFF0000"/>
      <name val="等线"/>
      <family val="2"/>
      <charset val="134"/>
      <scheme val="minor"/>
    </font>
    <font>
      <sz val="11"/>
      <color rgb="FFFF0000"/>
      <name val="等线"/>
      <family val="3"/>
      <charset val="134"/>
      <scheme val="minor"/>
    </font>
    <font>
      <sz val="8"/>
      <color rgb="FF657786"/>
      <name val="Segoe UI"/>
      <family val="2"/>
    </font>
    <font>
      <sz val="11"/>
      <color theme="1"/>
      <name val="宋体"/>
      <family val="3"/>
      <charset val="134"/>
    </font>
    <font>
      <sz val="10"/>
      <color rgb="FF070C38"/>
      <name val="Arial"/>
      <family val="2"/>
    </font>
    <font>
      <sz val="10"/>
      <color rgb="FF070C38"/>
      <name val="宋体"/>
      <family val="3"/>
      <charset val="134"/>
    </font>
    <font>
      <sz val="10"/>
      <color rgb="FF070C38"/>
      <name val="等线"/>
      <family val="2"/>
      <charset val="134"/>
    </font>
    <font>
      <sz val="10"/>
      <color rgb="FF070C38"/>
      <name val="Arial"/>
      <family val="2"/>
      <charset val="134"/>
    </font>
    <font>
      <sz val="10"/>
      <color rgb="FF070C38"/>
      <name val="等线"/>
      <family val="3"/>
      <charset val="134"/>
      <scheme val="minor"/>
    </font>
    <font>
      <sz val="10"/>
      <color rgb="FF333333"/>
      <name val="等线"/>
      <family val="2"/>
      <charset val="134"/>
    </font>
    <font>
      <sz val="10"/>
      <color rgb="FF333333"/>
      <name val="Arial"/>
      <family val="2"/>
      <charset val="134"/>
    </font>
    <font>
      <sz val="10"/>
      <color rgb="FF070C38"/>
      <name val="Arial"/>
      <family val="3"/>
      <charset val="134"/>
    </font>
    <font>
      <b/>
      <sz val="9"/>
      <color rgb="FF657786"/>
      <name val="Segoe UI"/>
      <family val="2"/>
    </font>
    <font>
      <sz val="10"/>
      <name val="Arial"/>
      <family val="3"/>
      <charset val="134"/>
    </font>
    <font>
      <sz val="10"/>
      <name val="等线"/>
      <family val="2"/>
      <charset val="134"/>
    </font>
    <font>
      <sz val="10"/>
      <name val="Arial"/>
      <family val="2"/>
    </font>
    <font>
      <sz val="10"/>
      <name val="宋体"/>
      <family val="3"/>
      <charset val="134"/>
    </font>
    <font>
      <b/>
      <sz val="11"/>
      <color rgb="FFFF0000"/>
      <name val="等线"/>
      <family val="2"/>
      <charset val="134"/>
      <scheme val="minor"/>
    </font>
    <font>
      <b/>
      <sz val="11"/>
      <color theme="9" tint="-0.249977111117893"/>
      <name val="等线"/>
      <family val="2"/>
      <charset val="134"/>
      <scheme val="minor"/>
    </font>
    <font>
      <b/>
      <sz val="9"/>
      <color theme="9" tint="-0.249977111117893"/>
      <name val="等线"/>
      <family val="2"/>
      <charset val="134"/>
      <scheme val="minor"/>
    </font>
    <font>
      <b/>
      <sz val="9"/>
      <color rgb="FFFF0000"/>
      <name val="等线"/>
      <family val="2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sz val="9"/>
      <name val="Arial"/>
      <family val="2"/>
    </font>
    <font>
      <sz val="8"/>
      <name val="Arial"/>
      <family val="2"/>
    </font>
    <font>
      <sz val="8"/>
      <name val="等线"/>
      <family val="2"/>
      <charset val="134"/>
    </font>
    <font>
      <b/>
      <sz val="6"/>
      <color rgb="FF657786"/>
      <name val="Segoe UI"/>
      <family val="2"/>
    </font>
    <font>
      <sz val="9"/>
      <color rgb="FF070C38"/>
      <name val="Arial"/>
      <family val="2"/>
    </font>
    <font>
      <sz val="9"/>
      <color rgb="FF070C38"/>
      <name val="等线"/>
      <family val="2"/>
      <charset val="134"/>
    </font>
    <font>
      <sz val="10"/>
      <color theme="1"/>
      <name val="等线"/>
      <family val="2"/>
      <charset val="134"/>
      <scheme val="minor"/>
    </font>
    <font>
      <b/>
      <sz val="10"/>
      <color theme="9" tint="-0.249977111117893"/>
      <name val="等线"/>
      <family val="2"/>
      <charset val="134"/>
      <scheme val="minor"/>
    </font>
    <font>
      <b/>
      <sz val="9"/>
      <color rgb="FFFF0000"/>
      <name val="等线"/>
      <family val="3"/>
      <charset val="134"/>
      <scheme val="minor"/>
    </font>
    <font>
      <sz val="9"/>
      <color rgb="FF070C38"/>
      <name val="宋体"/>
      <family val="3"/>
      <charset val="134"/>
    </font>
    <font>
      <sz val="9"/>
      <color theme="1"/>
      <name val="等线"/>
      <family val="2"/>
      <charset val="134"/>
      <scheme val="minor"/>
    </font>
    <font>
      <b/>
      <sz val="8"/>
      <color theme="9" tint="-0.249977111117893"/>
      <name val="等线"/>
      <family val="2"/>
      <charset val="134"/>
      <scheme val="minor"/>
    </font>
    <font>
      <b/>
      <sz val="9"/>
      <color rgb="FFFA7D00"/>
      <name val="等线"/>
      <family val="2"/>
      <charset val="134"/>
      <scheme val="minor"/>
    </font>
    <font>
      <sz val="9"/>
      <color rgb="FF333333"/>
      <name val="Arial"/>
      <family val="3"/>
      <charset val="134"/>
    </font>
    <font>
      <sz val="9"/>
      <color rgb="FF333333"/>
      <name val="宋体"/>
      <family val="3"/>
      <charset val="134"/>
    </font>
    <font>
      <sz val="9"/>
      <color rgb="FF333333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thin">
        <color rgb="FF7F7F7F"/>
      </left>
      <right/>
      <top/>
      <bottom/>
      <diagonal/>
    </border>
    <border>
      <left/>
      <right style="thin">
        <color rgb="FF7F7F7F"/>
      </right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3743705557422"/>
      </right>
      <top style="thin">
        <color theme="0" tint="-0.14996795556505021"/>
      </top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6795556505021"/>
      </top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0" tint="-0.14996795556505021"/>
      </right>
      <top style="thin">
        <color theme="0" tint="-0.14996795556505021"/>
      </top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</borders>
  <cellStyleXfs count="2">
    <xf numFmtId="0" fontId="0" fillId="0" borderId="0">
      <alignment vertical="center"/>
    </xf>
    <xf numFmtId="0" fontId="1" fillId="2" borderId="1" applyNumberFormat="0" applyAlignment="0" applyProtection="0">
      <alignment vertical="center"/>
    </xf>
  </cellStyleXfs>
  <cellXfs count="50">
    <xf numFmtId="0" fontId="0" fillId="0" borderId="0" xfId="0">
      <alignment vertical="center"/>
    </xf>
    <xf numFmtId="0" fontId="1" fillId="2" borderId="1" xfId="1" applyAlignment="1">
      <alignment horizontal="center" vertical="center"/>
    </xf>
    <xf numFmtId="0" fontId="3" fillId="0" borderId="0" xfId="0" applyFont="1">
      <alignment vertical="center"/>
    </xf>
    <xf numFmtId="0" fontId="5" fillId="0" borderId="0" xfId="0" applyFont="1">
      <alignment vertical="center"/>
    </xf>
    <xf numFmtId="0" fontId="7" fillId="0" borderId="0" xfId="0" applyFont="1">
      <alignment vertical="center"/>
    </xf>
    <xf numFmtId="0" fontId="6" fillId="0" borderId="0" xfId="0" applyFont="1">
      <alignment vertical="center"/>
    </xf>
    <xf numFmtId="176" fontId="0" fillId="0" borderId="0" xfId="0" applyNumberFormat="1">
      <alignment vertical="center"/>
    </xf>
    <xf numFmtId="0" fontId="0" fillId="3" borderId="0" xfId="0" applyFill="1">
      <alignment vertical="center"/>
    </xf>
    <xf numFmtId="0" fontId="8" fillId="0" borderId="0" xfId="0" applyFont="1" applyAlignment="1">
      <alignment horizontal="center" vertical="center"/>
    </xf>
    <xf numFmtId="0" fontId="0" fillId="0" borderId="0" xfId="0" applyAlignment="1">
      <alignment horizontal="right" vertical="center"/>
    </xf>
    <xf numFmtId="0" fontId="10" fillId="0" borderId="0" xfId="0" applyFont="1">
      <alignment vertical="center"/>
    </xf>
    <xf numFmtId="0" fontId="13" fillId="0" borderId="0" xfId="0" applyFont="1">
      <alignment vertical="center"/>
    </xf>
    <xf numFmtId="0" fontId="0" fillId="0" borderId="0" xfId="0" applyAlignment="1">
      <alignment vertical="center" wrapText="1"/>
    </xf>
    <xf numFmtId="0" fontId="16" fillId="0" borderId="0" xfId="0" applyFont="1">
      <alignment vertical="center"/>
    </xf>
    <xf numFmtId="0" fontId="17" fillId="0" borderId="0" xfId="0" applyFont="1">
      <alignment vertical="center"/>
    </xf>
    <xf numFmtId="0" fontId="4" fillId="0" borderId="0" xfId="0" applyFont="1">
      <alignment vertical="center"/>
    </xf>
    <xf numFmtId="0" fontId="18" fillId="0" borderId="0" xfId="0" applyFont="1" applyAlignment="1">
      <alignment horizontal="center" vertical="center"/>
    </xf>
    <xf numFmtId="0" fontId="15" fillId="0" borderId="0" xfId="0" applyFont="1">
      <alignment vertical="center"/>
    </xf>
    <xf numFmtId="0" fontId="1" fillId="2" borderId="3" xfId="1" applyBorder="1" applyAlignment="1">
      <alignment horizontal="center" vertical="center"/>
    </xf>
    <xf numFmtId="0" fontId="19" fillId="0" borderId="0" xfId="0" applyFont="1">
      <alignment vertical="center"/>
    </xf>
    <xf numFmtId="0" fontId="21" fillId="0" borderId="0" xfId="0" applyFont="1">
      <alignment vertical="center"/>
    </xf>
    <xf numFmtId="0" fontId="0" fillId="0" borderId="0" xfId="0" applyAlignment="1">
      <alignment horizontal="left" vertical="center"/>
    </xf>
    <xf numFmtId="0" fontId="23" fillId="4" borderId="2" xfId="1" applyFont="1" applyFill="1" applyBorder="1" applyAlignment="1">
      <alignment horizontal="center" vertical="center"/>
    </xf>
    <xf numFmtId="0" fontId="24" fillId="5" borderId="2" xfId="1" applyFont="1" applyFill="1" applyBorder="1" applyAlignment="1">
      <alignment horizontal="center" vertical="center"/>
    </xf>
    <xf numFmtId="177" fontId="0" fillId="0" borderId="0" xfId="0" applyNumberFormat="1">
      <alignment vertical="center"/>
    </xf>
    <xf numFmtId="176" fontId="0" fillId="0" borderId="0" xfId="0" applyNumberFormat="1" applyAlignment="1">
      <alignment horizontal="right" vertical="center"/>
    </xf>
    <xf numFmtId="0" fontId="25" fillId="5" borderId="2" xfId="1" applyFont="1" applyFill="1" applyBorder="1" applyAlignment="1">
      <alignment horizontal="center" vertical="center"/>
    </xf>
    <xf numFmtId="0" fontId="26" fillId="4" borderId="2" xfId="1" applyFont="1" applyFill="1" applyBorder="1" applyAlignment="1">
      <alignment horizontal="center" vertical="center"/>
    </xf>
    <xf numFmtId="0" fontId="1" fillId="2" borderId="0" xfId="1" applyBorder="1" applyAlignment="1">
      <alignment horizontal="center" vertical="center"/>
    </xf>
    <xf numFmtId="0" fontId="27" fillId="6" borderId="6" xfId="1" applyFont="1" applyFill="1" applyBorder="1" applyAlignment="1">
      <alignment horizontal="center" vertical="center"/>
    </xf>
    <xf numFmtId="0" fontId="27" fillId="6" borderId="7" xfId="1" applyFont="1" applyFill="1" applyBorder="1" applyAlignment="1">
      <alignment horizontal="center" vertical="center"/>
    </xf>
    <xf numFmtId="0" fontId="23" fillId="4" borderId="3" xfId="1" applyFont="1" applyFill="1" applyBorder="1" applyAlignment="1">
      <alignment horizontal="center" vertical="center"/>
    </xf>
    <xf numFmtId="0" fontId="24" fillId="5" borderId="4" xfId="1" applyFont="1" applyFill="1" applyBorder="1" applyAlignment="1">
      <alignment horizontal="center" vertical="center"/>
    </xf>
    <xf numFmtId="0" fontId="27" fillId="6" borderId="5" xfId="1" applyFont="1" applyFill="1" applyBorder="1" applyAlignment="1">
      <alignment horizontal="center" vertical="center"/>
    </xf>
    <xf numFmtId="0" fontId="28" fillId="0" borderId="0" xfId="0" applyFont="1">
      <alignment vertical="center"/>
    </xf>
    <xf numFmtId="0" fontId="29" fillId="0" borderId="0" xfId="0" applyFont="1">
      <alignment vertical="center"/>
    </xf>
    <xf numFmtId="0" fontId="31" fillId="0" borderId="0" xfId="0" applyFont="1" applyAlignment="1">
      <alignment horizontal="center" vertical="center"/>
    </xf>
    <xf numFmtId="0" fontId="32" fillId="0" borderId="0" xfId="0" applyFont="1">
      <alignment vertical="center"/>
    </xf>
    <xf numFmtId="0" fontId="34" fillId="0" borderId="0" xfId="0" applyFont="1">
      <alignment vertical="center"/>
    </xf>
    <xf numFmtId="0" fontId="35" fillId="5" borderId="3" xfId="1" applyFont="1" applyFill="1" applyBorder="1" applyAlignment="1">
      <alignment horizontal="center" vertical="center"/>
    </xf>
    <xf numFmtId="0" fontId="36" fillId="6" borderId="8" xfId="1" applyFont="1" applyFill="1" applyBorder="1" applyAlignment="1">
      <alignment horizontal="center" vertical="center"/>
    </xf>
    <xf numFmtId="0" fontId="38" fillId="0" borderId="0" xfId="0" applyFont="1">
      <alignment vertical="center"/>
    </xf>
    <xf numFmtId="176" fontId="7" fillId="6" borderId="5" xfId="1" applyNumberFormat="1" applyFont="1" applyFill="1" applyBorder="1" applyAlignment="1">
      <alignment horizontal="center" vertical="center"/>
    </xf>
    <xf numFmtId="176" fontId="27" fillId="6" borderId="9" xfId="1" applyNumberFormat="1" applyFont="1" applyFill="1" applyBorder="1" applyAlignment="1">
      <alignment horizontal="center" vertical="center"/>
    </xf>
    <xf numFmtId="0" fontId="39" fillId="5" borderId="3" xfId="1" applyFont="1" applyFill="1" applyBorder="1" applyAlignment="1">
      <alignment horizontal="center" vertical="center"/>
    </xf>
    <xf numFmtId="176" fontId="27" fillId="6" borderId="5" xfId="1" applyNumberFormat="1" applyFont="1" applyFill="1" applyBorder="1" applyAlignment="1">
      <alignment horizontal="center" vertical="center"/>
    </xf>
    <xf numFmtId="0" fontId="38" fillId="0" borderId="0" xfId="0" applyFont="1" applyAlignment="1">
      <alignment vertical="center" wrapText="1"/>
    </xf>
    <xf numFmtId="0" fontId="40" fillId="2" borderId="1" xfId="1" applyFont="1" applyAlignment="1">
      <alignment horizontal="center" vertical="center"/>
    </xf>
    <xf numFmtId="0" fontId="41" fillId="0" borderId="0" xfId="0" applyFont="1">
      <alignment vertical="center"/>
    </xf>
    <xf numFmtId="0" fontId="0" fillId="0" borderId="0" xfId="0" applyAlignment="1">
      <alignment horizontal="left" vertical="center"/>
    </xf>
  </cellXfs>
  <cellStyles count="2">
    <cellStyle name="常规" xfId="0" builtinId="0"/>
    <cellStyle name="计算" xfId="1" builtinId="2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D35FF-A1D9-4B69-917B-62B42E0E25F5}">
  <dimension ref="A1:M128"/>
  <sheetViews>
    <sheetView tabSelected="1" zoomScale="70" zoomScaleNormal="70" workbookViewId="0">
      <selection activeCell="D17" sqref="D17"/>
    </sheetView>
  </sheetViews>
  <sheetFormatPr defaultRowHeight="28.05" customHeight="1" x14ac:dyDescent="0.25"/>
  <cols>
    <col min="1" max="1" width="43.109375" customWidth="1"/>
    <col min="2" max="2" width="13.33203125" bestFit="1" customWidth="1"/>
    <col min="3" max="3" width="11.88671875" bestFit="1" customWidth="1"/>
    <col min="4" max="4" width="28.88671875" customWidth="1"/>
    <col min="5" max="5" width="5.88671875" customWidth="1"/>
    <col min="6" max="6" width="9.5546875" bestFit="1" customWidth="1"/>
    <col min="8" max="8" width="7.5546875" bestFit="1" customWidth="1"/>
    <col min="9" max="10" width="6.5546875" bestFit="1" customWidth="1"/>
    <col min="11" max="11" width="16.77734375" customWidth="1"/>
    <col min="12" max="12" width="7.5546875" bestFit="1" customWidth="1"/>
    <col min="13" max="13" width="54.5546875" bestFit="1" customWidth="1"/>
  </cols>
  <sheetData>
    <row r="1" spans="1:13" ht="28.05" customHeight="1" x14ac:dyDescent="0.25">
      <c r="A1" s="1" t="s">
        <v>0</v>
      </c>
      <c r="B1" s="1" t="s">
        <v>1</v>
      </c>
      <c r="C1" s="1" t="s">
        <v>2</v>
      </c>
      <c r="D1" s="1" t="s">
        <v>7</v>
      </c>
      <c r="E1" s="47" t="s">
        <v>465</v>
      </c>
      <c r="F1" s="27" t="s">
        <v>278</v>
      </c>
      <c r="G1" s="26" t="s">
        <v>279</v>
      </c>
      <c r="H1" s="27" t="s">
        <v>280</v>
      </c>
      <c r="I1" s="27" t="s">
        <v>369</v>
      </c>
      <c r="J1" s="27" t="s">
        <v>370</v>
      </c>
      <c r="K1" s="26" t="s">
        <v>374</v>
      </c>
      <c r="L1" s="44" t="s">
        <v>424</v>
      </c>
      <c r="M1" s="18" t="s">
        <v>281</v>
      </c>
    </row>
    <row r="3" spans="1:13" ht="28.05" customHeight="1" x14ac:dyDescent="0.25">
      <c r="A3" t="s">
        <v>460</v>
      </c>
      <c r="B3" t="s">
        <v>132</v>
      </c>
      <c r="E3" t="s">
        <v>238</v>
      </c>
    </row>
    <row r="4" spans="1:13" ht="28.05" customHeight="1" x14ac:dyDescent="0.25">
      <c r="A4" t="s">
        <v>130</v>
      </c>
      <c r="B4" t="s">
        <v>131</v>
      </c>
      <c r="E4" t="s">
        <v>238</v>
      </c>
    </row>
    <row r="5" spans="1:13" ht="28.05" customHeight="1" x14ac:dyDescent="0.25">
      <c r="A5" t="s">
        <v>127</v>
      </c>
      <c r="B5" t="s">
        <v>131</v>
      </c>
      <c r="E5" t="s">
        <v>238</v>
      </c>
    </row>
    <row r="6" spans="1:13" ht="28.05" customHeight="1" x14ac:dyDescent="0.25">
      <c r="A6" t="s">
        <v>128</v>
      </c>
      <c r="B6" t="s">
        <v>131</v>
      </c>
      <c r="E6" t="s">
        <v>238</v>
      </c>
    </row>
    <row r="7" spans="1:13" ht="28.05" customHeight="1" x14ac:dyDescent="0.25">
      <c r="A7" t="s">
        <v>129</v>
      </c>
      <c r="B7" t="s">
        <v>131</v>
      </c>
      <c r="E7" t="s">
        <v>238</v>
      </c>
    </row>
    <row r="8" spans="1:13" ht="28.05" customHeight="1" x14ac:dyDescent="0.25">
      <c r="A8" s="3" t="s">
        <v>271</v>
      </c>
      <c r="B8" t="s">
        <v>9</v>
      </c>
      <c r="E8" t="s">
        <v>126</v>
      </c>
      <c r="F8">
        <v>685.86</v>
      </c>
      <c r="G8">
        <v>660</v>
      </c>
      <c r="H8">
        <v>14.15</v>
      </c>
      <c r="I8">
        <v>7.57</v>
      </c>
      <c r="J8">
        <v>39.19</v>
      </c>
    </row>
    <row r="9" spans="1:13" ht="28.05" customHeight="1" x14ac:dyDescent="0.25">
      <c r="A9" s="15" t="s">
        <v>272</v>
      </c>
      <c r="B9" t="s">
        <v>11</v>
      </c>
      <c r="E9" t="s">
        <v>126</v>
      </c>
      <c r="F9">
        <v>196.81</v>
      </c>
      <c r="G9">
        <v>158.94</v>
      </c>
      <c r="H9">
        <v>54.99</v>
      </c>
      <c r="I9">
        <v>5.05</v>
      </c>
      <c r="J9">
        <v>40.24</v>
      </c>
      <c r="K9" t="s">
        <v>450</v>
      </c>
      <c r="L9">
        <v>5</v>
      </c>
      <c r="M9" t="s">
        <v>448</v>
      </c>
    </row>
    <row r="10" spans="1:13" ht="28.05" customHeight="1" x14ac:dyDescent="0.25">
      <c r="A10" s="3" t="s">
        <v>134</v>
      </c>
      <c r="B10" t="s">
        <v>11</v>
      </c>
      <c r="E10" t="s">
        <v>126</v>
      </c>
      <c r="F10">
        <v>516.88</v>
      </c>
      <c r="G10">
        <v>495</v>
      </c>
      <c r="H10">
        <v>60.3</v>
      </c>
      <c r="I10">
        <v>3.68</v>
      </c>
      <c r="J10">
        <v>26.2</v>
      </c>
    </row>
    <row r="11" spans="1:13" ht="28.05" customHeight="1" x14ac:dyDescent="0.25">
      <c r="A11" s="3" t="s">
        <v>274</v>
      </c>
      <c r="B11" t="s">
        <v>11</v>
      </c>
      <c r="E11" t="s">
        <v>249</v>
      </c>
      <c r="F11">
        <v>1246.48</v>
      </c>
      <c r="H11">
        <v>95.76</v>
      </c>
      <c r="I11">
        <v>7.59</v>
      </c>
      <c r="J11">
        <v>43.27</v>
      </c>
      <c r="M11" t="s">
        <v>475</v>
      </c>
    </row>
    <row r="12" spans="1:13" ht="28.05" customHeight="1" x14ac:dyDescent="0.25">
      <c r="A12" s="3" t="s">
        <v>430</v>
      </c>
      <c r="B12" t="s">
        <v>11</v>
      </c>
      <c r="E12" t="s">
        <v>126</v>
      </c>
      <c r="F12">
        <v>339.95</v>
      </c>
      <c r="G12">
        <v>353</v>
      </c>
      <c r="H12">
        <v>52.53</v>
      </c>
      <c r="I12">
        <v>1.51</v>
      </c>
      <c r="J12">
        <v>20.12</v>
      </c>
      <c r="M12" t="s">
        <v>432</v>
      </c>
    </row>
    <row r="13" spans="1:13" ht="28.05" customHeight="1" x14ac:dyDescent="0.25">
      <c r="A13" s="2" t="s">
        <v>10</v>
      </c>
      <c r="B13" t="s">
        <v>11</v>
      </c>
      <c r="D13" t="s">
        <v>471</v>
      </c>
      <c r="E13" t="s">
        <v>126</v>
      </c>
      <c r="F13">
        <v>1586.42</v>
      </c>
      <c r="G13">
        <v>1541.17</v>
      </c>
      <c r="H13">
        <v>227.63</v>
      </c>
      <c r="I13">
        <v>6.53</v>
      </c>
      <c r="J13">
        <v>78.48</v>
      </c>
      <c r="K13" t="s">
        <v>431</v>
      </c>
      <c r="L13">
        <v>251.61</v>
      </c>
    </row>
    <row r="14" spans="1:13" ht="28.05" customHeight="1" x14ac:dyDescent="0.25">
      <c r="A14" s="3" t="s">
        <v>210</v>
      </c>
      <c r="B14" t="s">
        <v>14</v>
      </c>
      <c r="E14" t="s">
        <v>126</v>
      </c>
      <c r="F14">
        <v>286.27</v>
      </c>
      <c r="G14">
        <v>294.24</v>
      </c>
      <c r="H14">
        <v>31.14</v>
      </c>
      <c r="I14">
        <v>4.53</v>
      </c>
      <c r="J14">
        <v>24.15</v>
      </c>
      <c r="K14" t="s">
        <v>425</v>
      </c>
      <c r="L14">
        <v>8</v>
      </c>
    </row>
    <row r="15" spans="1:13" ht="28.05" customHeight="1" x14ac:dyDescent="0.25">
      <c r="A15" s="3" t="s">
        <v>273</v>
      </c>
      <c r="B15" t="s">
        <v>14</v>
      </c>
      <c r="E15" t="s">
        <v>237</v>
      </c>
      <c r="F15">
        <v>333.98</v>
      </c>
      <c r="G15">
        <v>340.31</v>
      </c>
      <c r="H15">
        <v>62.38</v>
      </c>
      <c r="I15">
        <v>1.51</v>
      </c>
      <c r="J15">
        <v>8.0500000000000007</v>
      </c>
      <c r="M15" t="s">
        <v>472</v>
      </c>
    </row>
    <row r="16" spans="1:13" ht="28.05" customHeight="1" x14ac:dyDescent="0.25">
      <c r="A16" s="3" t="s">
        <v>211</v>
      </c>
      <c r="B16" t="s">
        <v>14</v>
      </c>
      <c r="E16" t="s">
        <v>126</v>
      </c>
      <c r="F16">
        <v>876.71</v>
      </c>
      <c r="G16">
        <v>867.36</v>
      </c>
      <c r="H16">
        <v>130.08000000000001</v>
      </c>
      <c r="I16">
        <v>10.37</v>
      </c>
      <c r="J16">
        <v>46.28</v>
      </c>
    </row>
    <row r="17" spans="1:13" ht="28.05" customHeight="1" x14ac:dyDescent="0.25">
      <c r="A17" s="3" t="s">
        <v>275</v>
      </c>
      <c r="B17" t="s">
        <v>14</v>
      </c>
      <c r="D17" t="s">
        <v>478</v>
      </c>
      <c r="E17" t="s">
        <v>126</v>
      </c>
      <c r="F17">
        <v>178.92</v>
      </c>
      <c r="G17">
        <v>126.59</v>
      </c>
      <c r="H17">
        <v>22.44</v>
      </c>
      <c r="I17">
        <v>12.46</v>
      </c>
      <c r="J17">
        <v>89.55</v>
      </c>
      <c r="K17" t="s">
        <v>425</v>
      </c>
      <c r="L17">
        <v>5</v>
      </c>
      <c r="M17" t="s">
        <v>477</v>
      </c>
    </row>
    <row r="18" spans="1:13" ht="28.05" customHeight="1" x14ac:dyDescent="0.25">
      <c r="A18" s="3" t="s">
        <v>212</v>
      </c>
      <c r="B18" t="s">
        <v>14</v>
      </c>
      <c r="E18" t="s">
        <v>126</v>
      </c>
      <c r="F18">
        <v>333.98</v>
      </c>
      <c r="G18">
        <v>335.34</v>
      </c>
      <c r="H18">
        <v>75.64</v>
      </c>
      <c r="I18">
        <v>1.51</v>
      </c>
      <c r="J18">
        <v>38.24</v>
      </c>
    </row>
    <row r="19" spans="1:13" ht="28.05" customHeight="1" x14ac:dyDescent="0.25">
      <c r="A19" s="3" t="s">
        <v>213</v>
      </c>
      <c r="B19" t="s">
        <v>14</v>
      </c>
      <c r="E19" t="s">
        <v>249</v>
      </c>
      <c r="F19">
        <v>214.7</v>
      </c>
      <c r="G19">
        <v>223.01</v>
      </c>
      <c r="H19">
        <v>26.6</v>
      </c>
      <c r="I19">
        <v>0</v>
      </c>
      <c r="J19">
        <v>0</v>
      </c>
      <c r="M19" t="s">
        <v>449</v>
      </c>
    </row>
    <row r="20" spans="1:13" ht="28.05" customHeight="1" x14ac:dyDescent="0.25">
      <c r="A20" s="3" t="s">
        <v>214</v>
      </c>
      <c r="B20" t="s">
        <v>14</v>
      </c>
      <c r="D20" t="s">
        <v>376</v>
      </c>
      <c r="E20" t="s">
        <v>126</v>
      </c>
      <c r="F20">
        <v>306.14999999999998</v>
      </c>
      <c r="H20">
        <v>16.38</v>
      </c>
      <c r="I20">
        <v>3.82</v>
      </c>
      <c r="J20">
        <v>28.17</v>
      </c>
      <c r="K20" t="s">
        <v>473</v>
      </c>
      <c r="L20">
        <v>28</v>
      </c>
      <c r="M20" t="s">
        <v>474</v>
      </c>
    </row>
    <row r="21" spans="1:13" ht="28.05" customHeight="1" x14ac:dyDescent="0.25">
      <c r="A21" s="15" t="s">
        <v>235</v>
      </c>
      <c r="B21" t="s">
        <v>14</v>
      </c>
      <c r="E21" t="s">
        <v>126</v>
      </c>
      <c r="F21">
        <v>107.35</v>
      </c>
      <c r="G21">
        <v>107.8</v>
      </c>
      <c r="H21">
        <v>28.78</v>
      </c>
      <c r="I21">
        <v>4.18</v>
      </c>
      <c r="J21">
        <v>31.19</v>
      </c>
    </row>
    <row r="22" spans="1:13" ht="28.05" customHeight="1" x14ac:dyDescent="0.25">
      <c r="A22" s="3" t="s">
        <v>216</v>
      </c>
      <c r="B22" t="s">
        <v>14</v>
      </c>
      <c r="E22" t="s">
        <v>126</v>
      </c>
      <c r="F22">
        <v>75.540000000000006</v>
      </c>
      <c r="G22">
        <v>89.83</v>
      </c>
      <c r="H22">
        <v>21.46</v>
      </c>
    </row>
    <row r="23" spans="1:13" ht="28.05" customHeight="1" x14ac:dyDescent="0.25">
      <c r="A23" s="15" t="s">
        <v>236</v>
      </c>
      <c r="B23" t="s">
        <v>14</v>
      </c>
      <c r="E23" t="s">
        <v>126</v>
      </c>
      <c r="F23">
        <v>89.46</v>
      </c>
      <c r="G23">
        <v>83.38</v>
      </c>
      <c r="H23">
        <v>41.44</v>
      </c>
      <c r="I23">
        <v>8.1999999999999993</v>
      </c>
      <c r="J23">
        <v>37.200000000000003</v>
      </c>
      <c r="K23" t="s">
        <v>452</v>
      </c>
      <c r="L23">
        <v>21</v>
      </c>
      <c r="M23" t="s">
        <v>451</v>
      </c>
    </row>
    <row r="24" spans="1:13" ht="28.05" customHeight="1" x14ac:dyDescent="0.25">
      <c r="A24" s="3" t="s">
        <v>457</v>
      </c>
      <c r="B24" t="s">
        <v>14</v>
      </c>
      <c r="C24" s="16" t="s">
        <v>232</v>
      </c>
      <c r="E24" t="s">
        <v>249</v>
      </c>
      <c r="F24">
        <v>709.72</v>
      </c>
      <c r="G24">
        <v>684.47</v>
      </c>
      <c r="H24">
        <v>110.5</v>
      </c>
      <c r="I24">
        <v>9.06</v>
      </c>
      <c r="J24">
        <v>36.22</v>
      </c>
      <c r="K24" t="s">
        <v>458</v>
      </c>
      <c r="L24">
        <v>8</v>
      </c>
    </row>
    <row r="25" spans="1:13" ht="28.05" customHeight="1" x14ac:dyDescent="0.25">
      <c r="A25" s="3" t="s">
        <v>233</v>
      </c>
      <c r="B25" t="s">
        <v>14</v>
      </c>
      <c r="E25" t="s">
        <v>249</v>
      </c>
      <c r="F25">
        <v>608.33000000000004</v>
      </c>
      <c r="H25">
        <v>112.3</v>
      </c>
      <c r="I25">
        <v>8.85</v>
      </c>
      <c r="J25">
        <v>52.32</v>
      </c>
    </row>
    <row r="26" spans="1:13" ht="28.05" customHeight="1" x14ac:dyDescent="0.25">
      <c r="A26" s="15" t="s">
        <v>234</v>
      </c>
      <c r="B26" t="s">
        <v>14</v>
      </c>
      <c r="E26" t="s">
        <v>239</v>
      </c>
      <c r="F26">
        <v>323.05</v>
      </c>
      <c r="H26">
        <v>76.05</v>
      </c>
      <c r="I26">
        <v>8.2100000000000009</v>
      </c>
      <c r="J26">
        <v>60.37</v>
      </c>
      <c r="M26" t="s">
        <v>459</v>
      </c>
    </row>
    <row r="27" spans="1:13" ht="28.05" customHeight="1" x14ac:dyDescent="0.25">
      <c r="A27" s="2" t="s">
        <v>82</v>
      </c>
      <c r="B27" t="s">
        <v>14</v>
      </c>
      <c r="E27" t="s">
        <v>249</v>
      </c>
      <c r="F27">
        <v>59.6</v>
      </c>
      <c r="G27">
        <v>55.71</v>
      </c>
      <c r="H27">
        <v>13.95</v>
      </c>
      <c r="I27">
        <v>0.65</v>
      </c>
      <c r="J27">
        <v>8.0500000000000007</v>
      </c>
      <c r="M27" t="s">
        <v>461</v>
      </c>
    </row>
    <row r="28" spans="1:13" ht="28.05" customHeight="1" x14ac:dyDescent="0.25">
      <c r="A28" s="15" t="s">
        <v>231</v>
      </c>
      <c r="B28" t="s">
        <v>14</v>
      </c>
      <c r="E28" t="s">
        <v>239</v>
      </c>
      <c r="F28">
        <v>125.24</v>
      </c>
      <c r="G28">
        <v>104.21</v>
      </c>
      <c r="H28">
        <v>28.1</v>
      </c>
      <c r="I28">
        <v>2.6</v>
      </c>
      <c r="J28">
        <v>32.200000000000003</v>
      </c>
    </row>
    <row r="29" spans="1:13" ht="28.05" customHeight="1" x14ac:dyDescent="0.25">
      <c r="A29" s="3" t="s">
        <v>462</v>
      </c>
      <c r="B29" t="s">
        <v>15</v>
      </c>
      <c r="E29" t="s">
        <v>126</v>
      </c>
      <c r="F29">
        <v>9124.92</v>
      </c>
      <c r="G29">
        <v>8558.82</v>
      </c>
      <c r="H29">
        <v>806.76</v>
      </c>
      <c r="I29">
        <v>116</v>
      </c>
      <c r="J29">
        <v>589.6</v>
      </c>
      <c r="K29" t="s">
        <v>464</v>
      </c>
      <c r="L29">
        <v>17.510000000000002</v>
      </c>
      <c r="M29" t="s">
        <v>463</v>
      </c>
    </row>
    <row r="30" spans="1:13" ht="28.05" customHeight="1" x14ac:dyDescent="0.25">
      <c r="A30" s="3" t="s">
        <v>240</v>
      </c>
      <c r="B30" t="s">
        <v>15</v>
      </c>
      <c r="E30" t="s">
        <v>126</v>
      </c>
      <c r="F30">
        <v>214.7</v>
      </c>
      <c r="G30">
        <v>246.45</v>
      </c>
      <c r="H30">
        <v>33.9</v>
      </c>
      <c r="I30">
        <v>1.51</v>
      </c>
      <c r="J30">
        <v>10.06</v>
      </c>
    </row>
    <row r="31" spans="1:13" ht="28.05" customHeight="1" x14ac:dyDescent="0.25">
      <c r="A31" s="3" t="s">
        <v>241</v>
      </c>
      <c r="B31" t="s">
        <v>15</v>
      </c>
      <c r="E31" t="s">
        <v>126</v>
      </c>
    </row>
    <row r="32" spans="1:13" ht="28.05" customHeight="1" x14ac:dyDescent="0.25">
      <c r="A32" s="3" t="s">
        <v>242</v>
      </c>
      <c r="B32" t="s">
        <v>15</v>
      </c>
      <c r="E32" t="s">
        <v>126</v>
      </c>
    </row>
    <row r="33" spans="1:13" ht="28.05" customHeight="1" x14ac:dyDescent="0.25">
      <c r="A33" s="15" t="s">
        <v>243</v>
      </c>
      <c r="B33" t="s">
        <v>15</v>
      </c>
      <c r="E33" t="s">
        <v>126</v>
      </c>
      <c r="F33">
        <v>47.71</v>
      </c>
      <c r="G33">
        <v>35</v>
      </c>
      <c r="H33">
        <v>18.420000000000002</v>
      </c>
      <c r="I33">
        <v>1.01</v>
      </c>
      <c r="J33">
        <v>10.06</v>
      </c>
      <c r="M33" t="s">
        <v>476</v>
      </c>
    </row>
    <row r="34" spans="1:13" ht="28.05" customHeight="1" x14ac:dyDescent="0.25">
      <c r="A34" s="15" t="s">
        <v>313</v>
      </c>
      <c r="B34" t="s">
        <v>15</v>
      </c>
      <c r="E34" t="s">
        <v>126</v>
      </c>
      <c r="F34">
        <v>63.04</v>
      </c>
      <c r="G34">
        <v>26.59</v>
      </c>
      <c r="H34">
        <v>0</v>
      </c>
      <c r="I34">
        <v>2.67</v>
      </c>
      <c r="J34">
        <v>26.16</v>
      </c>
    </row>
    <row r="35" spans="1:13" ht="28.05" customHeight="1" x14ac:dyDescent="0.25">
      <c r="A35" s="15" t="s">
        <v>244</v>
      </c>
      <c r="B35" t="s">
        <v>15</v>
      </c>
      <c r="E35" t="s">
        <v>126</v>
      </c>
    </row>
    <row r="36" spans="1:13" ht="28.05" customHeight="1" x14ac:dyDescent="0.25">
      <c r="A36" s="2" t="s">
        <v>12</v>
      </c>
      <c r="B36" t="s">
        <v>16</v>
      </c>
      <c r="E36" t="s">
        <v>126</v>
      </c>
    </row>
    <row r="37" spans="1:13" ht="28.05" customHeight="1" x14ac:dyDescent="0.25">
      <c r="A37" s="15" t="s">
        <v>334</v>
      </c>
      <c r="B37" t="s">
        <v>16</v>
      </c>
      <c r="E37" t="s">
        <v>238</v>
      </c>
    </row>
    <row r="38" spans="1:13" ht="28.05" customHeight="1" x14ac:dyDescent="0.25">
      <c r="A38" s="2" t="s">
        <v>77</v>
      </c>
      <c r="B38" t="s">
        <v>16</v>
      </c>
      <c r="E38" t="s">
        <v>238</v>
      </c>
    </row>
    <row r="39" spans="1:13" ht="28.05" customHeight="1" x14ac:dyDescent="0.25">
      <c r="A39" s="48" t="s">
        <v>466</v>
      </c>
      <c r="B39" t="s">
        <v>16</v>
      </c>
      <c r="E39" t="s">
        <v>249</v>
      </c>
      <c r="F39">
        <v>222.66</v>
      </c>
      <c r="H39">
        <v>35.14</v>
      </c>
      <c r="I39">
        <v>1.51</v>
      </c>
      <c r="J39">
        <v>5.03</v>
      </c>
    </row>
    <row r="40" spans="1:13" ht="28.05" customHeight="1" x14ac:dyDescent="0.25">
      <c r="A40" s="2" t="s">
        <v>13</v>
      </c>
      <c r="B40" t="s">
        <v>16</v>
      </c>
      <c r="E40" t="s">
        <v>238</v>
      </c>
    </row>
    <row r="41" spans="1:13" ht="28.05" customHeight="1" x14ac:dyDescent="0.25">
      <c r="A41" s="2" t="s">
        <v>17</v>
      </c>
      <c r="B41" t="s">
        <v>23</v>
      </c>
      <c r="E41" t="s">
        <v>126</v>
      </c>
    </row>
    <row r="42" spans="1:13" ht="28.05" customHeight="1" x14ac:dyDescent="0.25">
      <c r="A42" s="3" t="s">
        <v>18</v>
      </c>
      <c r="B42" t="s">
        <v>23</v>
      </c>
      <c r="E42" t="s">
        <v>126</v>
      </c>
    </row>
    <row r="43" spans="1:13" ht="28.05" customHeight="1" x14ac:dyDescent="0.25">
      <c r="A43" s="3" t="s">
        <v>251</v>
      </c>
      <c r="B43" t="s">
        <v>23</v>
      </c>
      <c r="E43" t="s">
        <v>126</v>
      </c>
    </row>
    <row r="44" spans="1:13" ht="28.05" customHeight="1" x14ac:dyDescent="0.25">
      <c r="A44" s="3" t="s">
        <v>19</v>
      </c>
      <c r="B44" t="s">
        <v>23</v>
      </c>
      <c r="E44" t="s">
        <v>126</v>
      </c>
      <c r="F44">
        <v>566.58000000000004</v>
      </c>
      <c r="H44">
        <v>27.6</v>
      </c>
      <c r="I44">
        <v>5.63</v>
      </c>
      <c r="J44">
        <v>54.33</v>
      </c>
    </row>
    <row r="45" spans="1:13" ht="28.05" customHeight="1" x14ac:dyDescent="0.25">
      <c r="A45" s="2" t="s">
        <v>20</v>
      </c>
      <c r="B45" t="s">
        <v>23</v>
      </c>
      <c r="E45" t="s">
        <v>126</v>
      </c>
    </row>
    <row r="46" spans="1:13" ht="28.05" customHeight="1" x14ac:dyDescent="0.25">
      <c r="A46" s="3" t="s">
        <v>252</v>
      </c>
      <c r="B46" t="s">
        <v>23</v>
      </c>
      <c r="E46" t="s">
        <v>126</v>
      </c>
    </row>
    <row r="47" spans="1:13" ht="28.05" customHeight="1" x14ac:dyDescent="0.25">
      <c r="A47" s="3" t="s">
        <v>250</v>
      </c>
      <c r="B47" t="s">
        <v>23</v>
      </c>
      <c r="E47" t="s">
        <v>126</v>
      </c>
    </row>
    <row r="48" spans="1:13" ht="28.05" customHeight="1" x14ac:dyDescent="0.25">
      <c r="A48" s="3" t="s">
        <v>253</v>
      </c>
      <c r="B48" t="s">
        <v>23</v>
      </c>
      <c r="E48" t="s">
        <v>126</v>
      </c>
      <c r="F48">
        <v>155.06</v>
      </c>
      <c r="G48">
        <v>164.36</v>
      </c>
      <c r="H48">
        <v>28.72</v>
      </c>
      <c r="I48">
        <v>1.51</v>
      </c>
      <c r="J48">
        <v>8.0500000000000007</v>
      </c>
    </row>
    <row r="49" spans="1:13" ht="28.05" customHeight="1" x14ac:dyDescent="0.25">
      <c r="A49" s="3" t="s">
        <v>21</v>
      </c>
      <c r="B49" t="s">
        <v>23</v>
      </c>
      <c r="E49" t="s">
        <v>126</v>
      </c>
    </row>
    <row r="50" spans="1:13" ht="28.05" customHeight="1" x14ac:dyDescent="0.25">
      <c r="A50" s="2" t="s">
        <v>22</v>
      </c>
      <c r="B50" t="s">
        <v>23</v>
      </c>
      <c r="E50" t="s">
        <v>126</v>
      </c>
    </row>
    <row r="51" spans="1:13" ht="28.05" customHeight="1" x14ac:dyDescent="0.25">
      <c r="A51" s="17" t="s">
        <v>254</v>
      </c>
      <c r="B51" t="s">
        <v>193</v>
      </c>
      <c r="C51" s="8" t="s">
        <v>256</v>
      </c>
      <c r="E51" t="s">
        <v>126</v>
      </c>
    </row>
    <row r="52" spans="1:13" ht="28.05" customHeight="1" x14ac:dyDescent="0.25">
      <c r="A52" s="17" t="s">
        <v>255</v>
      </c>
      <c r="B52" t="s">
        <v>193</v>
      </c>
      <c r="E52" t="s">
        <v>248</v>
      </c>
    </row>
    <row r="53" spans="1:13" ht="28.05" customHeight="1" x14ac:dyDescent="0.25">
      <c r="A53" s="17" t="s">
        <v>269</v>
      </c>
      <c r="B53" t="s">
        <v>193</v>
      </c>
      <c r="C53" s="8" t="s">
        <v>270</v>
      </c>
      <c r="E53" t="s">
        <v>126</v>
      </c>
      <c r="F53">
        <v>535.77</v>
      </c>
      <c r="H53">
        <v>15.9</v>
      </c>
      <c r="I53">
        <v>2.02</v>
      </c>
      <c r="J53">
        <v>18.11</v>
      </c>
      <c r="M53" t="s">
        <v>333</v>
      </c>
    </row>
    <row r="54" spans="1:13" ht="28.05" customHeight="1" x14ac:dyDescent="0.25">
      <c r="A54" s="13" t="s">
        <v>192</v>
      </c>
      <c r="B54" t="s">
        <v>193</v>
      </c>
      <c r="C54" s="8" t="s">
        <v>215</v>
      </c>
      <c r="E54" t="s">
        <v>126</v>
      </c>
      <c r="F54">
        <v>437.36</v>
      </c>
      <c r="G54">
        <v>345</v>
      </c>
      <c r="H54">
        <v>48.6</v>
      </c>
      <c r="I54">
        <v>8.39</v>
      </c>
      <c r="J54">
        <v>70.430000000000007</v>
      </c>
      <c r="M54" t="s">
        <v>389</v>
      </c>
    </row>
    <row r="55" spans="1:13" ht="28.05" customHeight="1" x14ac:dyDescent="0.25">
      <c r="A55" t="s">
        <v>26</v>
      </c>
      <c r="B55" t="s">
        <v>194</v>
      </c>
      <c r="E55" t="s">
        <v>126</v>
      </c>
    </row>
    <row r="56" spans="1:13" ht="28.05" customHeight="1" x14ac:dyDescent="0.25">
      <c r="A56" t="s">
        <v>257</v>
      </c>
      <c r="B56" t="s">
        <v>194</v>
      </c>
      <c r="E56" t="s">
        <v>126</v>
      </c>
    </row>
    <row r="57" spans="1:13" ht="28.05" customHeight="1" x14ac:dyDescent="0.25">
      <c r="A57" t="s">
        <v>258</v>
      </c>
      <c r="B57" t="s">
        <v>194</v>
      </c>
      <c r="E57" t="s">
        <v>126</v>
      </c>
    </row>
    <row r="58" spans="1:13" ht="28.05" customHeight="1" x14ac:dyDescent="0.25">
      <c r="A58" s="3" t="s">
        <v>259</v>
      </c>
      <c r="B58" t="s">
        <v>194</v>
      </c>
      <c r="E58" t="s">
        <v>249</v>
      </c>
    </row>
    <row r="59" spans="1:13" ht="28.05" customHeight="1" x14ac:dyDescent="0.25">
      <c r="A59" t="s">
        <v>260</v>
      </c>
      <c r="B59" t="s">
        <v>194</v>
      </c>
      <c r="C59" s="8" t="s">
        <v>261</v>
      </c>
      <c r="E59" t="s">
        <v>126</v>
      </c>
      <c r="F59">
        <v>679.9</v>
      </c>
      <c r="G59">
        <v>670.7</v>
      </c>
      <c r="H59">
        <v>88.62</v>
      </c>
      <c r="I59">
        <v>6.04</v>
      </c>
      <c r="J59">
        <v>31.19</v>
      </c>
    </row>
    <row r="60" spans="1:13" ht="28.05" customHeight="1" x14ac:dyDescent="0.25">
      <c r="A60" t="s">
        <v>31</v>
      </c>
      <c r="B60" t="s">
        <v>195</v>
      </c>
      <c r="E60" t="s">
        <v>126</v>
      </c>
    </row>
    <row r="61" spans="1:13" ht="28.05" customHeight="1" x14ac:dyDescent="0.25">
      <c r="A61" t="s">
        <v>262</v>
      </c>
      <c r="B61" t="s">
        <v>195</v>
      </c>
      <c r="E61" t="s">
        <v>126</v>
      </c>
    </row>
    <row r="62" spans="1:13" ht="28.05" customHeight="1" x14ac:dyDescent="0.25">
      <c r="A62" t="s">
        <v>266</v>
      </c>
      <c r="B62" t="s">
        <v>195</v>
      </c>
      <c r="E62" t="s">
        <v>126</v>
      </c>
    </row>
    <row r="63" spans="1:13" ht="28.05" customHeight="1" x14ac:dyDescent="0.25">
      <c r="A63" t="s">
        <v>32</v>
      </c>
      <c r="B63" t="s">
        <v>195</v>
      </c>
      <c r="E63" t="s">
        <v>126</v>
      </c>
    </row>
    <row r="64" spans="1:13" ht="28.05" customHeight="1" x14ac:dyDescent="0.25">
      <c r="A64" s="41" t="s">
        <v>263</v>
      </c>
      <c r="B64" t="s">
        <v>195</v>
      </c>
      <c r="E64" t="s">
        <v>249</v>
      </c>
    </row>
    <row r="65" spans="1:12" ht="28.05" customHeight="1" x14ac:dyDescent="0.25">
      <c r="A65" t="s">
        <v>33</v>
      </c>
      <c r="B65" t="s">
        <v>195</v>
      </c>
      <c r="D65" t="s">
        <v>375</v>
      </c>
      <c r="E65" t="s">
        <v>126</v>
      </c>
      <c r="F65">
        <v>500.98</v>
      </c>
      <c r="H65">
        <v>87.01</v>
      </c>
      <c r="I65">
        <v>9.06</v>
      </c>
      <c r="J65">
        <v>49.3</v>
      </c>
    </row>
    <row r="66" spans="1:12" ht="28.05" customHeight="1" x14ac:dyDescent="0.25">
      <c r="A66" t="s">
        <v>30</v>
      </c>
      <c r="B66" t="s">
        <v>197</v>
      </c>
      <c r="E66" t="s">
        <v>249</v>
      </c>
    </row>
    <row r="67" spans="1:12" ht="28.05" customHeight="1" x14ac:dyDescent="0.25">
      <c r="A67" t="s">
        <v>133</v>
      </c>
      <c r="B67" t="s">
        <v>197</v>
      </c>
      <c r="E67" t="s">
        <v>126</v>
      </c>
    </row>
    <row r="68" spans="1:12" ht="28.05" customHeight="1" x14ac:dyDescent="0.25">
      <c r="A68" s="38" t="s">
        <v>268</v>
      </c>
      <c r="B68" t="s">
        <v>197</v>
      </c>
      <c r="C68" s="8" t="s">
        <v>270</v>
      </c>
      <c r="D68" t="s">
        <v>125</v>
      </c>
      <c r="E68" t="s">
        <v>126</v>
      </c>
      <c r="F68">
        <v>934.36</v>
      </c>
      <c r="H68">
        <v>25.46</v>
      </c>
      <c r="I68">
        <v>4.04</v>
      </c>
      <c r="J68">
        <v>31.19</v>
      </c>
      <c r="K68" t="s">
        <v>426</v>
      </c>
      <c r="L68">
        <v>388</v>
      </c>
    </row>
    <row r="69" spans="1:12" ht="28.05" customHeight="1" x14ac:dyDescent="0.25">
      <c r="A69" t="s">
        <v>49</v>
      </c>
      <c r="B69" t="s">
        <v>197</v>
      </c>
      <c r="E69" t="s">
        <v>249</v>
      </c>
    </row>
    <row r="70" spans="1:12" ht="28.05" customHeight="1" x14ac:dyDescent="0.25">
      <c r="A70" t="s">
        <v>135</v>
      </c>
      <c r="B70" t="s">
        <v>200</v>
      </c>
    </row>
    <row r="71" spans="1:12" ht="28.05" customHeight="1" x14ac:dyDescent="0.25">
      <c r="A71" t="s">
        <v>265</v>
      </c>
      <c r="B71" t="s">
        <v>285</v>
      </c>
      <c r="E71" t="s">
        <v>126</v>
      </c>
    </row>
    <row r="72" spans="1:12" ht="28.05" customHeight="1" x14ac:dyDescent="0.25">
      <c r="A72" t="s">
        <v>283</v>
      </c>
      <c r="B72" t="s">
        <v>285</v>
      </c>
      <c r="D72" s="41" t="s">
        <v>122</v>
      </c>
      <c r="E72" t="s">
        <v>126</v>
      </c>
    </row>
    <row r="73" spans="1:12" ht="28.05" customHeight="1" x14ac:dyDescent="0.25">
      <c r="A73" t="s">
        <v>286</v>
      </c>
      <c r="B73" t="s">
        <v>285</v>
      </c>
      <c r="D73" s="38" t="s">
        <v>145</v>
      </c>
      <c r="E73" t="s">
        <v>126</v>
      </c>
    </row>
    <row r="74" spans="1:12" ht="28.05" customHeight="1" x14ac:dyDescent="0.25">
      <c r="A74" t="s">
        <v>159</v>
      </c>
      <c r="B74" t="s">
        <v>285</v>
      </c>
      <c r="E74" t="s">
        <v>126</v>
      </c>
    </row>
    <row r="75" spans="1:12" ht="28.05" customHeight="1" x14ac:dyDescent="0.25">
      <c r="A75" t="s">
        <v>311</v>
      </c>
      <c r="B75" t="s">
        <v>285</v>
      </c>
      <c r="E75" t="s">
        <v>312</v>
      </c>
      <c r="F75">
        <v>608.33000000000004</v>
      </c>
      <c r="G75">
        <v>606</v>
      </c>
      <c r="H75">
        <v>90.66</v>
      </c>
      <c r="I75">
        <v>8.34</v>
      </c>
      <c r="J75">
        <v>50.31</v>
      </c>
    </row>
    <row r="76" spans="1:12" ht="28.05" customHeight="1" x14ac:dyDescent="0.25">
      <c r="A76" t="s">
        <v>276</v>
      </c>
      <c r="B76" t="s">
        <v>285</v>
      </c>
      <c r="E76" t="s">
        <v>126</v>
      </c>
    </row>
    <row r="77" spans="1:12" ht="28.05" customHeight="1" x14ac:dyDescent="0.25">
      <c r="A77" t="s">
        <v>284</v>
      </c>
      <c r="B77" t="s">
        <v>285</v>
      </c>
      <c r="E77" t="s">
        <v>126</v>
      </c>
    </row>
    <row r="78" spans="1:12" ht="28.05" customHeight="1" x14ac:dyDescent="0.25">
      <c r="A78" t="s">
        <v>264</v>
      </c>
      <c r="B78" t="s">
        <v>318</v>
      </c>
      <c r="E78" t="s">
        <v>126</v>
      </c>
    </row>
    <row r="79" spans="1:12" ht="28.05" customHeight="1" x14ac:dyDescent="0.25">
      <c r="A79" s="41" t="s">
        <v>322</v>
      </c>
      <c r="B79" t="s">
        <v>318</v>
      </c>
      <c r="E79" t="s">
        <v>126</v>
      </c>
    </row>
    <row r="80" spans="1:12" ht="28.05" customHeight="1" x14ac:dyDescent="0.25">
      <c r="A80" t="s">
        <v>228</v>
      </c>
      <c r="B80" t="s">
        <v>318</v>
      </c>
      <c r="C80" s="8" t="s">
        <v>155</v>
      </c>
      <c r="E80" t="s">
        <v>126</v>
      </c>
    </row>
    <row r="81" spans="1:10" ht="28.05" customHeight="1" x14ac:dyDescent="0.25">
      <c r="A81" t="s">
        <v>221</v>
      </c>
      <c r="B81" t="s">
        <v>318</v>
      </c>
      <c r="E81" t="s">
        <v>126</v>
      </c>
    </row>
    <row r="82" spans="1:10" ht="28.05" customHeight="1" x14ac:dyDescent="0.25">
      <c r="A82" t="s">
        <v>226</v>
      </c>
      <c r="B82" t="s">
        <v>318</v>
      </c>
      <c r="E82" t="s">
        <v>126</v>
      </c>
    </row>
    <row r="83" spans="1:10" ht="28.05" customHeight="1" x14ac:dyDescent="0.25">
      <c r="A83" t="s">
        <v>227</v>
      </c>
      <c r="B83" t="s">
        <v>318</v>
      </c>
      <c r="E83" t="s">
        <v>126</v>
      </c>
    </row>
    <row r="84" spans="1:10" ht="28.05" customHeight="1" x14ac:dyDescent="0.25">
      <c r="A84" t="s">
        <v>144</v>
      </c>
      <c r="B84" t="s">
        <v>318</v>
      </c>
      <c r="E84" t="s">
        <v>126</v>
      </c>
    </row>
    <row r="85" spans="1:10" ht="28.05" customHeight="1" x14ac:dyDescent="0.25">
      <c r="A85" t="s">
        <v>323</v>
      </c>
      <c r="B85" t="s">
        <v>318</v>
      </c>
      <c r="E85" t="s">
        <v>126</v>
      </c>
    </row>
    <row r="86" spans="1:10" ht="28.05" customHeight="1" x14ac:dyDescent="0.25">
      <c r="A86" t="s">
        <v>102</v>
      </c>
      <c r="B86" t="s">
        <v>317</v>
      </c>
      <c r="E86" t="s">
        <v>126</v>
      </c>
    </row>
    <row r="87" spans="1:10" ht="28.05" customHeight="1" x14ac:dyDescent="0.25">
      <c r="A87" t="s">
        <v>220</v>
      </c>
      <c r="B87" t="s">
        <v>317</v>
      </c>
    </row>
    <row r="88" spans="1:10" ht="28.05" customHeight="1" x14ac:dyDescent="0.25">
      <c r="A88" s="38" t="s">
        <v>139</v>
      </c>
      <c r="B88" t="s">
        <v>317</v>
      </c>
      <c r="D88" s="41" t="s">
        <v>326</v>
      </c>
      <c r="E88" t="s">
        <v>126</v>
      </c>
    </row>
    <row r="89" spans="1:10" ht="28.05" customHeight="1" x14ac:dyDescent="0.25">
      <c r="A89" t="s">
        <v>78</v>
      </c>
      <c r="B89" t="s">
        <v>317</v>
      </c>
      <c r="D89" s="41" t="s">
        <v>325</v>
      </c>
      <c r="E89" t="s">
        <v>126</v>
      </c>
    </row>
    <row r="90" spans="1:10" ht="28.05" customHeight="1" x14ac:dyDescent="0.25">
      <c r="A90" t="s">
        <v>223</v>
      </c>
      <c r="B90" t="s">
        <v>317</v>
      </c>
      <c r="C90" s="8" t="s">
        <v>136</v>
      </c>
      <c r="E90" t="s">
        <v>126</v>
      </c>
    </row>
    <row r="91" spans="1:10" ht="28.05" customHeight="1" x14ac:dyDescent="0.25">
      <c r="A91" t="s">
        <v>80</v>
      </c>
      <c r="B91" t="s">
        <v>317</v>
      </c>
      <c r="D91" s="41" t="s">
        <v>327</v>
      </c>
      <c r="E91" t="s">
        <v>126</v>
      </c>
    </row>
    <row r="92" spans="1:10" ht="28.05" customHeight="1" x14ac:dyDescent="0.25">
      <c r="A92" t="s">
        <v>225</v>
      </c>
      <c r="B92" t="s">
        <v>317</v>
      </c>
      <c r="D92" s="41" t="s">
        <v>146</v>
      </c>
      <c r="E92" t="s">
        <v>126</v>
      </c>
    </row>
    <row r="93" spans="1:10" ht="28.05" customHeight="1" x14ac:dyDescent="0.25">
      <c r="A93" t="s">
        <v>324</v>
      </c>
      <c r="B93" t="s">
        <v>317</v>
      </c>
      <c r="E93" t="s">
        <v>237</v>
      </c>
    </row>
    <row r="94" spans="1:10" ht="28.05" customHeight="1" x14ac:dyDescent="0.25">
      <c r="A94" s="38" t="s">
        <v>224</v>
      </c>
      <c r="B94" t="s">
        <v>317</v>
      </c>
      <c r="E94" t="s">
        <v>126</v>
      </c>
    </row>
    <row r="95" spans="1:10" ht="28.05" customHeight="1" x14ac:dyDescent="0.25">
      <c r="A95" t="s">
        <v>88</v>
      </c>
      <c r="B95" t="s">
        <v>317</v>
      </c>
      <c r="E95" t="s">
        <v>126</v>
      </c>
      <c r="F95">
        <v>214.7</v>
      </c>
      <c r="G95">
        <v>224.29</v>
      </c>
      <c r="H95">
        <v>42.44</v>
      </c>
      <c r="I95">
        <v>2.54</v>
      </c>
      <c r="J95">
        <v>16.100000000000001</v>
      </c>
    </row>
    <row r="96" spans="1:10" ht="28.05" customHeight="1" x14ac:dyDescent="0.25">
      <c r="A96" s="41" t="s">
        <v>379</v>
      </c>
      <c r="B96" t="s">
        <v>350</v>
      </c>
      <c r="E96" t="s">
        <v>126</v>
      </c>
    </row>
    <row r="97" spans="1:5" ht="28.05" customHeight="1" x14ac:dyDescent="0.25">
      <c r="A97" t="s">
        <v>93</v>
      </c>
      <c r="B97" t="s">
        <v>350</v>
      </c>
      <c r="E97" t="s">
        <v>126</v>
      </c>
    </row>
    <row r="98" spans="1:5" ht="28.05" customHeight="1" x14ac:dyDescent="0.25">
      <c r="A98" t="s">
        <v>112</v>
      </c>
      <c r="B98" t="s">
        <v>350</v>
      </c>
      <c r="E98" t="s">
        <v>126</v>
      </c>
    </row>
    <row r="99" spans="1:5" ht="28.05" customHeight="1" x14ac:dyDescent="0.25">
      <c r="A99" t="s">
        <v>138</v>
      </c>
      <c r="B99" t="s">
        <v>350</v>
      </c>
      <c r="D99" s="46" t="s">
        <v>196</v>
      </c>
      <c r="E99" t="s">
        <v>126</v>
      </c>
    </row>
    <row r="100" spans="1:5" ht="28.05" customHeight="1" x14ac:dyDescent="0.25">
      <c r="A100" t="s">
        <v>89</v>
      </c>
      <c r="B100" t="s">
        <v>350</v>
      </c>
      <c r="E100" t="s">
        <v>126</v>
      </c>
    </row>
    <row r="101" spans="1:5" ht="28.05" customHeight="1" x14ac:dyDescent="0.25">
      <c r="A101" s="41" t="s">
        <v>167</v>
      </c>
      <c r="B101" t="s">
        <v>350</v>
      </c>
      <c r="E101" t="s">
        <v>126</v>
      </c>
    </row>
    <row r="102" spans="1:5" ht="28.05" customHeight="1" x14ac:dyDescent="0.25">
      <c r="A102" t="s">
        <v>83</v>
      </c>
      <c r="B102" t="s">
        <v>350</v>
      </c>
      <c r="C102" s="8" t="s">
        <v>316</v>
      </c>
      <c r="E102" t="s">
        <v>126</v>
      </c>
    </row>
    <row r="103" spans="1:5" ht="28.05" customHeight="1" x14ac:dyDescent="0.25">
      <c r="A103" t="s">
        <v>91</v>
      </c>
      <c r="B103" t="s">
        <v>350</v>
      </c>
      <c r="E103" t="s">
        <v>126</v>
      </c>
    </row>
    <row r="104" spans="1:5" ht="28.05" customHeight="1" x14ac:dyDescent="0.25">
      <c r="A104" t="s">
        <v>105</v>
      </c>
      <c r="B104" t="s">
        <v>350</v>
      </c>
      <c r="E104" t="s">
        <v>126</v>
      </c>
    </row>
    <row r="105" spans="1:5" ht="28.05" customHeight="1" x14ac:dyDescent="0.25">
      <c r="A105" s="41" t="s">
        <v>168</v>
      </c>
      <c r="B105" t="s">
        <v>350</v>
      </c>
      <c r="E105" t="s">
        <v>126</v>
      </c>
    </row>
    <row r="106" spans="1:5" ht="28.05" customHeight="1" x14ac:dyDescent="0.25">
      <c r="A106" s="38" t="s">
        <v>86</v>
      </c>
      <c r="B106" t="s">
        <v>350</v>
      </c>
      <c r="E106" t="s">
        <v>249</v>
      </c>
    </row>
    <row r="107" spans="1:5" ht="28.05" customHeight="1" x14ac:dyDescent="0.25">
      <c r="A107" t="s">
        <v>103</v>
      </c>
      <c r="B107" t="s">
        <v>350</v>
      </c>
      <c r="E107" t="s">
        <v>126</v>
      </c>
    </row>
    <row r="108" spans="1:5" ht="28.05" customHeight="1" x14ac:dyDescent="0.25">
      <c r="A108" t="s">
        <v>109</v>
      </c>
      <c r="B108" t="s">
        <v>349</v>
      </c>
      <c r="E108" t="s">
        <v>126</v>
      </c>
    </row>
    <row r="109" spans="1:5" ht="28.05" customHeight="1" x14ac:dyDescent="0.25">
      <c r="A109" t="s">
        <v>70</v>
      </c>
      <c r="B109" t="s">
        <v>349</v>
      </c>
      <c r="E109" t="s">
        <v>249</v>
      </c>
    </row>
    <row r="110" spans="1:5" ht="28.05" customHeight="1" x14ac:dyDescent="0.25">
      <c r="A110" t="s">
        <v>101</v>
      </c>
      <c r="B110" t="s">
        <v>349</v>
      </c>
      <c r="E110" t="s">
        <v>126</v>
      </c>
    </row>
    <row r="111" spans="1:5" ht="28.05" customHeight="1" x14ac:dyDescent="0.25">
      <c r="A111" t="s">
        <v>332</v>
      </c>
      <c r="B111" t="s">
        <v>349</v>
      </c>
      <c r="E111" t="s">
        <v>331</v>
      </c>
    </row>
    <row r="112" spans="1:5" ht="28.05" customHeight="1" x14ac:dyDescent="0.25">
      <c r="A112" t="s">
        <v>3</v>
      </c>
      <c r="B112" t="s">
        <v>349</v>
      </c>
      <c r="E112" t="s">
        <v>126</v>
      </c>
    </row>
    <row r="113" spans="1:12" ht="28.05" customHeight="1" x14ac:dyDescent="0.25">
      <c r="A113" t="s">
        <v>81</v>
      </c>
      <c r="B113" t="s">
        <v>349</v>
      </c>
      <c r="E113" t="s">
        <v>249</v>
      </c>
    </row>
    <row r="114" spans="1:12" ht="28.05" customHeight="1" x14ac:dyDescent="0.25">
      <c r="A114" s="38" t="s">
        <v>87</v>
      </c>
      <c r="B114" t="s">
        <v>358</v>
      </c>
      <c r="E114" t="s">
        <v>126</v>
      </c>
    </row>
    <row r="115" spans="1:12" ht="28.05" customHeight="1" x14ac:dyDescent="0.25">
      <c r="A115" t="s">
        <v>111</v>
      </c>
      <c r="B115" t="s">
        <v>358</v>
      </c>
      <c r="C115" s="8" t="s">
        <v>320</v>
      </c>
      <c r="D115" s="41" t="s">
        <v>361</v>
      </c>
      <c r="E115" t="s">
        <v>126</v>
      </c>
    </row>
    <row r="116" spans="1:12" ht="28.05" customHeight="1" x14ac:dyDescent="0.25">
      <c r="A116" t="s">
        <v>84</v>
      </c>
      <c r="B116" t="s">
        <v>358</v>
      </c>
      <c r="E116" t="s">
        <v>126</v>
      </c>
    </row>
    <row r="117" spans="1:12" ht="28.05" customHeight="1" x14ac:dyDescent="0.25">
      <c r="A117" t="s">
        <v>27</v>
      </c>
      <c r="B117" t="s">
        <v>358</v>
      </c>
      <c r="E117" t="s">
        <v>126</v>
      </c>
    </row>
    <row r="118" spans="1:12" ht="28.05" customHeight="1" x14ac:dyDescent="0.25">
      <c r="A118" s="41" t="s">
        <v>328</v>
      </c>
      <c r="B118" t="s">
        <v>358</v>
      </c>
      <c r="E118" t="s">
        <v>126</v>
      </c>
    </row>
    <row r="119" spans="1:12" ht="28.05" customHeight="1" x14ac:dyDescent="0.25">
      <c r="A119" t="s">
        <v>97</v>
      </c>
      <c r="B119" t="s">
        <v>358</v>
      </c>
      <c r="D119" s="41" t="s">
        <v>360</v>
      </c>
      <c r="E119" t="s">
        <v>126</v>
      </c>
    </row>
    <row r="120" spans="1:12" ht="28.05" customHeight="1" x14ac:dyDescent="0.25">
      <c r="A120" s="38" t="s">
        <v>142</v>
      </c>
      <c r="B120" t="s">
        <v>358</v>
      </c>
      <c r="E120" t="s">
        <v>126</v>
      </c>
    </row>
    <row r="121" spans="1:12" ht="28.05" customHeight="1" x14ac:dyDescent="0.25">
      <c r="A121" t="s">
        <v>90</v>
      </c>
      <c r="B121" t="s">
        <v>358</v>
      </c>
      <c r="E121" t="s">
        <v>126</v>
      </c>
    </row>
    <row r="122" spans="1:12" ht="28.05" customHeight="1" x14ac:dyDescent="0.25">
      <c r="A122" t="s">
        <v>28</v>
      </c>
      <c r="B122" t="s">
        <v>373</v>
      </c>
      <c r="D122" t="s">
        <v>29</v>
      </c>
      <c r="E122" t="s">
        <v>126</v>
      </c>
      <c r="F122">
        <v>304.16000000000003</v>
      </c>
      <c r="K122" t="s">
        <v>427</v>
      </c>
      <c r="L122">
        <v>306</v>
      </c>
    </row>
    <row r="123" spans="1:12" ht="28.05" customHeight="1" x14ac:dyDescent="0.25">
      <c r="A123" t="s">
        <v>245</v>
      </c>
      <c r="B123" t="s">
        <v>200</v>
      </c>
      <c r="D123" s="49" t="s">
        <v>380</v>
      </c>
      <c r="E123" s="49" t="s">
        <v>126</v>
      </c>
    </row>
    <row r="124" spans="1:12" ht="28.05" customHeight="1" x14ac:dyDescent="0.25">
      <c r="A124" t="s">
        <v>41</v>
      </c>
      <c r="B124" t="s">
        <v>200</v>
      </c>
      <c r="D124" s="49"/>
      <c r="E124" s="49"/>
    </row>
    <row r="125" spans="1:12" ht="28.05" customHeight="1" x14ac:dyDescent="0.25">
      <c r="A125" t="s">
        <v>42</v>
      </c>
      <c r="B125" t="s">
        <v>200</v>
      </c>
      <c r="D125" s="49"/>
      <c r="E125" s="49"/>
    </row>
    <row r="126" spans="1:12" ht="28.05" customHeight="1" x14ac:dyDescent="0.25">
      <c r="A126" t="s">
        <v>246</v>
      </c>
      <c r="B126" t="s">
        <v>200</v>
      </c>
      <c r="D126" s="49"/>
      <c r="E126" s="49"/>
    </row>
    <row r="127" spans="1:12" ht="28.05" customHeight="1" x14ac:dyDescent="0.25">
      <c r="A127" t="s">
        <v>104</v>
      </c>
      <c r="B127" t="s">
        <v>417</v>
      </c>
      <c r="E127" t="s">
        <v>126</v>
      </c>
    </row>
    <row r="128" spans="1:12" ht="28.05" customHeight="1" x14ac:dyDescent="0.25">
      <c r="A128" t="s">
        <v>143</v>
      </c>
      <c r="B128" t="s">
        <v>417</v>
      </c>
      <c r="C128" t="s">
        <v>151</v>
      </c>
      <c r="D128" s="41" t="s">
        <v>416</v>
      </c>
      <c r="E128" t="s">
        <v>126</v>
      </c>
    </row>
  </sheetData>
  <mergeCells count="2">
    <mergeCell ref="E123:E126"/>
    <mergeCell ref="D123:D126"/>
  </mergeCells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4BF69-6C21-45DC-978A-145CA4D022AF}">
  <dimension ref="A1:S38"/>
  <sheetViews>
    <sheetView topLeftCell="A40" workbookViewId="0">
      <selection activeCell="N8" sqref="N8"/>
    </sheetView>
  </sheetViews>
  <sheetFormatPr defaultRowHeight="28.05" customHeight="1" x14ac:dyDescent="0.25"/>
  <cols>
    <col min="1" max="1" width="35.77734375" customWidth="1"/>
    <col min="2" max="2" width="13.33203125" bestFit="1" customWidth="1"/>
    <col min="3" max="3" width="11.44140625" bestFit="1" customWidth="1"/>
    <col min="4" max="4" width="14" customWidth="1"/>
    <col min="5" max="5" width="5.21875" customWidth="1"/>
    <col min="6" max="6" width="9.5546875" bestFit="1" customWidth="1"/>
    <col min="8" max="10" width="7.5546875" bestFit="1" customWidth="1"/>
    <col min="11" max="11" width="7.5546875" customWidth="1"/>
    <col min="12" max="12" width="13.6640625" customWidth="1"/>
    <col min="13" max="13" width="7.109375" customWidth="1"/>
    <col min="14" max="14" width="9.5546875" customWidth="1"/>
    <col min="15" max="15" width="8.44140625" customWidth="1"/>
    <col min="16" max="16" width="9.5546875" customWidth="1"/>
    <col min="17" max="17" width="31.109375" customWidth="1"/>
    <col min="19" max="19" width="53.6640625" customWidth="1"/>
  </cols>
  <sheetData>
    <row r="1" spans="1:19" ht="28.05" customHeight="1" x14ac:dyDescent="0.25">
      <c r="A1" s="1" t="s">
        <v>0</v>
      </c>
      <c r="B1" s="1" t="s">
        <v>1</v>
      </c>
      <c r="C1" s="1" t="s">
        <v>2</v>
      </c>
      <c r="D1" s="1" t="s">
        <v>7</v>
      </c>
      <c r="F1" s="22" t="s">
        <v>278</v>
      </c>
      <c r="G1" s="23" t="s">
        <v>279</v>
      </c>
      <c r="H1" s="22" t="s">
        <v>280</v>
      </c>
      <c r="I1" s="22" t="s">
        <v>371</v>
      </c>
      <c r="J1" s="31" t="s">
        <v>372</v>
      </c>
      <c r="K1" s="33" t="s">
        <v>439</v>
      </c>
      <c r="L1" s="32" t="s">
        <v>282</v>
      </c>
      <c r="M1" s="39" t="s">
        <v>424</v>
      </c>
      <c r="N1" s="29" t="s">
        <v>440</v>
      </c>
      <c r="O1" s="40" t="s">
        <v>442</v>
      </c>
      <c r="P1" s="30" t="s">
        <v>437</v>
      </c>
      <c r="Q1" s="28" t="s">
        <v>281</v>
      </c>
      <c r="S1" t="s">
        <v>438</v>
      </c>
    </row>
    <row r="2" spans="1:19" ht="28.05" customHeight="1" x14ac:dyDescent="0.25">
      <c r="A2" s="3" t="s">
        <v>209</v>
      </c>
      <c r="B2" t="s">
        <v>11</v>
      </c>
      <c r="E2" t="s">
        <v>126</v>
      </c>
      <c r="F2">
        <v>1073.52</v>
      </c>
      <c r="G2">
        <v>1082.58</v>
      </c>
      <c r="H2">
        <v>97.28</v>
      </c>
      <c r="I2">
        <v>3.02</v>
      </c>
      <c r="J2">
        <v>15.09</v>
      </c>
      <c r="K2" s="42">
        <f>F2+H2*0.994-G2</f>
        <v>87.636320000000069</v>
      </c>
      <c r="L2" t="s">
        <v>428</v>
      </c>
      <c r="M2">
        <v>24</v>
      </c>
      <c r="N2" s="45">
        <f>K2-M2</f>
        <v>63.636320000000069</v>
      </c>
      <c r="O2" s="42">
        <f t="shared" ref="O2:O11" si="0">J2*0.994+I2*0.994</f>
        <v>18.001339999999999</v>
      </c>
      <c r="P2" s="43">
        <f t="shared" ref="P2:P11" si="1">N2+O2</f>
        <v>81.637660000000068</v>
      </c>
      <c r="Q2" s="12" t="s">
        <v>434</v>
      </c>
      <c r="S2" t="s">
        <v>447</v>
      </c>
    </row>
    <row r="3" spans="1:19" ht="28.05" customHeight="1" x14ac:dyDescent="0.25">
      <c r="A3" s="3" t="s">
        <v>329</v>
      </c>
      <c r="B3" t="s">
        <v>11</v>
      </c>
      <c r="E3" t="s">
        <v>126</v>
      </c>
      <c r="F3">
        <v>202.78</v>
      </c>
      <c r="G3">
        <v>217</v>
      </c>
      <c r="H3">
        <v>17.309999999999999</v>
      </c>
      <c r="I3">
        <v>2</v>
      </c>
      <c r="J3">
        <v>5.03</v>
      </c>
      <c r="K3" s="42">
        <f t="shared" ref="K3:K11" si="2">F3+H3*0.994-G3</f>
        <v>2.986140000000006</v>
      </c>
      <c r="N3" s="45">
        <f t="shared" ref="N3:N11" si="3">K3-M3</f>
        <v>2.986140000000006</v>
      </c>
      <c r="O3" s="42">
        <f t="shared" si="0"/>
        <v>6.987820000000001</v>
      </c>
      <c r="P3" s="43">
        <f t="shared" si="1"/>
        <v>9.973960000000007</v>
      </c>
      <c r="Q3" t="s">
        <v>435</v>
      </c>
      <c r="S3" t="s">
        <v>441</v>
      </c>
    </row>
    <row r="4" spans="1:19" ht="28.05" customHeight="1" x14ac:dyDescent="0.25">
      <c r="A4" t="s">
        <v>184</v>
      </c>
      <c r="B4" t="s">
        <v>61</v>
      </c>
      <c r="E4" t="s">
        <v>126</v>
      </c>
      <c r="F4">
        <v>2194.75</v>
      </c>
      <c r="G4">
        <v>2058.8200000000002</v>
      </c>
      <c r="H4">
        <v>187.6</v>
      </c>
      <c r="I4">
        <v>21.63</v>
      </c>
      <c r="J4">
        <v>97.59</v>
      </c>
      <c r="K4" s="42">
        <f t="shared" si="2"/>
        <v>322.4043999999999</v>
      </c>
      <c r="N4" s="45">
        <f t="shared" si="3"/>
        <v>322.4043999999999</v>
      </c>
      <c r="O4" s="42">
        <f t="shared" si="0"/>
        <v>118.50468000000001</v>
      </c>
      <c r="P4" s="43">
        <f t="shared" si="1"/>
        <v>440.9090799999999</v>
      </c>
      <c r="Q4" s="12" t="s">
        <v>436</v>
      </c>
    </row>
    <row r="5" spans="1:19" ht="28.05" customHeight="1" x14ac:dyDescent="0.25">
      <c r="A5" t="s">
        <v>56</v>
      </c>
      <c r="B5" t="s">
        <v>61</v>
      </c>
      <c r="E5" t="s">
        <v>126</v>
      </c>
      <c r="F5">
        <v>226.63</v>
      </c>
      <c r="G5">
        <v>235.41</v>
      </c>
      <c r="H5" s="9">
        <v>17.25</v>
      </c>
      <c r="I5" s="9">
        <v>0</v>
      </c>
      <c r="J5" s="9">
        <v>0</v>
      </c>
      <c r="K5" s="42">
        <f t="shared" si="2"/>
        <v>8.366500000000002</v>
      </c>
      <c r="N5" s="45">
        <f t="shared" si="3"/>
        <v>8.366500000000002</v>
      </c>
      <c r="O5" s="42">
        <f t="shared" si="0"/>
        <v>0</v>
      </c>
      <c r="P5" s="43">
        <f t="shared" si="1"/>
        <v>8.366500000000002</v>
      </c>
      <c r="Q5" t="s">
        <v>435</v>
      </c>
    </row>
    <row r="6" spans="1:19" ht="28.05" customHeight="1" x14ac:dyDescent="0.25">
      <c r="A6" t="s">
        <v>57</v>
      </c>
      <c r="B6" t="s">
        <v>61</v>
      </c>
      <c r="E6" t="s">
        <v>126</v>
      </c>
      <c r="F6">
        <v>304.16000000000003</v>
      </c>
      <c r="G6">
        <v>306</v>
      </c>
      <c r="H6">
        <v>28.42</v>
      </c>
      <c r="I6">
        <v>3.02</v>
      </c>
      <c r="J6">
        <v>16.100000000000001</v>
      </c>
      <c r="K6" s="42">
        <f t="shared" si="2"/>
        <v>26.40948000000003</v>
      </c>
      <c r="N6" s="45">
        <f t="shared" si="3"/>
        <v>26.40948000000003</v>
      </c>
      <c r="O6" s="42">
        <f t="shared" si="0"/>
        <v>19.005280000000003</v>
      </c>
      <c r="P6" s="43">
        <f t="shared" si="1"/>
        <v>45.41476000000003</v>
      </c>
      <c r="Q6" s="12" t="s">
        <v>435</v>
      </c>
    </row>
    <row r="7" spans="1:19" ht="28.05" customHeight="1" x14ac:dyDescent="0.25">
      <c r="A7" t="s">
        <v>58</v>
      </c>
      <c r="B7" t="s">
        <v>61</v>
      </c>
      <c r="E7" t="s">
        <v>126</v>
      </c>
      <c r="F7">
        <v>1395.58</v>
      </c>
      <c r="G7">
        <v>1506</v>
      </c>
      <c r="H7">
        <v>153.13999999999999</v>
      </c>
      <c r="I7">
        <v>20.100000000000001</v>
      </c>
      <c r="J7">
        <v>100.6</v>
      </c>
      <c r="K7" s="42">
        <f t="shared" si="2"/>
        <v>41.801159999999982</v>
      </c>
      <c r="N7" s="45">
        <f t="shared" si="3"/>
        <v>41.801159999999982</v>
      </c>
      <c r="O7" s="42">
        <f t="shared" si="0"/>
        <v>119.97579999999999</v>
      </c>
      <c r="P7" s="43">
        <f t="shared" si="1"/>
        <v>161.77695999999997</v>
      </c>
    </row>
    <row r="8" spans="1:19" ht="28.05" customHeight="1" x14ac:dyDescent="0.25">
      <c r="A8" t="s">
        <v>59</v>
      </c>
      <c r="B8" t="s">
        <v>61</v>
      </c>
      <c r="E8" t="s">
        <v>126</v>
      </c>
      <c r="F8">
        <v>95.42</v>
      </c>
      <c r="G8">
        <v>113.14</v>
      </c>
      <c r="H8">
        <v>26.24</v>
      </c>
      <c r="I8">
        <v>0</v>
      </c>
      <c r="J8">
        <v>8.0500000000000007</v>
      </c>
      <c r="K8" s="42">
        <f t="shared" si="2"/>
        <v>8.362560000000002</v>
      </c>
      <c r="N8" s="45">
        <f t="shared" si="3"/>
        <v>8.362560000000002</v>
      </c>
      <c r="O8" s="42">
        <f t="shared" si="0"/>
        <v>8.0017000000000014</v>
      </c>
      <c r="P8" s="43">
        <f t="shared" si="1"/>
        <v>16.364260000000002</v>
      </c>
    </row>
    <row r="9" spans="1:19" ht="28.05" customHeight="1" x14ac:dyDescent="0.25">
      <c r="A9" t="s">
        <v>60</v>
      </c>
      <c r="B9" t="s">
        <v>61</v>
      </c>
      <c r="E9" t="s">
        <v>126</v>
      </c>
      <c r="F9">
        <v>214.7</v>
      </c>
      <c r="G9">
        <v>226.24</v>
      </c>
      <c r="H9">
        <v>34.299999999999997</v>
      </c>
      <c r="I9">
        <v>1.51</v>
      </c>
      <c r="J9">
        <v>0</v>
      </c>
      <c r="K9" s="42">
        <f t="shared" si="2"/>
        <v>22.55419999999998</v>
      </c>
      <c r="N9" s="45">
        <f t="shared" si="3"/>
        <v>22.55419999999998</v>
      </c>
      <c r="O9" s="42">
        <f t="shared" si="0"/>
        <v>1.5009399999999999</v>
      </c>
      <c r="P9" s="43">
        <f t="shared" si="1"/>
        <v>24.05513999999998</v>
      </c>
    </row>
    <row r="10" spans="1:19" ht="28.05" customHeight="1" x14ac:dyDescent="0.25">
      <c r="A10" s="41" t="s">
        <v>62</v>
      </c>
      <c r="B10" t="s">
        <v>64</v>
      </c>
      <c r="E10" t="s">
        <v>126</v>
      </c>
      <c r="F10">
        <v>858.82</v>
      </c>
      <c r="G10">
        <v>856.44</v>
      </c>
      <c r="H10">
        <v>66.23</v>
      </c>
      <c r="I10">
        <v>8.06</v>
      </c>
      <c r="J10">
        <v>46.28</v>
      </c>
      <c r="K10" s="42">
        <f t="shared" si="2"/>
        <v>68.212620000000015</v>
      </c>
      <c r="L10" t="s">
        <v>429</v>
      </c>
      <c r="M10">
        <v>150</v>
      </c>
      <c r="N10" s="45">
        <f t="shared" si="3"/>
        <v>-81.787379999999985</v>
      </c>
      <c r="O10" s="42">
        <f t="shared" si="0"/>
        <v>54.013959999999997</v>
      </c>
      <c r="P10" s="43">
        <f t="shared" si="1"/>
        <v>-27.773419999999987</v>
      </c>
      <c r="Q10" t="s">
        <v>433</v>
      </c>
    </row>
    <row r="11" spans="1:19" ht="28.05" customHeight="1" x14ac:dyDescent="0.25">
      <c r="A11" t="s">
        <v>63</v>
      </c>
      <c r="B11" t="s">
        <v>64</v>
      </c>
      <c r="E11" t="s">
        <v>330</v>
      </c>
      <c r="F11">
        <v>1502.93</v>
      </c>
      <c r="G11">
        <v>1412.46</v>
      </c>
      <c r="H11">
        <v>190.68</v>
      </c>
      <c r="I11">
        <v>8.59</v>
      </c>
      <c r="J11">
        <v>57.35</v>
      </c>
      <c r="K11" s="42">
        <f t="shared" si="2"/>
        <v>280.00592000000006</v>
      </c>
      <c r="L11" s="12" t="s">
        <v>453</v>
      </c>
      <c r="M11">
        <v>8</v>
      </c>
      <c r="N11" s="45">
        <f t="shared" si="3"/>
        <v>272.00592000000006</v>
      </c>
      <c r="O11" s="42">
        <f t="shared" si="0"/>
        <v>65.544360000000012</v>
      </c>
      <c r="P11" s="43">
        <f t="shared" si="1"/>
        <v>337.55028000000004</v>
      </c>
    </row>
    <row r="12" spans="1:19" ht="28.05" customHeight="1" x14ac:dyDescent="0.25">
      <c r="A12" t="s">
        <v>179</v>
      </c>
      <c r="B12" t="s">
        <v>183</v>
      </c>
      <c r="E12" t="s">
        <v>162</v>
      </c>
    </row>
    <row r="13" spans="1:19" ht="28.05" customHeight="1" x14ac:dyDescent="0.25">
      <c r="A13" s="41" t="s">
        <v>180</v>
      </c>
      <c r="B13" t="s">
        <v>183</v>
      </c>
      <c r="E13" t="s">
        <v>126</v>
      </c>
    </row>
    <row r="14" spans="1:19" ht="28.05" customHeight="1" x14ac:dyDescent="0.25">
      <c r="A14" t="s">
        <v>181</v>
      </c>
      <c r="B14" t="s">
        <v>183</v>
      </c>
      <c r="E14" t="s">
        <v>126</v>
      </c>
    </row>
    <row r="15" spans="1:19" ht="28.05" customHeight="1" x14ac:dyDescent="0.25">
      <c r="A15" t="s">
        <v>182</v>
      </c>
      <c r="B15" t="s">
        <v>183</v>
      </c>
      <c r="E15" t="s">
        <v>126</v>
      </c>
    </row>
    <row r="16" spans="1:19" ht="28.05" customHeight="1" x14ac:dyDescent="0.25">
      <c r="A16" t="s">
        <v>164</v>
      </c>
      <c r="B16" t="s">
        <v>197</v>
      </c>
      <c r="E16" t="s">
        <v>126</v>
      </c>
    </row>
    <row r="17" spans="1:5" ht="28.05" customHeight="1" x14ac:dyDescent="0.25">
      <c r="A17" t="s">
        <v>292</v>
      </c>
      <c r="B17" t="s">
        <v>197</v>
      </c>
      <c r="E17" t="s">
        <v>126</v>
      </c>
    </row>
    <row r="18" spans="1:5" ht="28.05" customHeight="1" x14ac:dyDescent="0.25">
      <c r="A18" s="10" t="s">
        <v>204</v>
      </c>
      <c r="B18" t="s">
        <v>285</v>
      </c>
      <c r="E18" t="s">
        <v>126</v>
      </c>
    </row>
    <row r="19" spans="1:5" ht="28.05" customHeight="1" x14ac:dyDescent="0.25">
      <c r="A19" s="37" t="s">
        <v>444</v>
      </c>
      <c r="B19" t="s">
        <v>285</v>
      </c>
      <c r="E19" t="s">
        <v>126</v>
      </c>
    </row>
    <row r="20" spans="1:5" ht="28.05" customHeight="1" x14ac:dyDescent="0.25">
      <c r="A20" s="10" t="s">
        <v>207</v>
      </c>
      <c r="B20" t="s">
        <v>291</v>
      </c>
      <c r="E20" t="s">
        <v>126</v>
      </c>
    </row>
    <row r="21" spans="1:5" ht="28.05" customHeight="1" x14ac:dyDescent="0.25">
      <c r="A21" s="10" t="s">
        <v>190</v>
      </c>
      <c r="B21" t="s">
        <v>291</v>
      </c>
      <c r="E21" t="s">
        <v>126</v>
      </c>
    </row>
    <row r="22" spans="1:5" ht="28.05" customHeight="1" x14ac:dyDescent="0.25">
      <c r="A22" t="s">
        <v>293</v>
      </c>
      <c r="B22" t="s">
        <v>350</v>
      </c>
      <c r="E22" t="s">
        <v>126</v>
      </c>
    </row>
    <row r="23" spans="1:5" ht="28.05" customHeight="1" x14ac:dyDescent="0.25">
      <c r="A23" s="10" t="s">
        <v>188</v>
      </c>
      <c r="B23" t="s">
        <v>350</v>
      </c>
      <c r="E23" t="s">
        <v>126</v>
      </c>
    </row>
    <row r="24" spans="1:5" ht="28.05" customHeight="1" x14ac:dyDescent="0.25">
      <c r="A24" s="37" t="s">
        <v>446</v>
      </c>
      <c r="B24" t="s">
        <v>350</v>
      </c>
      <c r="E24" t="s">
        <v>126</v>
      </c>
    </row>
    <row r="25" spans="1:5" ht="28.05" customHeight="1" x14ac:dyDescent="0.25">
      <c r="A25" s="38" t="s">
        <v>378</v>
      </c>
      <c r="B25" t="s">
        <v>350</v>
      </c>
      <c r="E25" t="s">
        <v>126</v>
      </c>
    </row>
    <row r="26" spans="1:5" ht="28.05" customHeight="1" x14ac:dyDescent="0.25">
      <c r="A26" s="10" t="s">
        <v>186</v>
      </c>
      <c r="B26" t="s">
        <v>350</v>
      </c>
      <c r="E26" t="s">
        <v>126</v>
      </c>
    </row>
    <row r="27" spans="1:5" ht="28.05" customHeight="1" x14ac:dyDescent="0.25">
      <c r="A27" s="10" t="s">
        <v>170</v>
      </c>
      <c r="B27" t="s">
        <v>358</v>
      </c>
      <c r="E27" t="s">
        <v>348</v>
      </c>
    </row>
    <row r="28" spans="1:5" ht="28.05" customHeight="1" x14ac:dyDescent="0.25">
      <c r="A28" s="34" t="s">
        <v>287</v>
      </c>
      <c r="B28" t="s">
        <v>358</v>
      </c>
      <c r="E28" t="s">
        <v>348</v>
      </c>
    </row>
    <row r="29" spans="1:5" ht="28.05" customHeight="1" x14ac:dyDescent="0.25">
      <c r="A29" s="19" t="s">
        <v>355</v>
      </c>
      <c r="B29" t="s">
        <v>358</v>
      </c>
      <c r="E29" t="s">
        <v>126</v>
      </c>
    </row>
    <row r="30" spans="1:5" ht="28.05" customHeight="1" x14ac:dyDescent="0.25">
      <c r="A30" s="10" t="s">
        <v>208</v>
      </c>
      <c r="B30" t="s">
        <v>358</v>
      </c>
      <c r="E30" t="s">
        <v>126</v>
      </c>
    </row>
    <row r="31" spans="1:5" ht="28.05" customHeight="1" x14ac:dyDescent="0.25">
      <c r="A31" s="20" t="s">
        <v>356</v>
      </c>
      <c r="B31" t="s">
        <v>358</v>
      </c>
      <c r="E31" t="s">
        <v>348</v>
      </c>
    </row>
    <row r="32" spans="1:5" ht="28.05" customHeight="1" x14ac:dyDescent="0.25">
      <c r="A32" s="35" t="s">
        <v>445</v>
      </c>
      <c r="B32" t="s">
        <v>358</v>
      </c>
      <c r="E32" t="s">
        <v>348</v>
      </c>
    </row>
    <row r="33" spans="1:5" ht="28.05" customHeight="1" x14ac:dyDescent="0.25">
      <c r="A33" s="37" t="s">
        <v>443</v>
      </c>
      <c r="B33" t="s">
        <v>358</v>
      </c>
      <c r="E33" t="s">
        <v>126</v>
      </c>
    </row>
    <row r="34" spans="1:5" ht="28.05" customHeight="1" x14ac:dyDescent="0.25">
      <c r="A34" s="37" t="s">
        <v>306</v>
      </c>
      <c r="B34" s="6" t="s">
        <v>417</v>
      </c>
      <c r="D34" t="s">
        <v>418</v>
      </c>
      <c r="E34" t="s">
        <v>126</v>
      </c>
    </row>
    <row r="35" spans="1:5" ht="28.05" customHeight="1" x14ac:dyDescent="0.25">
      <c r="A35" s="37" t="s">
        <v>304</v>
      </c>
      <c r="B35" s="6" t="s">
        <v>417</v>
      </c>
      <c r="E35" t="s">
        <v>126</v>
      </c>
    </row>
    <row r="36" spans="1:5" ht="28.05" customHeight="1" x14ac:dyDescent="0.25">
      <c r="A36" s="20" t="s">
        <v>303</v>
      </c>
      <c r="B36" s="6" t="s">
        <v>417</v>
      </c>
      <c r="E36" t="s">
        <v>126</v>
      </c>
    </row>
    <row r="37" spans="1:5" ht="28.05" customHeight="1" x14ac:dyDescent="0.25">
      <c r="A37" s="19" t="s">
        <v>386</v>
      </c>
      <c r="B37" s="6" t="s">
        <v>417</v>
      </c>
      <c r="C37" s="36" t="s">
        <v>347</v>
      </c>
      <c r="E37" t="s">
        <v>126</v>
      </c>
    </row>
    <row r="38" spans="1:5" ht="28.05" customHeight="1" x14ac:dyDescent="0.25">
      <c r="A38" s="10" t="s">
        <v>385</v>
      </c>
      <c r="B38" s="6" t="s">
        <v>417</v>
      </c>
      <c r="E38" t="s">
        <v>126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5DA92-C979-4DD5-9C84-AE4B61FE6D41}">
  <dimension ref="A1:E18"/>
  <sheetViews>
    <sheetView workbookViewId="0">
      <selection activeCell="A16" sqref="A16:XFD16"/>
    </sheetView>
  </sheetViews>
  <sheetFormatPr defaultRowHeight="25.05" customHeight="1" x14ac:dyDescent="0.25"/>
  <cols>
    <col min="1" max="1" width="51.77734375" customWidth="1"/>
    <col min="2" max="2" width="27" customWidth="1"/>
    <col min="3" max="3" width="15.5546875" customWidth="1"/>
    <col min="4" max="4" width="47.21875" customWidth="1"/>
  </cols>
  <sheetData>
    <row r="1" spans="1:5" ht="25.05" customHeight="1" x14ac:dyDescent="0.25">
      <c r="A1" s="1" t="s">
        <v>0</v>
      </c>
      <c r="B1" s="1" t="s">
        <v>1</v>
      </c>
      <c r="C1" s="1" t="s">
        <v>2</v>
      </c>
      <c r="D1" s="1" t="s">
        <v>7</v>
      </c>
    </row>
    <row r="2" spans="1:5" ht="25.05" customHeight="1" x14ac:dyDescent="0.25">
      <c r="A2" t="s">
        <v>5</v>
      </c>
      <c r="B2" t="s">
        <v>4</v>
      </c>
    </row>
    <row r="3" spans="1:5" ht="25.05" customHeight="1" x14ac:dyDescent="0.25">
      <c r="A3" t="s">
        <v>6</v>
      </c>
      <c r="B3" t="s">
        <v>4</v>
      </c>
      <c r="E3" t="s">
        <v>126</v>
      </c>
    </row>
    <row r="4" spans="1:5" ht="25.05" customHeight="1" x14ac:dyDescent="0.25">
      <c r="A4" t="s">
        <v>8</v>
      </c>
      <c r="B4" t="s">
        <v>4</v>
      </c>
    </row>
    <row r="5" spans="1:5" ht="25.05" customHeight="1" x14ac:dyDescent="0.25">
      <c r="A5" t="s">
        <v>24</v>
      </c>
      <c r="B5" t="s">
        <v>4</v>
      </c>
    </row>
    <row r="6" spans="1:5" ht="25.05" customHeight="1" x14ac:dyDescent="0.25">
      <c r="A6" t="s">
        <v>25</v>
      </c>
      <c r="B6" t="s">
        <v>4</v>
      </c>
    </row>
    <row r="7" spans="1:5" ht="25.05" customHeight="1" x14ac:dyDescent="0.25">
      <c r="A7" t="s">
        <v>337</v>
      </c>
      <c r="B7" t="s">
        <v>4</v>
      </c>
      <c r="D7" t="s">
        <v>124</v>
      </c>
    </row>
    <row r="8" spans="1:5" ht="25.05" customHeight="1" x14ac:dyDescent="0.25">
      <c r="A8" t="s">
        <v>38</v>
      </c>
      <c r="B8" t="s">
        <v>4</v>
      </c>
      <c r="C8" s="8" t="s">
        <v>215</v>
      </c>
      <c r="D8" t="s">
        <v>124</v>
      </c>
    </row>
    <row r="9" spans="1:5" ht="25.05" customHeight="1" x14ac:dyDescent="0.25">
      <c r="A9" t="s">
        <v>40</v>
      </c>
      <c r="B9" t="s">
        <v>4</v>
      </c>
    </row>
    <row r="10" spans="1:5" ht="25.05" customHeight="1" x14ac:dyDescent="0.25">
      <c r="A10" t="s">
        <v>43</v>
      </c>
      <c r="B10" t="s">
        <v>4</v>
      </c>
    </row>
    <row r="11" spans="1:5" ht="25.05" customHeight="1" x14ac:dyDescent="0.25">
      <c r="A11" t="s">
        <v>198</v>
      </c>
      <c r="B11" t="s">
        <v>199</v>
      </c>
    </row>
    <row r="12" spans="1:5" ht="25.2" customHeight="1" x14ac:dyDescent="0.25">
      <c r="A12" t="s">
        <v>229</v>
      </c>
      <c r="B12" t="s">
        <v>222</v>
      </c>
      <c r="C12" s="8" t="s">
        <v>230</v>
      </c>
      <c r="E12" t="s">
        <v>126</v>
      </c>
    </row>
    <row r="13" spans="1:5" ht="25.05" customHeight="1" x14ac:dyDescent="0.25">
      <c r="A13" t="s">
        <v>65</v>
      </c>
      <c r="B13" t="s">
        <v>319</v>
      </c>
    </row>
    <row r="14" spans="1:5" ht="25.05" customHeight="1" x14ac:dyDescent="0.25">
      <c r="A14" t="s">
        <v>321</v>
      </c>
      <c r="B14" t="s">
        <v>319</v>
      </c>
    </row>
    <row r="15" spans="1:5" ht="25.05" customHeight="1" x14ac:dyDescent="0.25">
      <c r="A15" t="s">
        <v>267</v>
      </c>
      <c r="B15" s="21" t="s">
        <v>4</v>
      </c>
      <c r="E15" t="s">
        <v>126</v>
      </c>
    </row>
    <row r="16" spans="1:5" ht="25.05" customHeight="1" x14ac:dyDescent="0.25">
      <c r="A16" t="s">
        <v>85</v>
      </c>
      <c r="B16" t="s">
        <v>382</v>
      </c>
      <c r="E16" t="s">
        <v>249</v>
      </c>
    </row>
    <row r="17" spans="1:5" ht="25.05" customHeight="1" x14ac:dyDescent="0.25">
      <c r="A17" t="s">
        <v>75</v>
      </c>
      <c r="B17" t="s">
        <v>377</v>
      </c>
      <c r="E17" t="s">
        <v>126</v>
      </c>
    </row>
    <row r="18" spans="1:5" ht="25.05" customHeight="1" x14ac:dyDescent="0.25">
      <c r="A18" t="s">
        <v>218</v>
      </c>
      <c r="B18" t="s">
        <v>381</v>
      </c>
      <c r="E18" t="s">
        <v>126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D2A10-EF19-483A-93F0-AF0FDE6064D4}">
  <dimension ref="A1:E79"/>
  <sheetViews>
    <sheetView topLeftCell="A64" workbookViewId="0">
      <selection activeCell="D76" sqref="D76"/>
    </sheetView>
  </sheetViews>
  <sheetFormatPr defaultRowHeight="25.05" customHeight="1" x14ac:dyDescent="0.25"/>
  <cols>
    <col min="1" max="1" width="52.109375" customWidth="1"/>
    <col min="2" max="2" width="17.88671875" bestFit="1" customWidth="1"/>
    <col min="3" max="3" width="17.33203125" bestFit="1" customWidth="1"/>
    <col min="4" max="4" width="31.109375" customWidth="1"/>
  </cols>
  <sheetData>
    <row r="1" spans="1:5" ht="25.05" customHeight="1" x14ac:dyDescent="0.25">
      <c r="A1" s="1" t="s">
        <v>0</v>
      </c>
      <c r="B1" s="1" t="s">
        <v>1</v>
      </c>
      <c r="C1" s="1" t="s">
        <v>2</v>
      </c>
      <c r="D1" s="1" t="s">
        <v>7</v>
      </c>
    </row>
    <row r="2" spans="1:5" ht="25.05" customHeight="1" x14ac:dyDescent="0.25">
      <c r="A2" t="s">
        <v>163</v>
      </c>
      <c r="B2" s="9" t="s">
        <v>191</v>
      </c>
      <c r="E2" t="s">
        <v>126</v>
      </c>
    </row>
    <row r="3" spans="1:5" ht="25.05" customHeight="1" x14ac:dyDescent="0.25">
      <c r="A3" s="10" t="s">
        <v>187</v>
      </c>
      <c r="B3" s="6">
        <v>8.1</v>
      </c>
      <c r="E3" t="s">
        <v>126</v>
      </c>
    </row>
    <row r="4" spans="1:5" ht="25.05" customHeight="1" x14ac:dyDescent="0.25">
      <c r="A4" s="10" t="s">
        <v>189</v>
      </c>
      <c r="B4">
        <v>8.1199999999999992</v>
      </c>
      <c r="D4" t="s">
        <v>177</v>
      </c>
      <c r="E4" t="s">
        <v>126</v>
      </c>
    </row>
    <row r="5" spans="1:5" ht="25.05" customHeight="1" x14ac:dyDescent="0.25">
      <c r="A5" s="10" t="s">
        <v>174</v>
      </c>
      <c r="B5">
        <v>8.15</v>
      </c>
      <c r="E5" t="s">
        <v>126</v>
      </c>
    </row>
    <row r="6" spans="1:5" ht="25.05" customHeight="1" x14ac:dyDescent="0.25">
      <c r="A6" s="11" t="s">
        <v>173</v>
      </c>
      <c r="B6">
        <v>8.18</v>
      </c>
      <c r="E6" t="s">
        <v>126</v>
      </c>
    </row>
    <row r="7" spans="1:5" ht="25.05" customHeight="1" x14ac:dyDescent="0.25">
      <c r="A7" s="10" t="s">
        <v>171</v>
      </c>
      <c r="B7" s="9" t="s">
        <v>172</v>
      </c>
      <c r="E7" t="s">
        <v>126</v>
      </c>
    </row>
    <row r="8" spans="1:5" ht="25.05" customHeight="1" x14ac:dyDescent="0.25">
      <c r="A8" s="10" t="s">
        <v>176</v>
      </c>
      <c r="B8">
        <v>8.19</v>
      </c>
      <c r="E8" t="s">
        <v>126</v>
      </c>
    </row>
    <row r="9" spans="1:5" ht="25.05" customHeight="1" x14ac:dyDescent="0.25">
      <c r="A9" s="10" t="s">
        <v>388</v>
      </c>
      <c r="E9" t="s">
        <v>126</v>
      </c>
    </row>
    <row r="10" spans="1:5" ht="25.05" customHeight="1" x14ac:dyDescent="0.25">
      <c r="A10" s="10" t="s">
        <v>175</v>
      </c>
      <c r="B10" t="s">
        <v>384</v>
      </c>
      <c r="E10" t="s">
        <v>126</v>
      </c>
    </row>
    <row r="11" spans="1:5" ht="25.05" customHeight="1" x14ac:dyDescent="0.25">
      <c r="A11" s="10" t="s">
        <v>203</v>
      </c>
      <c r="B11">
        <v>8.2200000000000006</v>
      </c>
      <c r="E11" t="s">
        <v>126</v>
      </c>
    </row>
    <row r="12" spans="1:5" ht="25.05" customHeight="1" x14ac:dyDescent="0.25">
      <c r="A12" s="10" t="s">
        <v>205</v>
      </c>
      <c r="B12">
        <v>8.23</v>
      </c>
      <c r="E12" t="s">
        <v>126</v>
      </c>
    </row>
    <row r="13" spans="1:5" ht="25.05" customHeight="1" x14ac:dyDescent="0.25">
      <c r="A13" s="10" t="s">
        <v>201</v>
      </c>
      <c r="B13">
        <v>8.24</v>
      </c>
      <c r="E13" t="s">
        <v>126</v>
      </c>
    </row>
    <row r="14" spans="1:5" ht="25.05" customHeight="1" x14ac:dyDescent="0.25">
      <c r="A14" s="10" t="s">
        <v>206</v>
      </c>
      <c r="B14">
        <v>8.24</v>
      </c>
      <c r="E14" t="s">
        <v>126</v>
      </c>
    </row>
    <row r="15" spans="1:5" ht="25.05" customHeight="1" x14ac:dyDescent="0.25">
      <c r="A15" s="10" t="s">
        <v>202</v>
      </c>
      <c r="B15">
        <v>8.27</v>
      </c>
      <c r="E15" t="s">
        <v>126</v>
      </c>
    </row>
    <row r="16" spans="1:5" ht="25.05" customHeight="1" x14ac:dyDescent="0.25">
      <c r="A16" s="14" t="s">
        <v>219</v>
      </c>
      <c r="B16">
        <v>8.2899999999999991</v>
      </c>
      <c r="E16" t="s">
        <v>126</v>
      </c>
    </row>
    <row r="17" spans="1:5" ht="25.05" customHeight="1" x14ac:dyDescent="0.25">
      <c r="A17" s="19" t="s">
        <v>302</v>
      </c>
      <c r="B17" t="s">
        <v>384</v>
      </c>
      <c r="E17" t="s">
        <v>126</v>
      </c>
    </row>
    <row r="18" spans="1:5" ht="25.05" customHeight="1" x14ac:dyDescent="0.25">
      <c r="A18" s="20" t="s">
        <v>288</v>
      </c>
      <c r="B18">
        <v>9.6</v>
      </c>
      <c r="E18" t="s">
        <v>126</v>
      </c>
    </row>
    <row r="19" spans="1:5" ht="25.05" customHeight="1" x14ac:dyDescent="0.25">
      <c r="A19" s="20" t="s">
        <v>289</v>
      </c>
      <c r="B19">
        <v>9.6999999999999993</v>
      </c>
      <c r="E19" t="s">
        <v>126</v>
      </c>
    </row>
    <row r="20" spans="1:5" ht="25.05" customHeight="1" x14ac:dyDescent="0.25">
      <c r="A20" s="10" t="s">
        <v>305</v>
      </c>
      <c r="B20" s="6">
        <v>9.1</v>
      </c>
      <c r="D20" t="s">
        <v>387</v>
      </c>
      <c r="E20" t="s">
        <v>126</v>
      </c>
    </row>
    <row r="21" spans="1:5" ht="25.05" customHeight="1" x14ac:dyDescent="0.25">
      <c r="A21" s="20" t="s">
        <v>294</v>
      </c>
      <c r="B21">
        <v>9.11</v>
      </c>
      <c r="E21" t="s">
        <v>126</v>
      </c>
    </row>
    <row r="22" spans="1:5" ht="25.05" customHeight="1" x14ac:dyDescent="0.25">
      <c r="A22" s="20" t="s">
        <v>307</v>
      </c>
      <c r="B22" s="9" t="s">
        <v>295</v>
      </c>
      <c r="E22" t="s">
        <v>126</v>
      </c>
    </row>
    <row r="23" spans="1:5" ht="25.05" customHeight="1" x14ac:dyDescent="0.25">
      <c r="A23" s="20" t="s">
        <v>309</v>
      </c>
      <c r="B23">
        <v>9.1300000000000008</v>
      </c>
      <c r="D23" t="s">
        <v>310</v>
      </c>
      <c r="E23" t="s">
        <v>126</v>
      </c>
    </row>
    <row r="24" spans="1:5" ht="25.05" customHeight="1" x14ac:dyDescent="0.25">
      <c r="A24" s="20" t="s">
        <v>308</v>
      </c>
      <c r="B24">
        <v>9.14</v>
      </c>
      <c r="E24" t="s">
        <v>126</v>
      </c>
    </row>
    <row r="25" spans="1:5" ht="25.05" customHeight="1" x14ac:dyDescent="0.25">
      <c r="A25" s="20" t="s">
        <v>296</v>
      </c>
      <c r="B25">
        <v>9.14</v>
      </c>
      <c r="E25" t="s">
        <v>126</v>
      </c>
    </row>
    <row r="26" spans="1:5" ht="25.05" customHeight="1" x14ac:dyDescent="0.25">
      <c r="A26" s="20" t="s">
        <v>297</v>
      </c>
      <c r="B26">
        <v>9.14</v>
      </c>
      <c r="E26" t="s">
        <v>126</v>
      </c>
    </row>
    <row r="27" spans="1:5" ht="25.05" customHeight="1" x14ac:dyDescent="0.25">
      <c r="A27" s="20" t="s">
        <v>298</v>
      </c>
      <c r="B27">
        <v>9.14</v>
      </c>
      <c r="E27" t="s">
        <v>126</v>
      </c>
    </row>
    <row r="28" spans="1:5" ht="25.05" customHeight="1" x14ac:dyDescent="0.25">
      <c r="A28" s="20" t="s">
        <v>299</v>
      </c>
      <c r="B28" t="s">
        <v>390</v>
      </c>
      <c r="E28" t="s">
        <v>126</v>
      </c>
    </row>
    <row r="29" spans="1:5" ht="25.05" customHeight="1" x14ac:dyDescent="0.25">
      <c r="A29" s="19" t="s">
        <v>357</v>
      </c>
      <c r="B29" t="s">
        <v>383</v>
      </c>
      <c r="E29" t="s">
        <v>126</v>
      </c>
    </row>
    <row r="30" spans="1:5" ht="25.05" customHeight="1" x14ac:dyDescent="0.25">
      <c r="A30" s="20" t="s">
        <v>300</v>
      </c>
      <c r="B30">
        <v>9.15</v>
      </c>
      <c r="E30" t="s">
        <v>126</v>
      </c>
    </row>
    <row r="31" spans="1:5" ht="25.05" customHeight="1" x14ac:dyDescent="0.25">
      <c r="A31" s="20" t="s">
        <v>301</v>
      </c>
      <c r="B31">
        <v>9.15</v>
      </c>
      <c r="E31" t="s">
        <v>126</v>
      </c>
    </row>
    <row r="32" spans="1:5" ht="25.05" customHeight="1" x14ac:dyDescent="0.25">
      <c r="A32" s="10" t="s">
        <v>338</v>
      </c>
      <c r="B32">
        <v>9.19</v>
      </c>
      <c r="E32" t="s">
        <v>126</v>
      </c>
    </row>
    <row r="33" spans="1:5" ht="25.05" customHeight="1" x14ac:dyDescent="0.25">
      <c r="A33" s="10" t="s">
        <v>339</v>
      </c>
      <c r="B33">
        <v>9.19</v>
      </c>
      <c r="E33" t="s">
        <v>126</v>
      </c>
    </row>
    <row r="34" spans="1:5" ht="25.05" customHeight="1" x14ac:dyDescent="0.25">
      <c r="A34" s="10" t="s">
        <v>340</v>
      </c>
      <c r="B34">
        <v>9.19</v>
      </c>
      <c r="E34" t="s">
        <v>126</v>
      </c>
    </row>
    <row r="35" spans="1:5" ht="25.05" customHeight="1" x14ac:dyDescent="0.25">
      <c r="A35" s="10" t="s">
        <v>341</v>
      </c>
      <c r="B35">
        <v>9.19</v>
      </c>
      <c r="C35" s="16" t="s">
        <v>362</v>
      </c>
      <c r="E35" t="s">
        <v>126</v>
      </c>
    </row>
    <row r="36" spans="1:5" ht="25.05" customHeight="1" x14ac:dyDescent="0.25">
      <c r="A36" s="10" t="s">
        <v>342</v>
      </c>
      <c r="B36" s="6">
        <v>9.1999999999999993</v>
      </c>
      <c r="E36" t="s">
        <v>126</v>
      </c>
    </row>
    <row r="37" spans="1:5" ht="25.05" customHeight="1" x14ac:dyDescent="0.25">
      <c r="A37" s="10" t="s">
        <v>343</v>
      </c>
      <c r="B37" s="6">
        <v>9.1999999999999993</v>
      </c>
      <c r="E37" t="s">
        <v>126</v>
      </c>
    </row>
    <row r="38" spans="1:5" ht="25.05" customHeight="1" x14ac:dyDescent="0.25">
      <c r="A38" s="10" t="s">
        <v>344</v>
      </c>
      <c r="B38" s="6">
        <v>9.1999999999999993</v>
      </c>
      <c r="E38" t="s">
        <v>126</v>
      </c>
    </row>
    <row r="39" spans="1:5" ht="25.05" customHeight="1" x14ac:dyDescent="0.25">
      <c r="A39" s="10" t="s">
        <v>351</v>
      </c>
      <c r="B39" s="6">
        <v>9.2100000000000009</v>
      </c>
      <c r="E39" t="s">
        <v>126</v>
      </c>
    </row>
    <row r="40" spans="1:5" ht="25.05" customHeight="1" x14ac:dyDescent="0.25">
      <c r="A40" s="10" t="s">
        <v>345</v>
      </c>
      <c r="B40" s="6">
        <v>9.2100000000000009</v>
      </c>
      <c r="E40" t="s">
        <v>126</v>
      </c>
    </row>
    <row r="41" spans="1:5" ht="25.05" customHeight="1" x14ac:dyDescent="0.25">
      <c r="A41" s="10" t="s">
        <v>346</v>
      </c>
      <c r="B41" s="6">
        <v>9.2100000000000009</v>
      </c>
      <c r="E41" t="s">
        <v>126</v>
      </c>
    </row>
    <row r="42" spans="1:5" ht="25.05" customHeight="1" x14ac:dyDescent="0.25">
      <c r="A42" s="14" t="s">
        <v>364</v>
      </c>
      <c r="B42" s="6">
        <v>9.2200000000000006</v>
      </c>
      <c r="E42" t="s">
        <v>126</v>
      </c>
    </row>
    <row r="43" spans="1:5" ht="25.05" customHeight="1" x14ac:dyDescent="0.25">
      <c r="A43" s="10" t="s">
        <v>359</v>
      </c>
      <c r="B43" s="6">
        <v>9.23</v>
      </c>
      <c r="E43" t="s">
        <v>126</v>
      </c>
    </row>
    <row r="44" spans="1:5" ht="25.05" customHeight="1" x14ac:dyDescent="0.25">
      <c r="A44" s="10" t="s">
        <v>354</v>
      </c>
      <c r="B44" s="6" t="s">
        <v>384</v>
      </c>
      <c r="E44" t="s">
        <v>126</v>
      </c>
    </row>
    <row r="45" spans="1:5" ht="25.05" customHeight="1" x14ac:dyDescent="0.25">
      <c r="A45" s="10" t="s">
        <v>352</v>
      </c>
      <c r="B45" s="6">
        <v>9.24</v>
      </c>
      <c r="E45" t="s">
        <v>348</v>
      </c>
    </row>
    <row r="46" spans="1:5" ht="25.05" customHeight="1" x14ac:dyDescent="0.25">
      <c r="A46" s="10" t="s">
        <v>353</v>
      </c>
      <c r="B46" s="6">
        <v>9.24</v>
      </c>
      <c r="E46" t="s">
        <v>126</v>
      </c>
    </row>
    <row r="47" spans="1:5" ht="25.05" customHeight="1" x14ac:dyDescent="0.25">
      <c r="A47" s="10" t="s">
        <v>363</v>
      </c>
      <c r="B47" s="6">
        <v>9.24</v>
      </c>
      <c r="E47" t="s">
        <v>126</v>
      </c>
    </row>
    <row r="48" spans="1:5" ht="25.05" customHeight="1" x14ac:dyDescent="0.25">
      <c r="A48" s="10" t="s">
        <v>454</v>
      </c>
      <c r="B48" s="25">
        <v>9.25</v>
      </c>
      <c r="D48" t="s">
        <v>456</v>
      </c>
      <c r="E48" t="s">
        <v>126</v>
      </c>
    </row>
    <row r="49" spans="1:5" ht="25.05" customHeight="1" x14ac:dyDescent="0.25">
      <c r="A49" s="10" t="s">
        <v>365</v>
      </c>
      <c r="B49" s="6">
        <v>9.27</v>
      </c>
      <c r="E49" t="s">
        <v>126</v>
      </c>
    </row>
    <row r="50" spans="1:5" ht="25.05" customHeight="1" x14ac:dyDescent="0.25">
      <c r="A50" s="10" t="s">
        <v>366</v>
      </c>
      <c r="B50" s="6">
        <v>9.27</v>
      </c>
      <c r="E50" t="s">
        <v>126</v>
      </c>
    </row>
    <row r="51" spans="1:5" ht="25.05" customHeight="1" x14ac:dyDescent="0.25">
      <c r="A51" s="10" t="s">
        <v>367</v>
      </c>
      <c r="B51" s="6">
        <v>9.2799999999999994</v>
      </c>
      <c r="E51" t="s">
        <v>126</v>
      </c>
    </row>
    <row r="52" spans="1:5" ht="25.05" customHeight="1" x14ac:dyDescent="0.25">
      <c r="A52" s="10" t="s">
        <v>368</v>
      </c>
      <c r="B52" s="6">
        <v>9.2799999999999994</v>
      </c>
      <c r="E52" t="s">
        <v>126</v>
      </c>
    </row>
    <row r="53" spans="1:5" ht="25.05" customHeight="1" x14ac:dyDescent="0.25">
      <c r="A53" s="10" t="s">
        <v>391</v>
      </c>
      <c r="B53" s="6">
        <v>9.2899999999999991</v>
      </c>
      <c r="E53" t="s">
        <v>126</v>
      </c>
    </row>
    <row r="54" spans="1:5" ht="25.05" customHeight="1" x14ac:dyDescent="0.25">
      <c r="A54" s="10" t="s">
        <v>392</v>
      </c>
      <c r="B54" s="6">
        <v>9.2899999999999991</v>
      </c>
      <c r="E54" t="s">
        <v>126</v>
      </c>
    </row>
    <row r="55" spans="1:5" ht="25.05" customHeight="1" x14ac:dyDescent="0.25">
      <c r="A55" s="10" t="s">
        <v>393</v>
      </c>
      <c r="B55" s="6">
        <v>9.2899999999999991</v>
      </c>
      <c r="E55" t="s">
        <v>126</v>
      </c>
    </row>
    <row r="56" spans="1:5" ht="25.05" customHeight="1" x14ac:dyDescent="0.25">
      <c r="A56" s="14" t="s">
        <v>394</v>
      </c>
      <c r="B56" s="6">
        <v>9.2899999999999991</v>
      </c>
      <c r="E56" t="s">
        <v>126</v>
      </c>
    </row>
    <row r="57" spans="1:5" ht="25.05" customHeight="1" x14ac:dyDescent="0.25">
      <c r="A57" s="10" t="s">
        <v>395</v>
      </c>
      <c r="B57" s="6">
        <v>9.2899999999999991</v>
      </c>
      <c r="E57" t="s">
        <v>126</v>
      </c>
    </row>
    <row r="58" spans="1:5" ht="25.05" customHeight="1" x14ac:dyDescent="0.25">
      <c r="A58" s="10" t="s">
        <v>396</v>
      </c>
      <c r="B58" s="6">
        <v>9.2899999999999991</v>
      </c>
      <c r="E58" t="s">
        <v>126</v>
      </c>
    </row>
    <row r="59" spans="1:5" ht="25.05" customHeight="1" x14ac:dyDescent="0.25">
      <c r="A59" s="10" t="s">
        <v>397</v>
      </c>
      <c r="B59" s="6">
        <v>9.2899999999999991</v>
      </c>
      <c r="E59" t="s">
        <v>126</v>
      </c>
    </row>
    <row r="60" spans="1:5" ht="25.05" customHeight="1" x14ac:dyDescent="0.25">
      <c r="A60" s="10" t="s">
        <v>398</v>
      </c>
      <c r="B60" s="6">
        <v>9.2899999999999991</v>
      </c>
      <c r="E60" t="s">
        <v>126</v>
      </c>
    </row>
    <row r="61" spans="1:5" ht="25.05" customHeight="1" x14ac:dyDescent="0.25">
      <c r="A61" t="s">
        <v>402</v>
      </c>
      <c r="B61" s="6">
        <v>9.3000000000000007</v>
      </c>
      <c r="D61" t="s">
        <v>403</v>
      </c>
      <c r="E61" t="s">
        <v>126</v>
      </c>
    </row>
    <row r="62" spans="1:5" ht="25.05" customHeight="1" x14ac:dyDescent="0.25">
      <c r="A62" s="14" t="s">
        <v>406</v>
      </c>
      <c r="B62" s="24">
        <v>10.4</v>
      </c>
      <c r="C62" s="16" t="s">
        <v>411</v>
      </c>
      <c r="E62" t="s">
        <v>126</v>
      </c>
    </row>
    <row r="63" spans="1:5" ht="25.05" customHeight="1" x14ac:dyDescent="0.25">
      <c r="A63" s="10" t="s">
        <v>400</v>
      </c>
      <c r="B63" s="9" t="s">
        <v>401</v>
      </c>
      <c r="E63" t="s">
        <v>407</v>
      </c>
    </row>
    <row r="64" spans="1:5" ht="25.05" customHeight="1" x14ac:dyDescent="0.25">
      <c r="A64" s="14" t="s">
        <v>408</v>
      </c>
      <c r="B64" s="9" t="s">
        <v>409</v>
      </c>
      <c r="D64" t="s">
        <v>410</v>
      </c>
      <c r="E64" t="s">
        <v>407</v>
      </c>
    </row>
    <row r="65" spans="1:5" ht="25.05" customHeight="1" x14ac:dyDescent="0.25">
      <c r="A65" s="10" t="s">
        <v>399</v>
      </c>
      <c r="B65">
        <v>10.5</v>
      </c>
      <c r="C65" s="16" t="s">
        <v>412</v>
      </c>
      <c r="E65" t="s">
        <v>126</v>
      </c>
    </row>
    <row r="66" spans="1:5" ht="25.05" customHeight="1" x14ac:dyDescent="0.25">
      <c r="A66" t="s">
        <v>404</v>
      </c>
      <c r="B66">
        <v>10.6</v>
      </c>
      <c r="D66" t="s">
        <v>405</v>
      </c>
      <c r="E66" t="s">
        <v>126</v>
      </c>
    </row>
    <row r="67" spans="1:5" ht="25.05" customHeight="1" x14ac:dyDescent="0.25">
      <c r="A67" s="10" t="s">
        <v>413</v>
      </c>
      <c r="B67">
        <v>10.6</v>
      </c>
      <c r="E67" t="s">
        <v>126</v>
      </c>
    </row>
    <row r="68" spans="1:5" ht="25.05" customHeight="1" x14ac:dyDescent="0.25">
      <c r="A68" s="10" t="s">
        <v>414</v>
      </c>
      <c r="B68">
        <v>10.6</v>
      </c>
      <c r="E68" t="s">
        <v>126</v>
      </c>
    </row>
    <row r="69" spans="1:5" ht="25.05" customHeight="1" x14ac:dyDescent="0.25">
      <c r="A69" s="10" t="s">
        <v>415</v>
      </c>
      <c r="B69">
        <v>10.7</v>
      </c>
      <c r="E69" t="s">
        <v>126</v>
      </c>
    </row>
    <row r="70" spans="1:5" ht="25.05" customHeight="1" x14ac:dyDescent="0.25">
      <c r="A70" s="10" t="s">
        <v>419</v>
      </c>
      <c r="B70">
        <v>10.8</v>
      </c>
      <c r="E70" t="s">
        <v>126</v>
      </c>
    </row>
    <row r="71" spans="1:5" ht="25.05" customHeight="1" x14ac:dyDescent="0.25">
      <c r="A71" s="10" t="s">
        <v>420</v>
      </c>
      <c r="B71">
        <v>10.9</v>
      </c>
    </row>
    <row r="72" spans="1:5" ht="25.05" customHeight="1" x14ac:dyDescent="0.25">
      <c r="A72" s="10" t="s">
        <v>421</v>
      </c>
      <c r="B72">
        <v>10.9</v>
      </c>
      <c r="E72" t="s">
        <v>126</v>
      </c>
    </row>
    <row r="73" spans="1:5" ht="25.05" customHeight="1" x14ac:dyDescent="0.25">
      <c r="A73" s="10" t="s">
        <v>422</v>
      </c>
      <c r="B73">
        <v>10.9</v>
      </c>
      <c r="E73" t="s">
        <v>126</v>
      </c>
    </row>
    <row r="74" spans="1:5" ht="25.05" customHeight="1" x14ac:dyDescent="0.25">
      <c r="A74" s="10" t="s">
        <v>423</v>
      </c>
      <c r="B74">
        <v>10.9</v>
      </c>
    </row>
    <row r="75" spans="1:5" ht="25.05" customHeight="1" x14ac:dyDescent="0.25">
      <c r="A75" s="10" t="s">
        <v>455</v>
      </c>
      <c r="B75">
        <v>10.9</v>
      </c>
      <c r="D75" t="s">
        <v>456</v>
      </c>
      <c r="E75" t="s">
        <v>126</v>
      </c>
    </row>
    <row r="76" spans="1:5" ht="25.05" customHeight="1" x14ac:dyDescent="0.25">
      <c r="A76" s="14" t="s">
        <v>470</v>
      </c>
      <c r="B76" s="6">
        <v>10.1</v>
      </c>
      <c r="E76" t="s">
        <v>126</v>
      </c>
    </row>
    <row r="77" spans="1:5" ht="25.05" customHeight="1" x14ac:dyDescent="0.25">
      <c r="A77" s="10" t="s">
        <v>467</v>
      </c>
      <c r="B77" s="6">
        <v>10.1</v>
      </c>
    </row>
    <row r="78" spans="1:5" ht="25.05" customHeight="1" x14ac:dyDescent="0.25">
      <c r="A78" s="10" t="s">
        <v>468</v>
      </c>
      <c r="B78" s="6">
        <v>10.1</v>
      </c>
    </row>
    <row r="79" spans="1:5" ht="25.05" customHeight="1" x14ac:dyDescent="0.25">
      <c r="A79" s="10" t="s">
        <v>469</v>
      </c>
      <c r="B79" s="6">
        <v>10.11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90212-71F6-4ABF-B700-F569DF26DF8F}">
  <dimension ref="A1:E42"/>
  <sheetViews>
    <sheetView zoomScale="85" zoomScaleNormal="85" workbookViewId="0">
      <selection activeCell="A40" sqref="A40:XFD40"/>
    </sheetView>
  </sheetViews>
  <sheetFormatPr defaultRowHeight="25.05" customHeight="1" x14ac:dyDescent="0.25"/>
  <cols>
    <col min="1" max="1" width="52.5546875" customWidth="1"/>
    <col min="2" max="2" width="19.6640625" bestFit="1" customWidth="1"/>
    <col min="3" max="3" width="24.109375" customWidth="1"/>
    <col min="4" max="4" width="57" bestFit="1" customWidth="1"/>
    <col min="7" max="7" width="64.88671875" customWidth="1"/>
  </cols>
  <sheetData>
    <row r="1" spans="1:5" ht="25.05" customHeight="1" x14ac:dyDescent="0.25">
      <c r="A1" s="1" t="s">
        <v>0</v>
      </c>
      <c r="B1" s="1" t="s">
        <v>1</v>
      </c>
      <c r="C1" s="1" t="s">
        <v>2</v>
      </c>
      <c r="D1" s="1" t="s">
        <v>7</v>
      </c>
    </row>
    <row r="2" spans="1:5" ht="25.05" customHeight="1" x14ac:dyDescent="0.25">
      <c r="A2" s="7" t="s">
        <v>50</v>
      </c>
      <c r="B2" t="s">
        <v>45</v>
      </c>
      <c r="C2" s="8" t="s">
        <v>314</v>
      </c>
      <c r="D2" t="s">
        <v>116</v>
      </c>
    </row>
    <row r="3" spans="1:5" ht="25.05" customHeight="1" x14ac:dyDescent="0.25">
      <c r="A3" s="7" t="s">
        <v>66</v>
      </c>
      <c r="B3" t="s">
        <v>114</v>
      </c>
      <c r="C3" s="8" t="s">
        <v>315</v>
      </c>
    </row>
    <row r="4" spans="1:5" ht="25.05" customHeight="1" x14ac:dyDescent="0.25">
      <c r="A4" t="s">
        <v>67</v>
      </c>
      <c r="B4" t="s">
        <v>45</v>
      </c>
    </row>
    <row r="5" spans="1:5" ht="25.05" customHeight="1" x14ac:dyDescent="0.25">
      <c r="A5" t="s">
        <v>68</v>
      </c>
      <c r="B5" t="s">
        <v>115</v>
      </c>
    </row>
    <row r="6" spans="1:5" ht="25.05" customHeight="1" x14ac:dyDescent="0.25">
      <c r="A6" t="s">
        <v>69</v>
      </c>
      <c r="B6" t="s">
        <v>115</v>
      </c>
    </row>
    <row r="7" spans="1:5" ht="25.05" customHeight="1" x14ac:dyDescent="0.25">
      <c r="A7" t="s">
        <v>71</v>
      </c>
      <c r="B7" t="s">
        <v>55</v>
      </c>
    </row>
    <row r="8" spans="1:5" ht="25.05" customHeight="1" x14ac:dyDescent="0.25">
      <c r="A8" t="s">
        <v>72</v>
      </c>
      <c r="B8" t="s">
        <v>45</v>
      </c>
    </row>
    <row r="9" spans="1:5" ht="25.05" customHeight="1" x14ac:dyDescent="0.25">
      <c r="A9" t="s">
        <v>73</v>
      </c>
      <c r="B9" t="s">
        <v>45</v>
      </c>
    </row>
    <row r="10" spans="1:5" ht="25.05" customHeight="1" x14ac:dyDescent="0.25">
      <c r="A10" s="7" t="s">
        <v>74</v>
      </c>
      <c r="B10" t="s">
        <v>55</v>
      </c>
    </row>
    <row r="11" spans="1:5" ht="25.05" customHeight="1" x14ac:dyDescent="0.25">
      <c r="A11" s="7" t="s">
        <v>79</v>
      </c>
      <c r="B11" t="s">
        <v>55</v>
      </c>
    </row>
    <row r="12" spans="1:5" ht="25.05" customHeight="1" x14ac:dyDescent="0.25">
      <c r="A12" t="s">
        <v>44</v>
      </c>
      <c r="B12" t="s">
        <v>45</v>
      </c>
    </row>
    <row r="13" spans="1:5" ht="25.05" customHeight="1" x14ac:dyDescent="0.25">
      <c r="A13" t="s">
        <v>46</v>
      </c>
      <c r="B13" t="s">
        <v>45</v>
      </c>
      <c r="C13" s="8" t="s">
        <v>156</v>
      </c>
      <c r="D13" t="s">
        <v>118</v>
      </c>
    </row>
    <row r="14" spans="1:5" ht="25.05" customHeight="1" x14ac:dyDescent="0.25">
      <c r="A14" t="s">
        <v>47</v>
      </c>
      <c r="B14" t="s">
        <v>55</v>
      </c>
      <c r="C14" s="8" t="s">
        <v>157</v>
      </c>
      <c r="D14" t="s">
        <v>117</v>
      </c>
    </row>
    <row r="15" spans="1:5" ht="25.05" customHeight="1" x14ac:dyDescent="0.25">
      <c r="A15" t="s">
        <v>48</v>
      </c>
      <c r="B15" t="s">
        <v>45</v>
      </c>
      <c r="C15" s="8" t="s">
        <v>158</v>
      </c>
      <c r="D15" t="s">
        <v>119</v>
      </c>
    </row>
    <row r="16" spans="1:5" ht="25.05" customHeight="1" x14ac:dyDescent="0.25">
      <c r="A16" t="s">
        <v>76</v>
      </c>
      <c r="B16" t="s">
        <v>45</v>
      </c>
      <c r="E16" t="s">
        <v>126</v>
      </c>
    </row>
    <row r="17" spans="1:5" ht="25.05" customHeight="1" x14ac:dyDescent="0.25">
      <c r="A17" t="s">
        <v>50</v>
      </c>
      <c r="B17" t="s">
        <v>45</v>
      </c>
    </row>
    <row r="18" spans="1:5" ht="25.05" customHeight="1" x14ac:dyDescent="0.25">
      <c r="A18" t="s">
        <v>51</v>
      </c>
      <c r="B18" t="s">
        <v>45</v>
      </c>
    </row>
    <row r="19" spans="1:5" ht="25.05" customHeight="1" x14ac:dyDescent="0.25">
      <c r="A19" t="s">
        <v>52</v>
      </c>
      <c r="B19" t="s">
        <v>45</v>
      </c>
    </row>
    <row r="20" spans="1:5" ht="25.05" customHeight="1" x14ac:dyDescent="0.25">
      <c r="A20" t="s">
        <v>53</v>
      </c>
      <c r="B20" t="s">
        <v>335</v>
      </c>
      <c r="D20" t="s">
        <v>336</v>
      </c>
    </row>
    <row r="21" spans="1:5" ht="25.05" customHeight="1" x14ac:dyDescent="0.25">
      <c r="A21" t="s">
        <v>54</v>
      </c>
      <c r="B21" t="s">
        <v>55</v>
      </c>
      <c r="C21" s="8" t="s">
        <v>154</v>
      </c>
      <c r="D21" t="s">
        <v>153</v>
      </c>
    </row>
    <row r="22" spans="1:5" ht="25.05" customHeight="1" x14ac:dyDescent="0.25">
      <c r="A22" t="s">
        <v>120</v>
      </c>
      <c r="B22" t="s">
        <v>121</v>
      </c>
      <c r="D22" t="s">
        <v>123</v>
      </c>
      <c r="E22" t="s">
        <v>126</v>
      </c>
    </row>
    <row r="23" spans="1:5" ht="25.05" customHeight="1" x14ac:dyDescent="0.25">
      <c r="A23" s="4" t="s">
        <v>166</v>
      </c>
      <c r="B23">
        <v>8.4</v>
      </c>
      <c r="E23" t="s">
        <v>126</v>
      </c>
    </row>
    <row r="24" spans="1:5" ht="25.05" customHeight="1" x14ac:dyDescent="0.25">
      <c r="A24" s="4" t="s">
        <v>94</v>
      </c>
      <c r="B24">
        <v>8.5</v>
      </c>
      <c r="E24" t="s">
        <v>126</v>
      </c>
    </row>
    <row r="25" spans="1:5" ht="25.05" customHeight="1" x14ac:dyDescent="0.25">
      <c r="A25" s="4" t="s">
        <v>95</v>
      </c>
      <c r="B25">
        <v>8.5</v>
      </c>
      <c r="E25" t="s">
        <v>126</v>
      </c>
    </row>
    <row r="26" spans="1:5" ht="25.05" customHeight="1" x14ac:dyDescent="0.25">
      <c r="A26" s="4" t="s">
        <v>99</v>
      </c>
      <c r="B26">
        <v>8.6</v>
      </c>
      <c r="D26" t="s">
        <v>152</v>
      </c>
      <c r="E26" t="s">
        <v>126</v>
      </c>
    </row>
    <row r="27" spans="1:5" ht="25.05" customHeight="1" x14ac:dyDescent="0.25">
      <c r="A27" s="5" t="s">
        <v>92</v>
      </c>
      <c r="B27">
        <v>8.6999999999999993</v>
      </c>
      <c r="E27" t="s">
        <v>126</v>
      </c>
    </row>
    <row r="28" spans="1:5" ht="25.05" customHeight="1" x14ac:dyDescent="0.25">
      <c r="A28" s="4" t="s">
        <v>178</v>
      </c>
      <c r="B28">
        <v>8.6999999999999993</v>
      </c>
      <c r="C28" s="8" t="s">
        <v>277</v>
      </c>
      <c r="E28" t="s">
        <v>126</v>
      </c>
    </row>
    <row r="29" spans="1:5" ht="25.05" customHeight="1" x14ac:dyDescent="0.25">
      <c r="A29" s="4" t="s">
        <v>98</v>
      </c>
      <c r="B29">
        <v>8.8000000000000007</v>
      </c>
      <c r="E29" t="s">
        <v>126</v>
      </c>
    </row>
    <row r="30" spans="1:5" ht="25.05" customHeight="1" x14ac:dyDescent="0.25">
      <c r="A30" s="4" t="s">
        <v>169</v>
      </c>
      <c r="B30">
        <v>8.8000000000000007</v>
      </c>
      <c r="E30" t="s">
        <v>126</v>
      </c>
    </row>
    <row r="31" spans="1:5" ht="25.05" customHeight="1" x14ac:dyDescent="0.25">
      <c r="A31" s="4" t="s">
        <v>100</v>
      </c>
      <c r="B31">
        <v>8.9</v>
      </c>
      <c r="E31" t="s">
        <v>126</v>
      </c>
    </row>
    <row r="32" spans="1:5" ht="25.05" customHeight="1" x14ac:dyDescent="0.25">
      <c r="A32" s="4" t="s">
        <v>96</v>
      </c>
      <c r="B32">
        <v>8.9</v>
      </c>
      <c r="E32" t="s">
        <v>126</v>
      </c>
    </row>
    <row r="33" spans="1:5" ht="25.05" customHeight="1" x14ac:dyDescent="0.25">
      <c r="A33" s="4" t="s">
        <v>165</v>
      </c>
      <c r="B33" s="6">
        <v>8.1</v>
      </c>
      <c r="E33" t="s">
        <v>126</v>
      </c>
    </row>
    <row r="34" spans="1:5" ht="25.05" customHeight="1" x14ac:dyDescent="0.25">
      <c r="A34" s="4" t="s">
        <v>110</v>
      </c>
      <c r="B34">
        <v>8.11</v>
      </c>
      <c r="E34" t="s">
        <v>126</v>
      </c>
    </row>
    <row r="35" spans="1:5" ht="25.05" customHeight="1" x14ac:dyDescent="0.25">
      <c r="A35" s="4" t="s">
        <v>106</v>
      </c>
      <c r="B35">
        <v>8.1300000000000008</v>
      </c>
      <c r="E35" t="s">
        <v>126</v>
      </c>
    </row>
    <row r="36" spans="1:5" ht="25.05" customHeight="1" x14ac:dyDescent="0.25">
      <c r="A36" s="4" t="s">
        <v>107</v>
      </c>
      <c r="B36">
        <v>8.1300000000000008</v>
      </c>
      <c r="E36" t="s">
        <v>126</v>
      </c>
    </row>
    <row r="37" spans="1:5" ht="25.05" customHeight="1" x14ac:dyDescent="0.25">
      <c r="A37" s="4" t="s">
        <v>113</v>
      </c>
      <c r="B37">
        <v>8.1300000000000008</v>
      </c>
      <c r="E37" t="s">
        <v>126</v>
      </c>
    </row>
    <row r="38" spans="1:5" ht="25.05" customHeight="1" x14ac:dyDescent="0.25">
      <c r="A38" s="4" t="s">
        <v>141</v>
      </c>
      <c r="B38">
        <v>8.14</v>
      </c>
      <c r="D38" t="s">
        <v>185</v>
      </c>
      <c r="E38" t="s">
        <v>126</v>
      </c>
    </row>
    <row r="39" spans="1:5" ht="25.05" customHeight="1" x14ac:dyDescent="0.25">
      <c r="A39" s="4" t="s">
        <v>140</v>
      </c>
      <c r="B39">
        <v>8.15</v>
      </c>
      <c r="E39" t="s">
        <v>126</v>
      </c>
    </row>
    <row r="40" spans="1:5" ht="25.05" customHeight="1" x14ac:dyDescent="0.25">
      <c r="A40" s="4" t="s">
        <v>160</v>
      </c>
      <c r="B40">
        <v>8.17</v>
      </c>
      <c r="E40" t="s">
        <v>126</v>
      </c>
    </row>
    <row r="41" spans="1:5" ht="25.05" customHeight="1" x14ac:dyDescent="0.25">
      <c r="A41" s="4" t="s">
        <v>161</v>
      </c>
      <c r="B41">
        <v>8.19</v>
      </c>
      <c r="E41" t="s">
        <v>126</v>
      </c>
    </row>
    <row r="42" spans="1:5" ht="25.05" customHeight="1" x14ac:dyDescent="0.25">
      <c r="A42" s="4" t="s">
        <v>217</v>
      </c>
      <c r="B42">
        <v>8.2100000000000009</v>
      </c>
      <c r="E42" t="s">
        <v>126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8382A-6997-4BD3-9D2F-54A185B9AF10}">
  <dimension ref="A1:E34"/>
  <sheetViews>
    <sheetView workbookViewId="0">
      <selection activeCell="C10" sqref="C10"/>
    </sheetView>
  </sheetViews>
  <sheetFormatPr defaultRowHeight="25.05" customHeight="1" x14ac:dyDescent="0.25"/>
  <cols>
    <col min="1" max="1" width="35.6640625" customWidth="1"/>
    <col min="2" max="2" width="17.6640625" customWidth="1"/>
    <col min="3" max="3" width="17.88671875" customWidth="1"/>
    <col min="4" max="4" width="37.44140625" customWidth="1"/>
  </cols>
  <sheetData>
    <row r="1" spans="1:5" ht="25.05" customHeight="1" x14ac:dyDescent="0.25">
      <c r="A1" s="1" t="s">
        <v>0</v>
      </c>
      <c r="B1" s="1" t="s">
        <v>1</v>
      </c>
      <c r="C1" s="1" t="s">
        <v>2</v>
      </c>
      <c r="D1" s="1" t="s">
        <v>7</v>
      </c>
    </row>
    <row r="2" spans="1:5" ht="25.05" customHeight="1" x14ac:dyDescent="0.25">
      <c r="A2" t="s">
        <v>34</v>
      </c>
      <c r="B2" t="s">
        <v>35</v>
      </c>
    </row>
    <row r="3" spans="1:5" ht="25.05" customHeight="1" x14ac:dyDescent="0.25">
      <c r="A3" t="s">
        <v>38</v>
      </c>
      <c r="B3" t="s">
        <v>35</v>
      </c>
    </row>
    <row r="4" spans="1:5" ht="25.05" customHeight="1" x14ac:dyDescent="0.25">
      <c r="A4" t="s">
        <v>39</v>
      </c>
      <c r="B4" t="s">
        <v>247</v>
      </c>
    </row>
    <row r="5" spans="1:5" ht="25.05" customHeight="1" x14ac:dyDescent="0.25">
      <c r="A5" t="s">
        <v>36</v>
      </c>
      <c r="B5" t="s">
        <v>247</v>
      </c>
    </row>
    <row r="6" spans="1:5" ht="25.05" customHeight="1" x14ac:dyDescent="0.25">
      <c r="A6" t="s">
        <v>40</v>
      </c>
      <c r="B6" t="s">
        <v>37</v>
      </c>
    </row>
    <row r="10" spans="1:5" ht="25.05" customHeight="1" x14ac:dyDescent="0.25">
      <c r="A10" s="4" t="s">
        <v>137</v>
      </c>
      <c r="B10">
        <v>8.16</v>
      </c>
      <c r="D10" t="s">
        <v>149</v>
      </c>
      <c r="E10" t="s">
        <v>126</v>
      </c>
    </row>
    <row r="11" spans="1:5" ht="25.05" customHeight="1" x14ac:dyDescent="0.25">
      <c r="A11" s="4" t="s">
        <v>141</v>
      </c>
      <c r="B11">
        <v>8.14</v>
      </c>
      <c r="D11" t="s">
        <v>185</v>
      </c>
      <c r="E11" t="s">
        <v>126</v>
      </c>
    </row>
    <row r="12" spans="1:5" ht="25.05" customHeight="1" x14ac:dyDescent="0.25">
      <c r="A12" s="4" t="s">
        <v>108</v>
      </c>
      <c r="B12">
        <v>8.11</v>
      </c>
      <c r="D12" t="s">
        <v>148</v>
      </c>
      <c r="E12" t="s">
        <v>126</v>
      </c>
    </row>
    <row r="13" spans="1:5" ht="25.05" customHeight="1" x14ac:dyDescent="0.25">
      <c r="A13" s="4" t="s">
        <v>147</v>
      </c>
      <c r="B13">
        <v>8.1</v>
      </c>
      <c r="D13" t="s">
        <v>150</v>
      </c>
      <c r="E13" t="s">
        <v>126</v>
      </c>
    </row>
    <row r="14" spans="1:5" ht="44.4" customHeight="1" x14ac:dyDescent="0.25">
      <c r="A14" s="4" t="s">
        <v>143</v>
      </c>
      <c r="B14">
        <v>8.15</v>
      </c>
      <c r="C14" s="8" t="s">
        <v>151</v>
      </c>
      <c r="D14" s="12" t="s">
        <v>290</v>
      </c>
      <c r="E14" t="s">
        <v>126</v>
      </c>
    </row>
    <row r="18" spans="1:2" ht="25.05" customHeight="1" x14ac:dyDescent="0.25">
      <c r="A18" s="3" t="s">
        <v>214</v>
      </c>
      <c r="B18">
        <v>5.24</v>
      </c>
    </row>
    <row r="19" spans="1:2" ht="25.05" customHeight="1" x14ac:dyDescent="0.25">
      <c r="A19" s="15" t="s">
        <v>235</v>
      </c>
      <c r="B19">
        <v>6.23</v>
      </c>
    </row>
    <row r="20" spans="1:2" ht="25.05" customHeight="1" x14ac:dyDescent="0.25">
      <c r="A20" s="3" t="s">
        <v>240</v>
      </c>
      <c r="B20" s="6">
        <v>7.1</v>
      </c>
    </row>
    <row r="21" spans="1:2" ht="25.05" customHeight="1" x14ac:dyDescent="0.25">
      <c r="A21" s="15" t="s">
        <v>243</v>
      </c>
      <c r="B21">
        <v>6.4</v>
      </c>
    </row>
    <row r="22" spans="1:2" ht="25.05" customHeight="1" x14ac:dyDescent="0.25">
      <c r="A22" s="15" t="s">
        <v>313</v>
      </c>
    </row>
    <row r="23" spans="1:2" ht="25.05" customHeight="1" x14ac:dyDescent="0.25">
      <c r="A23" s="3" t="s">
        <v>19</v>
      </c>
      <c r="B23">
        <v>6.16</v>
      </c>
    </row>
    <row r="24" spans="1:2" ht="25.05" customHeight="1" x14ac:dyDescent="0.25">
      <c r="A24" s="3" t="s">
        <v>253</v>
      </c>
      <c r="B24" s="6">
        <v>7.1</v>
      </c>
    </row>
    <row r="25" spans="1:2" ht="25.05" customHeight="1" x14ac:dyDescent="0.25">
      <c r="A25" s="13" t="s">
        <v>192</v>
      </c>
      <c r="B25">
        <v>6.8</v>
      </c>
    </row>
    <row r="26" spans="1:2" ht="25.05" customHeight="1" x14ac:dyDescent="0.25">
      <c r="A26" t="s">
        <v>260</v>
      </c>
      <c r="B26">
        <v>6.21</v>
      </c>
    </row>
    <row r="27" spans="1:2" ht="25.05" customHeight="1" x14ac:dyDescent="0.25">
      <c r="A27" t="s">
        <v>33</v>
      </c>
      <c r="B27" s="6">
        <v>7.1</v>
      </c>
    </row>
    <row r="28" spans="1:2" ht="25.05" customHeight="1" x14ac:dyDescent="0.25">
      <c r="A28" t="s">
        <v>311</v>
      </c>
      <c r="B28">
        <v>6.17</v>
      </c>
    </row>
    <row r="29" spans="1:2" ht="25.05" customHeight="1" x14ac:dyDescent="0.25">
      <c r="A29" t="s">
        <v>88</v>
      </c>
      <c r="B29">
        <v>7.28</v>
      </c>
    </row>
    <row r="30" spans="1:2" ht="25.05" customHeight="1" x14ac:dyDescent="0.25">
      <c r="A30" t="s">
        <v>56</v>
      </c>
      <c r="B30">
        <v>6.17</v>
      </c>
    </row>
    <row r="31" spans="1:2" ht="25.05" customHeight="1" x14ac:dyDescent="0.25">
      <c r="A31" t="s">
        <v>57</v>
      </c>
      <c r="B31">
        <v>6.19</v>
      </c>
    </row>
    <row r="32" spans="1:2" ht="25.05" customHeight="1" x14ac:dyDescent="0.25">
      <c r="A32" t="s">
        <v>58</v>
      </c>
      <c r="B32">
        <v>6.22</v>
      </c>
    </row>
    <row r="33" spans="1:2" ht="25.05" customHeight="1" x14ac:dyDescent="0.25">
      <c r="A33" s="3" t="s">
        <v>329</v>
      </c>
      <c r="B33">
        <v>6.5</v>
      </c>
    </row>
    <row r="34" spans="1:2" ht="25.05" customHeight="1" x14ac:dyDescent="0.25">
      <c r="A34" s="3" t="s">
        <v>209</v>
      </c>
      <c r="B34">
        <v>6.17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贩卖机补款</vt:lpstr>
      <vt:lpstr>接受箱补款</vt:lpstr>
      <vt:lpstr>韩国到货</vt:lpstr>
      <vt:lpstr>接受箱其他</vt:lpstr>
      <vt:lpstr>贩卖机其他</vt:lpstr>
      <vt:lpstr>其他问题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milly</dc:creator>
  <cp:lastModifiedBy>milly</cp:lastModifiedBy>
  <dcterms:created xsi:type="dcterms:W3CDTF">2019-08-12T14:00:53Z</dcterms:created>
  <dcterms:modified xsi:type="dcterms:W3CDTF">2019-10-12T18:31:22Z</dcterms:modified>
</cp:coreProperties>
</file>