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6025" windowHeight="12705" tabRatio="499"/>
  </bookViews>
  <sheets>
    <sheet name="H28.12～H29.3工程" sheetId="1" r:id="rId1"/>
    <sheet name="丁目別家屋棟数集計" sheetId="2" r:id="rId2"/>
    <sheet name="街区別棟数" sheetId="3" r:id="rId3"/>
    <sheet name="集計" sheetId="4" r:id="rId4"/>
    <sheet name="作業数量等" sheetId="5" r:id="rId5"/>
  </sheets>
  <definedNames>
    <definedName name="_xlnm._FilterDatabase" localSheetId="0" hidden="1">'H28.12～H29.3工程'!$A$1:$A$46</definedName>
    <definedName name="_xlnm._FilterDatabase" localSheetId="2" hidden="1">街区別棟数!$B$1:$O$2472</definedName>
    <definedName name="mTime">集計!$M$3</definedName>
    <definedName name="_xlnm.Print_Area" localSheetId="0">'H28.12～H29.3工程'!$1:$43</definedName>
    <definedName name="rTime">集計!$N$3</definedName>
    <definedName name="sTime">集計!$K$3</definedName>
    <definedName name="作業想定時間">街区別棟数!$B$1:$I$2470</definedName>
    <definedName name="実作業計算">街区別棟数!$B$1:$O$2470</definedName>
    <definedName name="丁目別家屋棟数集計">丁目別家屋棟数集計!$D$1:$G$131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2" i="5"/>
  <c r="I13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2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L3" i="5"/>
  <c r="N3" i="5" s="1"/>
  <c r="O3" i="5" s="1"/>
  <c r="L4" i="5"/>
  <c r="N4" i="5" s="1"/>
  <c r="O4" i="5" s="1"/>
  <c r="L5" i="5"/>
  <c r="N5" i="5" s="1"/>
  <c r="O5" i="5" s="1"/>
  <c r="L6" i="5"/>
  <c r="N6" i="5" s="1"/>
  <c r="O6" i="5" s="1"/>
  <c r="L7" i="5"/>
  <c r="L8" i="5"/>
  <c r="L9" i="5"/>
  <c r="N9" i="5" s="1"/>
  <c r="O9" i="5" s="1"/>
  <c r="L10" i="5"/>
  <c r="N10" i="5" s="1"/>
  <c r="O10" i="5" s="1"/>
  <c r="L11" i="5"/>
  <c r="N11" i="5" s="1"/>
  <c r="O11" i="5" s="1"/>
  <c r="L12" i="5"/>
  <c r="N12" i="5" s="1"/>
  <c r="O12" i="5" s="1"/>
  <c r="L13" i="5"/>
  <c r="N13" i="5" s="1"/>
  <c r="O13" i="5" s="1"/>
  <c r="L14" i="5"/>
  <c r="N14" i="5" s="1"/>
  <c r="O14" i="5" s="1"/>
  <c r="L15" i="5"/>
  <c r="L16" i="5"/>
  <c r="L17" i="5"/>
  <c r="L18" i="5"/>
  <c r="N18" i="5" s="1"/>
  <c r="O18" i="5" s="1"/>
  <c r="L19" i="5"/>
  <c r="N19" i="5" s="1"/>
  <c r="O19" i="5" s="1"/>
  <c r="L20" i="5"/>
  <c r="N20" i="5" s="1"/>
  <c r="O20" i="5" s="1"/>
  <c r="L21" i="5"/>
  <c r="N21" i="5" s="1"/>
  <c r="O21" i="5" s="1"/>
  <c r="L22" i="5"/>
  <c r="N22" i="5" s="1"/>
  <c r="O22" i="5" s="1"/>
  <c r="L23" i="5"/>
  <c r="L24" i="5"/>
  <c r="L25" i="5"/>
  <c r="L26" i="5"/>
  <c r="N26" i="5" s="1"/>
  <c r="O26" i="5" s="1"/>
  <c r="L27" i="5"/>
  <c r="N27" i="5" s="1"/>
  <c r="O27" i="5" s="1"/>
  <c r="L28" i="5"/>
  <c r="N28" i="5" s="1"/>
  <c r="O28" i="5" s="1"/>
  <c r="L29" i="5"/>
  <c r="N29" i="5" s="1"/>
  <c r="O29" i="5" s="1"/>
  <c r="L30" i="5"/>
  <c r="N30" i="5" s="1"/>
  <c r="O30" i="5" s="1"/>
  <c r="L31" i="5"/>
  <c r="L32" i="5"/>
  <c r="L33" i="5"/>
  <c r="L34" i="5"/>
  <c r="N34" i="5" s="1"/>
  <c r="O34" i="5" s="1"/>
  <c r="L35" i="5"/>
  <c r="N35" i="5" s="1"/>
  <c r="O35" i="5" s="1"/>
  <c r="L36" i="5"/>
  <c r="N36" i="5" s="1"/>
  <c r="O36" i="5" s="1"/>
  <c r="L37" i="5"/>
  <c r="N37" i="5" s="1"/>
  <c r="O37" i="5" s="1"/>
  <c r="L38" i="5"/>
  <c r="N38" i="5" s="1"/>
  <c r="O38" i="5" s="1"/>
  <c r="L39" i="5"/>
  <c r="L40" i="5"/>
  <c r="L41" i="5"/>
  <c r="L42" i="5"/>
  <c r="N42" i="5" s="1"/>
  <c r="O42" i="5" s="1"/>
  <c r="L43" i="5"/>
  <c r="N43" i="5" s="1"/>
  <c r="O43" i="5" s="1"/>
  <c r="L44" i="5"/>
  <c r="N44" i="5" s="1"/>
  <c r="O44" i="5" s="1"/>
  <c r="L45" i="5"/>
  <c r="N45" i="5" s="1"/>
  <c r="O45" i="5" s="1"/>
  <c r="L46" i="5"/>
  <c r="N46" i="5" s="1"/>
  <c r="O46" i="5" s="1"/>
  <c r="L47" i="5"/>
  <c r="L48" i="5"/>
  <c r="L49" i="5"/>
  <c r="L50" i="5"/>
  <c r="N50" i="5" s="1"/>
  <c r="O50" i="5" s="1"/>
  <c r="L51" i="5"/>
  <c r="N51" i="5" s="1"/>
  <c r="O51" i="5" s="1"/>
  <c r="L52" i="5"/>
  <c r="N52" i="5" s="1"/>
  <c r="O52" i="5" s="1"/>
  <c r="L53" i="5"/>
  <c r="N53" i="5" s="1"/>
  <c r="O53" i="5" s="1"/>
  <c r="L54" i="5"/>
  <c r="N54" i="5" s="1"/>
  <c r="O54" i="5" s="1"/>
  <c r="L55" i="5"/>
  <c r="L56" i="5"/>
  <c r="L57" i="5"/>
  <c r="L58" i="5"/>
  <c r="N58" i="5" s="1"/>
  <c r="O58" i="5" s="1"/>
  <c r="L59" i="5"/>
  <c r="N59" i="5" s="1"/>
  <c r="O59" i="5" s="1"/>
  <c r="L60" i="5"/>
  <c r="N60" i="5" s="1"/>
  <c r="O60" i="5" s="1"/>
  <c r="L61" i="5"/>
  <c r="N61" i="5" s="1"/>
  <c r="O61" i="5" s="1"/>
  <c r="L62" i="5"/>
  <c r="N62" i="5" s="1"/>
  <c r="O62" i="5" s="1"/>
  <c r="L63" i="5"/>
  <c r="L64" i="5"/>
  <c r="L65" i="5"/>
  <c r="L66" i="5"/>
  <c r="N66" i="5" s="1"/>
  <c r="O66" i="5" s="1"/>
  <c r="L67" i="5"/>
  <c r="N67" i="5" s="1"/>
  <c r="O67" i="5" s="1"/>
  <c r="L68" i="5"/>
  <c r="N68" i="5" s="1"/>
  <c r="O68" i="5" s="1"/>
  <c r="L69" i="5"/>
  <c r="N69" i="5" s="1"/>
  <c r="O69" i="5" s="1"/>
  <c r="L70" i="5"/>
  <c r="N70" i="5" s="1"/>
  <c r="O70" i="5" s="1"/>
  <c r="L71" i="5"/>
  <c r="L72" i="5"/>
  <c r="L73" i="5"/>
  <c r="L74" i="5"/>
  <c r="N74" i="5" s="1"/>
  <c r="O74" i="5" s="1"/>
  <c r="L75" i="5"/>
  <c r="N75" i="5" s="1"/>
  <c r="O75" i="5" s="1"/>
  <c r="L76" i="5"/>
  <c r="N76" i="5" s="1"/>
  <c r="O76" i="5" s="1"/>
  <c r="L77" i="5"/>
  <c r="N77" i="5" s="1"/>
  <c r="O77" i="5" s="1"/>
  <c r="L78" i="5"/>
  <c r="N78" i="5" s="1"/>
  <c r="O78" i="5" s="1"/>
  <c r="L79" i="5"/>
  <c r="L80" i="5"/>
  <c r="L81" i="5"/>
  <c r="L82" i="5"/>
  <c r="N82" i="5" s="1"/>
  <c r="O82" i="5" s="1"/>
  <c r="L83" i="5"/>
  <c r="N83" i="5" s="1"/>
  <c r="O83" i="5" s="1"/>
  <c r="L84" i="5"/>
  <c r="N84" i="5" s="1"/>
  <c r="O84" i="5" s="1"/>
  <c r="L85" i="5"/>
  <c r="N85" i="5" s="1"/>
  <c r="O85" i="5" s="1"/>
  <c r="L86" i="5"/>
  <c r="N86" i="5" s="1"/>
  <c r="O86" i="5" s="1"/>
  <c r="L87" i="5"/>
  <c r="L88" i="5"/>
  <c r="L89" i="5"/>
  <c r="L90" i="5"/>
  <c r="N90" i="5" s="1"/>
  <c r="O90" i="5" s="1"/>
  <c r="L91" i="5"/>
  <c r="N91" i="5" s="1"/>
  <c r="O91" i="5" s="1"/>
  <c r="L92" i="5"/>
  <c r="N92" i="5" s="1"/>
  <c r="O92" i="5" s="1"/>
  <c r="L93" i="5"/>
  <c r="N93" i="5" s="1"/>
  <c r="O93" i="5" s="1"/>
  <c r="L94" i="5"/>
  <c r="N94" i="5" s="1"/>
  <c r="O94" i="5" s="1"/>
  <c r="L95" i="5"/>
  <c r="L96" i="5"/>
  <c r="L97" i="5"/>
  <c r="L98" i="5"/>
  <c r="N98" i="5" s="1"/>
  <c r="O98" i="5" s="1"/>
  <c r="L99" i="5"/>
  <c r="N99" i="5" s="1"/>
  <c r="O99" i="5" s="1"/>
  <c r="L100" i="5"/>
  <c r="N100" i="5" s="1"/>
  <c r="O100" i="5" s="1"/>
  <c r="L101" i="5"/>
  <c r="N101" i="5" s="1"/>
  <c r="O101" i="5" s="1"/>
  <c r="L102" i="5"/>
  <c r="N102" i="5" s="1"/>
  <c r="O102" i="5" s="1"/>
  <c r="L103" i="5"/>
  <c r="L104" i="5"/>
  <c r="L105" i="5"/>
  <c r="L106" i="5"/>
  <c r="N106" i="5" s="1"/>
  <c r="O106" i="5" s="1"/>
  <c r="L107" i="5"/>
  <c r="N107" i="5" s="1"/>
  <c r="O107" i="5" s="1"/>
  <c r="L108" i="5"/>
  <c r="N108" i="5" s="1"/>
  <c r="O108" i="5" s="1"/>
  <c r="L109" i="5"/>
  <c r="N109" i="5" s="1"/>
  <c r="O109" i="5" s="1"/>
  <c r="L110" i="5"/>
  <c r="N110" i="5" s="1"/>
  <c r="O110" i="5" s="1"/>
  <c r="L111" i="5"/>
  <c r="L112" i="5"/>
  <c r="L113" i="5"/>
  <c r="L114" i="5"/>
  <c r="N114" i="5" s="1"/>
  <c r="O114" i="5" s="1"/>
  <c r="L115" i="5"/>
  <c r="N115" i="5" s="1"/>
  <c r="O115" i="5" s="1"/>
  <c r="L116" i="5"/>
  <c r="N116" i="5" s="1"/>
  <c r="O116" i="5" s="1"/>
  <c r="L117" i="5"/>
  <c r="N117" i="5" s="1"/>
  <c r="O117" i="5" s="1"/>
  <c r="L118" i="5"/>
  <c r="N118" i="5" s="1"/>
  <c r="O118" i="5" s="1"/>
  <c r="L119" i="5"/>
  <c r="L120" i="5"/>
  <c r="L121" i="5"/>
  <c r="L122" i="5"/>
  <c r="N122" i="5" s="1"/>
  <c r="O122" i="5" s="1"/>
  <c r="L123" i="5"/>
  <c r="N123" i="5" s="1"/>
  <c r="O123" i="5" s="1"/>
  <c r="L124" i="5"/>
  <c r="N124" i="5" s="1"/>
  <c r="O124" i="5" s="1"/>
  <c r="L125" i="5"/>
  <c r="N125" i="5" s="1"/>
  <c r="O125" i="5" s="1"/>
  <c r="L126" i="5"/>
  <c r="N126" i="5" s="1"/>
  <c r="O126" i="5" s="1"/>
  <c r="L127" i="5"/>
  <c r="L128" i="5"/>
  <c r="L129" i="5"/>
  <c r="L130" i="5"/>
  <c r="N130" i="5" s="1"/>
  <c r="O130" i="5" s="1"/>
  <c r="L131" i="5"/>
  <c r="N131" i="5" s="1"/>
  <c r="O131" i="5" s="1"/>
  <c r="M2" i="5"/>
  <c r="L2" i="5"/>
  <c r="N128" i="5" l="1"/>
  <c r="O128" i="5" s="1"/>
  <c r="N120" i="5"/>
  <c r="O120" i="5" s="1"/>
  <c r="N112" i="5"/>
  <c r="O112" i="5" s="1"/>
  <c r="N104" i="5"/>
  <c r="O104" i="5" s="1"/>
  <c r="N96" i="5"/>
  <c r="O96" i="5" s="1"/>
  <c r="N88" i="5"/>
  <c r="O88" i="5" s="1"/>
  <c r="N80" i="5"/>
  <c r="O80" i="5" s="1"/>
  <c r="N72" i="5"/>
  <c r="O72" i="5" s="1"/>
  <c r="N64" i="5"/>
  <c r="O64" i="5" s="1"/>
  <c r="N56" i="5"/>
  <c r="O56" i="5" s="1"/>
  <c r="N48" i="5"/>
  <c r="O48" i="5" s="1"/>
  <c r="N40" i="5"/>
  <c r="O40" i="5" s="1"/>
  <c r="N32" i="5"/>
  <c r="O32" i="5" s="1"/>
  <c r="N24" i="5"/>
  <c r="O24" i="5" s="1"/>
  <c r="N16" i="5"/>
  <c r="O16" i="5" s="1"/>
  <c r="N8" i="5"/>
  <c r="O8" i="5" s="1"/>
  <c r="N127" i="5"/>
  <c r="O127" i="5" s="1"/>
  <c r="N119" i="5"/>
  <c r="O119" i="5" s="1"/>
  <c r="N111" i="5"/>
  <c r="O111" i="5" s="1"/>
  <c r="N103" i="5"/>
  <c r="O103" i="5" s="1"/>
  <c r="N95" i="5"/>
  <c r="O95" i="5" s="1"/>
  <c r="N87" i="5"/>
  <c r="O87" i="5" s="1"/>
  <c r="N79" i="5"/>
  <c r="O79" i="5" s="1"/>
  <c r="N71" i="5"/>
  <c r="O71" i="5" s="1"/>
  <c r="N63" i="5"/>
  <c r="O63" i="5" s="1"/>
  <c r="N55" i="5"/>
  <c r="O55" i="5" s="1"/>
  <c r="N47" i="5"/>
  <c r="O47" i="5" s="1"/>
  <c r="N39" i="5"/>
  <c r="O39" i="5" s="1"/>
  <c r="N31" i="5"/>
  <c r="O31" i="5" s="1"/>
  <c r="N23" i="5"/>
  <c r="O23" i="5" s="1"/>
  <c r="N15" i="5"/>
  <c r="O15" i="5" s="1"/>
  <c r="N7" i="5"/>
  <c r="O7" i="5" s="1"/>
  <c r="N2" i="5"/>
  <c r="O2" i="5" s="1"/>
  <c r="N129" i="5"/>
  <c r="O129" i="5" s="1"/>
  <c r="N121" i="5"/>
  <c r="O121" i="5" s="1"/>
  <c r="N113" i="5"/>
  <c r="O113" i="5" s="1"/>
  <c r="N105" i="5"/>
  <c r="O105" i="5" s="1"/>
  <c r="N97" i="5"/>
  <c r="O97" i="5" s="1"/>
  <c r="N89" i="5"/>
  <c r="O89" i="5" s="1"/>
  <c r="N81" i="5"/>
  <c r="O81" i="5" s="1"/>
  <c r="N73" i="5"/>
  <c r="O73" i="5" s="1"/>
  <c r="N65" i="5"/>
  <c r="O65" i="5" s="1"/>
  <c r="N57" i="5"/>
  <c r="O57" i="5" s="1"/>
  <c r="N49" i="5"/>
  <c r="O49" i="5" s="1"/>
  <c r="N41" i="5"/>
  <c r="O41" i="5" s="1"/>
  <c r="N33" i="5"/>
  <c r="O33" i="5" s="1"/>
  <c r="N25" i="5"/>
  <c r="O25" i="5" s="1"/>
  <c r="N17" i="5"/>
  <c r="O17" i="5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" i="3"/>
  <c r="H247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D3" i="4"/>
  <c r="L214" i="3"/>
  <c r="O214" i="3" s="1"/>
  <c r="L216" i="3"/>
  <c r="O216" i="3" s="1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O280" i="3" s="1"/>
  <c r="L281" i="3"/>
  <c r="L282" i="3"/>
  <c r="L283" i="3"/>
  <c r="O283" i="3" s="1"/>
  <c r="L284" i="3"/>
  <c r="O284" i="3" s="1"/>
  <c r="L285" i="3"/>
  <c r="O285" i="3" s="1"/>
  <c r="L286" i="3"/>
  <c r="O286" i="3" s="1"/>
  <c r="L287" i="3"/>
  <c r="O287" i="3" s="1"/>
  <c r="L288" i="3"/>
  <c r="O288" i="3" s="1"/>
  <c r="L289" i="3"/>
  <c r="O289" i="3" s="1"/>
  <c r="L290" i="3"/>
  <c r="O290" i="3" s="1"/>
  <c r="L291" i="3"/>
  <c r="O291" i="3" s="1"/>
  <c r="L292" i="3"/>
  <c r="O292" i="3" s="1"/>
  <c r="L293" i="3"/>
  <c r="O293" i="3" s="1"/>
  <c r="L294" i="3"/>
  <c r="O294" i="3" s="1"/>
  <c r="L295" i="3"/>
  <c r="O295" i="3" s="1"/>
  <c r="L296" i="3"/>
  <c r="O296" i="3" s="1"/>
  <c r="L297" i="3"/>
  <c r="O297" i="3" s="1"/>
  <c r="L298" i="3"/>
  <c r="O298" i="3" s="1"/>
  <c r="L299" i="3"/>
  <c r="O299" i="3" s="1"/>
  <c r="L300" i="3"/>
  <c r="O300" i="3" s="1"/>
  <c r="L301" i="3"/>
  <c r="O301" i="3" s="1"/>
  <c r="L302" i="3"/>
  <c r="O302" i="3" s="1"/>
  <c r="L303" i="3"/>
  <c r="O303" i="3" s="1"/>
  <c r="L304" i="3"/>
  <c r="O304" i="3" s="1"/>
  <c r="L305" i="3"/>
  <c r="O305" i="3" s="1"/>
  <c r="L306" i="3"/>
  <c r="O306" i="3" s="1"/>
  <c r="L307" i="3"/>
  <c r="O307" i="3" s="1"/>
  <c r="L308" i="3"/>
  <c r="O308" i="3" s="1"/>
  <c r="L309" i="3"/>
  <c r="O309" i="3" s="1"/>
  <c r="L310" i="3"/>
  <c r="O310" i="3" s="1"/>
  <c r="L311" i="3"/>
  <c r="O311" i="3" s="1"/>
  <c r="L312" i="3"/>
  <c r="O312" i="3" s="1"/>
  <c r="L313" i="3"/>
  <c r="O313" i="3" s="1"/>
  <c r="L314" i="3"/>
  <c r="O314" i="3" s="1"/>
  <c r="L315" i="3"/>
  <c r="O315" i="3" s="1"/>
  <c r="L316" i="3"/>
  <c r="O316" i="3" s="1"/>
  <c r="L317" i="3"/>
  <c r="O317" i="3" s="1"/>
  <c r="L318" i="3"/>
  <c r="O318" i="3" s="1"/>
  <c r="L319" i="3"/>
  <c r="O319" i="3" s="1"/>
  <c r="L320" i="3"/>
  <c r="O320" i="3" s="1"/>
  <c r="L321" i="3"/>
  <c r="O321" i="3" s="1"/>
  <c r="L322" i="3"/>
  <c r="O322" i="3" s="1"/>
  <c r="L323" i="3"/>
  <c r="O323" i="3" s="1"/>
  <c r="L324" i="3"/>
  <c r="O324" i="3" s="1"/>
  <c r="L325" i="3"/>
  <c r="O325" i="3" s="1"/>
  <c r="L326" i="3"/>
  <c r="O326" i="3" s="1"/>
  <c r="L327" i="3"/>
  <c r="O327" i="3" s="1"/>
  <c r="L328" i="3"/>
  <c r="O328" i="3" s="1"/>
  <c r="L329" i="3"/>
  <c r="O329" i="3" s="1"/>
  <c r="L330" i="3"/>
  <c r="O330" i="3" s="1"/>
  <c r="L331" i="3"/>
  <c r="O331" i="3" s="1"/>
  <c r="L332" i="3"/>
  <c r="O332" i="3" s="1"/>
  <c r="L333" i="3"/>
  <c r="O333" i="3" s="1"/>
  <c r="L334" i="3"/>
  <c r="O334" i="3" s="1"/>
  <c r="L335" i="3"/>
  <c r="O335" i="3" s="1"/>
  <c r="L336" i="3"/>
  <c r="O336" i="3" s="1"/>
  <c r="L337" i="3"/>
  <c r="O337" i="3" s="1"/>
  <c r="L338" i="3"/>
  <c r="O338" i="3" s="1"/>
  <c r="L339" i="3"/>
  <c r="O339" i="3" s="1"/>
  <c r="L340" i="3"/>
  <c r="O340" i="3" s="1"/>
  <c r="L341" i="3"/>
  <c r="O341" i="3" s="1"/>
  <c r="L342" i="3"/>
  <c r="O342" i="3" s="1"/>
  <c r="L343" i="3"/>
  <c r="O343" i="3" s="1"/>
  <c r="L344" i="3"/>
  <c r="O344" i="3" s="1"/>
  <c r="L345" i="3"/>
  <c r="O345" i="3" s="1"/>
  <c r="L346" i="3"/>
  <c r="O346" i="3" s="1"/>
  <c r="L347" i="3"/>
  <c r="O347" i="3" s="1"/>
  <c r="L348" i="3"/>
  <c r="O348" i="3" s="1"/>
  <c r="L349" i="3"/>
  <c r="O349" i="3" s="1"/>
  <c r="L350" i="3"/>
  <c r="O350" i="3" s="1"/>
  <c r="L351" i="3"/>
  <c r="O351" i="3" s="1"/>
  <c r="L352" i="3"/>
  <c r="O352" i="3" s="1"/>
  <c r="L353" i="3"/>
  <c r="O353" i="3" s="1"/>
  <c r="L354" i="3"/>
  <c r="O354" i="3" s="1"/>
  <c r="L355" i="3"/>
  <c r="O355" i="3" s="1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O377" i="3" s="1"/>
  <c r="L378" i="3"/>
  <c r="O378" i="3" s="1"/>
  <c r="L379" i="3"/>
  <c r="O379" i="3" s="1"/>
  <c r="L380" i="3"/>
  <c r="O380" i="3" s="1"/>
  <c r="L381" i="3"/>
  <c r="O381" i="3" s="1"/>
  <c r="L382" i="3"/>
  <c r="O382" i="3" s="1"/>
  <c r="L383" i="3"/>
  <c r="O383" i="3" s="1"/>
  <c r="L384" i="3"/>
  <c r="O384" i="3" s="1"/>
  <c r="L385" i="3"/>
  <c r="O385" i="3" s="1"/>
  <c r="L386" i="3"/>
  <c r="O386" i="3" s="1"/>
  <c r="L387" i="3"/>
  <c r="O387" i="3" s="1"/>
  <c r="L388" i="3"/>
  <c r="O388" i="3" s="1"/>
  <c r="L389" i="3"/>
  <c r="O389" i="3" s="1"/>
  <c r="L390" i="3"/>
  <c r="O390" i="3" s="1"/>
  <c r="L391" i="3"/>
  <c r="O391" i="3" s="1"/>
  <c r="L392" i="3"/>
  <c r="O392" i="3" s="1"/>
  <c r="L393" i="3"/>
  <c r="O393" i="3" s="1"/>
  <c r="L394" i="3"/>
  <c r="O394" i="3" s="1"/>
  <c r="L395" i="3"/>
  <c r="O395" i="3" s="1"/>
  <c r="L396" i="3"/>
  <c r="O396" i="3" s="1"/>
  <c r="L397" i="3"/>
  <c r="O397" i="3" s="1"/>
  <c r="L398" i="3"/>
  <c r="O398" i="3" s="1"/>
  <c r="L399" i="3"/>
  <c r="O399" i="3" s="1"/>
  <c r="L400" i="3"/>
  <c r="O400" i="3" s="1"/>
  <c r="L401" i="3"/>
  <c r="O401" i="3" s="1"/>
  <c r="L402" i="3"/>
  <c r="O402" i="3" s="1"/>
  <c r="L403" i="3"/>
  <c r="O403" i="3" s="1"/>
  <c r="L404" i="3"/>
  <c r="O404" i="3" s="1"/>
  <c r="L405" i="3"/>
  <c r="O405" i="3" s="1"/>
  <c r="L406" i="3"/>
  <c r="O406" i="3" s="1"/>
  <c r="L407" i="3"/>
  <c r="O407" i="3" s="1"/>
  <c r="L408" i="3"/>
  <c r="O408" i="3" s="1"/>
  <c r="L409" i="3"/>
  <c r="O409" i="3" s="1"/>
  <c r="L410" i="3"/>
  <c r="O410" i="3" s="1"/>
  <c r="L411" i="3"/>
  <c r="O411" i="3" s="1"/>
  <c r="L412" i="3"/>
  <c r="O412" i="3" s="1"/>
  <c r="L413" i="3"/>
  <c r="O413" i="3" s="1"/>
  <c r="L414" i="3"/>
  <c r="O414" i="3" s="1"/>
  <c r="L415" i="3"/>
  <c r="O415" i="3" s="1"/>
  <c r="L416" i="3"/>
  <c r="O416" i="3" s="1"/>
  <c r="L417" i="3"/>
  <c r="O417" i="3" s="1"/>
  <c r="L418" i="3"/>
  <c r="O418" i="3" s="1"/>
  <c r="L419" i="3"/>
  <c r="O419" i="3" s="1"/>
  <c r="L420" i="3"/>
  <c r="O420" i="3" s="1"/>
  <c r="L421" i="3"/>
  <c r="O421" i="3" s="1"/>
  <c r="L422" i="3"/>
  <c r="O422" i="3" s="1"/>
  <c r="L423" i="3"/>
  <c r="O423" i="3" s="1"/>
  <c r="L424" i="3"/>
  <c r="O424" i="3" s="1"/>
  <c r="L425" i="3"/>
  <c r="O425" i="3" s="1"/>
  <c r="L426" i="3"/>
  <c r="O426" i="3" s="1"/>
  <c r="L427" i="3"/>
  <c r="O427" i="3" s="1"/>
  <c r="L428" i="3"/>
  <c r="O428" i="3" s="1"/>
  <c r="L429" i="3"/>
  <c r="O429" i="3" s="1"/>
  <c r="L430" i="3"/>
  <c r="O430" i="3" s="1"/>
  <c r="L431" i="3"/>
  <c r="O431" i="3" s="1"/>
  <c r="L432" i="3"/>
  <c r="O432" i="3" s="1"/>
  <c r="L433" i="3"/>
  <c r="O433" i="3" s="1"/>
  <c r="L434" i="3"/>
  <c r="O434" i="3" s="1"/>
  <c r="L435" i="3"/>
  <c r="O435" i="3" s="1"/>
  <c r="L436" i="3"/>
  <c r="O436" i="3" s="1"/>
  <c r="L437" i="3"/>
  <c r="O437" i="3" s="1"/>
  <c r="L438" i="3"/>
  <c r="O438" i="3" s="1"/>
  <c r="L439" i="3"/>
  <c r="O439" i="3" s="1"/>
  <c r="L440" i="3"/>
  <c r="O440" i="3" s="1"/>
  <c r="L441" i="3"/>
  <c r="O441" i="3" s="1"/>
  <c r="L442" i="3"/>
  <c r="O442" i="3" s="1"/>
  <c r="L443" i="3"/>
  <c r="O443" i="3" s="1"/>
  <c r="L444" i="3"/>
  <c r="O444" i="3" s="1"/>
  <c r="L445" i="3"/>
  <c r="O445" i="3" s="1"/>
  <c r="L446" i="3"/>
  <c r="O446" i="3" s="1"/>
  <c r="L447" i="3"/>
  <c r="O447" i="3" s="1"/>
  <c r="L448" i="3"/>
  <c r="O448" i="3" s="1"/>
  <c r="L449" i="3"/>
  <c r="O449" i="3" s="1"/>
  <c r="L450" i="3"/>
  <c r="O450" i="3" s="1"/>
  <c r="L451" i="3"/>
  <c r="O451" i="3" s="1"/>
  <c r="L452" i="3"/>
  <c r="O452" i="3" s="1"/>
  <c r="L453" i="3"/>
  <c r="O453" i="3" s="1"/>
  <c r="L454" i="3"/>
  <c r="O454" i="3" s="1"/>
  <c r="L455" i="3"/>
  <c r="O455" i="3" s="1"/>
  <c r="L456" i="3"/>
  <c r="O456" i="3" s="1"/>
  <c r="L457" i="3"/>
  <c r="O457" i="3" s="1"/>
  <c r="L458" i="3"/>
  <c r="O458" i="3" s="1"/>
  <c r="L459" i="3"/>
  <c r="O459" i="3" s="1"/>
  <c r="L460" i="3"/>
  <c r="O460" i="3" s="1"/>
  <c r="L461" i="3"/>
  <c r="O461" i="3" s="1"/>
  <c r="L462" i="3"/>
  <c r="O462" i="3" s="1"/>
  <c r="L463" i="3"/>
  <c r="O463" i="3" s="1"/>
  <c r="L464" i="3"/>
  <c r="O464" i="3" s="1"/>
  <c r="L465" i="3"/>
  <c r="O465" i="3" s="1"/>
  <c r="L466" i="3"/>
  <c r="O466" i="3" s="1"/>
  <c r="L467" i="3"/>
  <c r="O467" i="3" s="1"/>
  <c r="L468" i="3"/>
  <c r="O468" i="3" s="1"/>
  <c r="L469" i="3"/>
  <c r="O469" i="3" s="1"/>
  <c r="L470" i="3"/>
  <c r="O470" i="3" s="1"/>
  <c r="L471" i="3"/>
  <c r="O471" i="3" s="1"/>
  <c r="L472" i="3"/>
  <c r="O472" i="3" s="1"/>
  <c r="L473" i="3"/>
  <c r="O473" i="3" s="1"/>
  <c r="L474" i="3"/>
  <c r="O474" i="3" s="1"/>
  <c r="L475" i="3"/>
  <c r="O475" i="3" s="1"/>
  <c r="L476" i="3"/>
  <c r="O476" i="3" s="1"/>
  <c r="L477" i="3"/>
  <c r="O477" i="3" s="1"/>
  <c r="L478" i="3"/>
  <c r="O478" i="3" s="1"/>
  <c r="L479" i="3"/>
  <c r="O479" i="3" s="1"/>
  <c r="L480" i="3"/>
  <c r="O480" i="3" s="1"/>
  <c r="L481" i="3"/>
  <c r="O481" i="3" s="1"/>
  <c r="L482" i="3"/>
  <c r="O482" i="3" s="1"/>
  <c r="L483" i="3"/>
  <c r="O483" i="3" s="1"/>
  <c r="L484" i="3"/>
  <c r="O484" i="3" s="1"/>
  <c r="L485" i="3"/>
  <c r="O485" i="3" s="1"/>
  <c r="L486" i="3"/>
  <c r="O486" i="3" s="1"/>
  <c r="L487" i="3"/>
  <c r="O487" i="3" s="1"/>
  <c r="L488" i="3"/>
  <c r="O488" i="3" s="1"/>
  <c r="L489" i="3"/>
  <c r="O489" i="3" s="1"/>
  <c r="L490" i="3"/>
  <c r="O490" i="3" s="1"/>
  <c r="L491" i="3"/>
  <c r="O491" i="3" s="1"/>
  <c r="L492" i="3"/>
  <c r="O492" i="3" s="1"/>
  <c r="L493" i="3"/>
  <c r="O493" i="3" s="1"/>
  <c r="L494" i="3"/>
  <c r="O494" i="3" s="1"/>
  <c r="L495" i="3"/>
  <c r="O495" i="3" s="1"/>
  <c r="L496" i="3"/>
  <c r="O496" i="3" s="1"/>
  <c r="L497" i="3"/>
  <c r="O497" i="3" s="1"/>
  <c r="L498" i="3"/>
  <c r="O498" i="3" s="1"/>
  <c r="L499" i="3"/>
  <c r="O499" i="3" s="1"/>
  <c r="L500" i="3"/>
  <c r="O500" i="3" s="1"/>
  <c r="L501" i="3"/>
  <c r="O501" i="3" s="1"/>
  <c r="L502" i="3"/>
  <c r="O502" i="3" s="1"/>
  <c r="L503" i="3"/>
  <c r="O503" i="3" s="1"/>
  <c r="L504" i="3"/>
  <c r="O504" i="3" s="1"/>
  <c r="L505" i="3"/>
  <c r="O505" i="3" s="1"/>
  <c r="L506" i="3"/>
  <c r="O506" i="3" s="1"/>
  <c r="L507" i="3"/>
  <c r="O507" i="3" s="1"/>
  <c r="L508" i="3"/>
  <c r="O508" i="3" s="1"/>
  <c r="L509" i="3"/>
  <c r="O509" i="3" s="1"/>
  <c r="L510" i="3"/>
  <c r="O510" i="3" s="1"/>
  <c r="L511" i="3"/>
  <c r="O511" i="3" s="1"/>
  <c r="L512" i="3"/>
  <c r="O512" i="3" s="1"/>
  <c r="L513" i="3"/>
  <c r="O513" i="3" s="1"/>
  <c r="L514" i="3"/>
  <c r="O514" i="3" s="1"/>
  <c r="L515" i="3"/>
  <c r="O515" i="3" s="1"/>
  <c r="L516" i="3"/>
  <c r="O516" i="3" s="1"/>
  <c r="L517" i="3"/>
  <c r="O517" i="3" s="1"/>
  <c r="L518" i="3"/>
  <c r="O518" i="3" s="1"/>
  <c r="L519" i="3"/>
  <c r="O519" i="3" s="1"/>
  <c r="L520" i="3"/>
  <c r="O520" i="3" s="1"/>
  <c r="L521" i="3"/>
  <c r="O521" i="3" s="1"/>
  <c r="L522" i="3"/>
  <c r="O522" i="3" s="1"/>
  <c r="L523" i="3"/>
  <c r="O523" i="3" s="1"/>
  <c r="L524" i="3"/>
  <c r="O524" i="3" s="1"/>
  <c r="L525" i="3"/>
  <c r="O525" i="3" s="1"/>
  <c r="L526" i="3"/>
  <c r="O526" i="3" s="1"/>
  <c r="L527" i="3"/>
  <c r="O527" i="3" s="1"/>
  <c r="L528" i="3"/>
  <c r="O528" i="3" s="1"/>
  <c r="L529" i="3"/>
  <c r="O529" i="3" s="1"/>
  <c r="L530" i="3"/>
  <c r="O530" i="3" s="1"/>
  <c r="L531" i="3"/>
  <c r="O531" i="3" s="1"/>
  <c r="L532" i="3"/>
  <c r="O532" i="3" s="1"/>
  <c r="L533" i="3"/>
  <c r="O533" i="3" s="1"/>
  <c r="L534" i="3"/>
  <c r="O534" i="3" s="1"/>
  <c r="L535" i="3"/>
  <c r="O535" i="3" s="1"/>
  <c r="L536" i="3"/>
  <c r="O536" i="3" s="1"/>
  <c r="L537" i="3"/>
  <c r="O537" i="3" s="1"/>
  <c r="L538" i="3"/>
  <c r="O538" i="3" s="1"/>
  <c r="L539" i="3"/>
  <c r="O539" i="3" s="1"/>
  <c r="L540" i="3"/>
  <c r="O540" i="3" s="1"/>
  <c r="L541" i="3"/>
  <c r="O541" i="3" s="1"/>
  <c r="L542" i="3"/>
  <c r="O542" i="3" s="1"/>
  <c r="L543" i="3"/>
  <c r="O543" i="3" s="1"/>
  <c r="L544" i="3"/>
  <c r="O544" i="3" s="1"/>
  <c r="L545" i="3"/>
  <c r="O545" i="3" s="1"/>
  <c r="L546" i="3"/>
  <c r="O546" i="3" s="1"/>
  <c r="L547" i="3"/>
  <c r="O547" i="3" s="1"/>
  <c r="L548" i="3"/>
  <c r="O548" i="3" s="1"/>
  <c r="L549" i="3"/>
  <c r="O549" i="3" s="1"/>
  <c r="L550" i="3"/>
  <c r="O550" i="3" s="1"/>
  <c r="L551" i="3"/>
  <c r="O551" i="3" s="1"/>
  <c r="L552" i="3"/>
  <c r="O552" i="3" s="1"/>
  <c r="L553" i="3"/>
  <c r="O553" i="3" s="1"/>
  <c r="L554" i="3"/>
  <c r="O554" i="3" s="1"/>
  <c r="L555" i="3"/>
  <c r="O555" i="3" s="1"/>
  <c r="L556" i="3"/>
  <c r="O556" i="3" s="1"/>
  <c r="L557" i="3"/>
  <c r="O557" i="3" s="1"/>
  <c r="L558" i="3"/>
  <c r="O558" i="3" s="1"/>
  <c r="L559" i="3"/>
  <c r="O559" i="3" s="1"/>
  <c r="L560" i="3"/>
  <c r="O560" i="3" s="1"/>
  <c r="L561" i="3"/>
  <c r="O561" i="3" s="1"/>
  <c r="L562" i="3"/>
  <c r="O562" i="3" s="1"/>
  <c r="L563" i="3"/>
  <c r="O563" i="3" s="1"/>
  <c r="L564" i="3"/>
  <c r="O564" i="3" s="1"/>
  <c r="L565" i="3"/>
  <c r="O565" i="3" s="1"/>
  <c r="L566" i="3"/>
  <c r="O566" i="3" s="1"/>
  <c r="L567" i="3"/>
  <c r="O567" i="3" s="1"/>
  <c r="L568" i="3"/>
  <c r="O568" i="3" s="1"/>
  <c r="L569" i="3"/>
  <c r="O569" i="3" s="1"/>
  <c r="L570" i="3"/>
  <c r="O570" i="3" s="1"/>
  <c r="L571" i="3"/>
  <c r="O571" i="3" s="1"/>
  <c r="L572" i="3"/>
  <c r="O572" i="3" s="1"/>
  <c r="L573" i="3"/>
  <c r="O573" i="3" s="1"/>
  <c r="L574" i="3"/>
  <c r="O574" i="3" s="1"/>
  <c r="L575" i="3"/>
  <c r="O575" i="3" s="1"/>
  <c r="L576" i="3"/>
  <c r="O576" i="3" s="1"/>
  <c r="L577" i="3"/>
  <c r="O577" i="3" s="1"/>
  <c r="L578" i="3"/>
  <c r="O578" i="3" s="1"/>
  <c r="L579" i="3"/>
  <c r="O579" i="3" s="1"/>
  <c r="L580" i="3"/>
  <c r="O580" i="3" s="1"/>
  <c r="L581" i="3"/>
  <c r="O581" i="3" s="1"/>
  <c r="L582" i="3"/>
  <c r="O582" i="3" s="1"/>
  <c r="L583" i="3"/>
  <c r="O583" i="3" s="1"/>
  <c r="L584" i="3"/>
  <c r="O584" i="3" s="1"/>
  <c r="L585" i="3"/>
  <c r="O585" i="3" s="1"/>
  <c r="L586" i="3"/>
  <c r="O586" i="3" s="1"/>
  <c r="L587" i="3"/>
  <c r="O587" i="3" s="1"/>
  <c r="L588" i="3"/>
  <c r="O588" i="3" s="1"/>
  <c r="L589" i="3"/>
  <c r="O589" i="3" s="1"/>
  <c r="L590" i="3"/>
  <c r="O590" i="3" s="1"/>
  <c r="L591" i="3"/>
  <c r="O591" i="3" s="1"/>
  <c r="L592" i="3"/>
  <c r="O592" i="3" s="1"/>
  <c r="L593" i="3"/>
  <c r="O593" i="3" s="1"/>
  <c r="L594" i="3"/>
  <c r="O594" i="3" s="1"/>
  <c r="L595" i="3"/>
  <c r="O595" i="3" s="1"/>
  <c r="L596" i="3"/>
  <c r="O596" i="3" s="1"/>
  <c r="L597" i="3"/>
  <c r="O597" i="3" s="1"/>
  <c r="L598" i="3"/>
  <c r="O598" i="3" s="1"/>
  <c r="L599" i="3"/>
  <c r="O599" i="3" s="1"/>
  <c r="L600" i="3"/>
  <c r="O600" i="3" s="1"/>
  <c r="L601" i="3"/>
  <c r="O601" i="3" s="1"/>
  <c r="L602" i="3"/>
  <c r="O602" i="3" s="1"/>
  <c r="L603" i="3"/>
  <c r="O603" i="3" s="1"/>
  <c r="L604" i="3"/>
  <c r="O604" i="3" s="1"/>
  <c r="L605" i="3"/>
  <c r="O605" i="3" s="1"/>
  <c r="L606" i="3"/>
  <c r="O606" i="3" s="1"/>
  <c r="L607" i="3"/>
  <c r="O607" i="3" s="1"/>
  <c r="L608" i="3"/>
  <c r="O608" i="3" s="1"/>
  <c r="L609" i="3"/>
  <c r="O609" i="3" s="1"/>
  <c r="L610" i="3"/>
  <c r="O610" i="3" s="1"/>
  <c r="L611" i="3"/>
  <c r="O611" i="3" s="1"/>
  <c r="L612" i="3"/>
  <c r="O612" i="3" s="1"/>
  <c r="L613" i="3"/>
  <c r="O613" i="3" s="1"/>
  <c r="L614" i="3"/>
  <c r="O614" i="3" s="1"/>
  <c r="L615" i="3"/>
  <c r="O615" i="3" s="1"/>
  <c r="L616" i="3"/>
  <c r="O616" i="3" s="1"/>
  <c r="L617" i="3"/>
  <c r="O617" i="3" s="1"/>
  <c r="L618" i="3"/>
  <c r="O618" i="3" s="1"/>
  <c r="L619" i="3"/>
  <c r="O619" i="3" s="1"/>
  <c r="L620" i="3"/>
  <c r="O620" i="3" s="1"/>
  <c r="L621" i="3"/>
  <c r="O621" i="3" s="1"/>
  <c r="L622" i="3"/>
  <c r="O622" i="3" s="1"/>
  <c r="L623" i="3"/>
  <c r="O623" i="3" s="1"/>
  <c r="L624" i="3"/>
  <c r="O624" i="3" s="1"/>
  <c r="L625" i="3"/>
  <c r="O625" i="3" s="1"/>
  <c r="L626" i="3"/>
  <c r="O626" i="3" s="1"/>
  <c r="L627" i="3"/>
  <c r="O627" i="3" s="1"/>
  <c r="L628" i="3"/>
  <c r="O628" i="3" s="1"/>
  <c r="L629" i="3"/>
  <c r="O629" i="3" s="1"/>
  <c r="L630" i="3"/>
  <c r="O630" i="3" s="1"/>
  <c r="L631" i="3"/>
  <c r="O631" i="3" s="1"/>
  <c r="L632" i="3"/>
  <c r="O632" i="3" s="1"/>
  <c r="L633" i="3"/>
  <c r="O633" i="3" s="1"/>
  <c r="L634" i="3"/>
  <c r="O634" i="3" s="1"/>
  <c r="L635" i="3"/>
  <c r="O635" i="3" s="1"/>
  <c r="L636" i="3"/>
  <c r="O636" i="3" s="1"/>
  <c r="L637" i="3"/>
  <c r="O637" i="3" s="1"/>
  <c r="L638" i="3"/>
  <c r="O638" i="3" s="1"/>
  <c r="L639" i="3"/>
  <c r="O639" i="3" s="1"/>
  <c r="L640" i="3"/>
  <c r="O640" i="3" s="1"/>
  <c r="L641" i="3"/>
  <c r="O641" i="3" s="1"/>
  <c r="L642" i="3"/>
  <c r="O642" i="3" s="1"/>
  <c r="L643" i="3"/>
  <c r="O643" i="3" s="1"/>
  <c r="L644" i="3"/>
  <c r="O644" i="3" s="1"/>
  <c r="L645" i="3"/>
  <c r="O645" i="3" s="1"/>
  <c r="L646" i="3"/>
  <c r="O646" i="3" s="1"/>
  <c r="L647" i="3"/>
  <c r="O647" i="3" s="1"/>
  <c r="L648" i="3"/>
  <c r="O648" i="3" s="1"/>
  <c r="L649" i="3"/>
  <c r="O649" i="3" s="1"/>
  <c r="L650" i="3"/>
  <c r="O650" i="3" s="1"/>
  <c r="L651" i="3"/>
  <c r="O651" i="3" s="1"/>
  <c r="L652" i="3"/>
  <c r="O652" i="3" s="1"/>
  <c r="L653" i="3"/>
  <c r="O653" i="3" s="1"/>
  <c r="L654" i="3"/>
  <c r="O654" i="3" s="1"/>
  <c r="L655" i="3"/>
  <c r="O655" i="3" s="1"/>
  <c r="L656" i="3"/>
  <c r="O656" i="3" s="1"/>
  <c r="L657" i="3"/>
  <c r="O657" i="3" s="1"/>
  <c r="L658" i="3"/>
  <c r="O658" i="3" s="1"/>
  <c r="L659" i="3"/>
  <c r="O659" i="3" s="1"/>
  <c r="L660" i="3"/>
  <c r="O660" i="3" s="1"/>
  <c r="L661" i="3"/>
  <c r="O661" i="3" s="1"/>
  <c r="L662" i="3"/>
  <c r="O662" i="3" s="1"/>
  <c r="L663" i="3"/>
  <c r="O663" i="3" s="1"/>
  <c r="L664" i="3"/>
  <c r="O664" i="3" s="1"/>
  <c r="L665" i="3"/>
  <c r="O665" i="3" s="1"/>
  <c r="L666" i="3"/>
  <c r="O666" i="3" s="1"/>
  <c r="L667" i="3"/>
  <c r="O667" i="3" s="1"/>
  <c r="L668" i="3"/>
  <c r="O668" i="3" s="1"/>
  <c r="L669" i="3"/>
  <c r="O669" i="3" s="1"/>
  <c r="L670" i="3"/>
  <c r="O670" i="3" s="1"/>
  <c r="L671" i="3"/>
  <c r="O671" i="3" s="1"/>
  <c r="L672" i="3"/>
  <c r="O672" i="3" s="1"/>
  <c r="L673" i="3"/>
  <c r="O673" i="3" s="1"/>
  <c r="L674" i="3"/>
  <c r="O674" i="3" s="1"/>
  <c r="L675" i="3"/>
  <c r="O675" i="3" s="1"/>
  <c r="L676" i="3"/>
  <c r="O676" i="3" s="1"/>
  <c r="L677" i="3"/>
  <c r="O677" i="3" s="1"/>
  <c r="L678" i="3"/>
  <c r="O678" i="3" s="1"/>
  <c r="L679" i="3"/>
  <c r="O679" i="3" s="1"/>
  <c r="L680" i="3"/>
  <c r="O680" i="3" s="1"/>
  <c r="L681" i="3"/>
  <c r="O681" i="3" s="1"/>
  <c r="L682" i="3"/>
  <c r="O682" i="3" s="1"/>
  <c r="L683" i="3"/>
  <c r="O683" i="3" s="1"/>
  <c r="L684" i="3"/>
  <c r="O684" i="3" s="1"/>
  <c r="L685" i="3"/>
  <c r="O685" i="3" s="1"/>
  <c r="L686" i="3"/>
  <c r="O686" i="3" s="1"/>
  <c r="L687" i="3"/>
  <c r="O687" i="3" s="1"/>
  <c r="L688" i="3"/>
  <c r="O688" i="3" s="1"/>
  <c r="L689" i="3"/>
  <c r="O689" i="3" s="1"/>
  <c r="L690" i="3"/>
  <c r="O690" i="3" s="1"/>
  <c r="L691" i="3"/>
  <c r="O691" i="3" s="1"/>
  <c r="L692" i="3"/>
  <c r="O692" i="3" s="1"/>
  <c r="L693" i="3"/>
  <c r="O693" i="3" s="1"/>
  <c r="L694" i="3"/>
  <c r="O694" i="3" s="1"/>
  <c r="L695" i="3"/>
  <c r="O695" i="3" s="1"/>
  <c r="L696" i="3"/>
  <c r="O696" i="3" s="1"/>
  <c r="L697" i="3"/>
  <c r="O697" i="3" s="1"/>
  <c r="L698" i="3"/>
  <c r="O698" i="3" s="1"/>
  <c r="L699" i="3"/>
  <c r="O699" i="3" s="1"/>
  <c r="L700" i="3"/>
  <c r="O700" i="3" s="1"/>
  <c r="L701" i="3"/>
  <c r="O701" i="3" s="1"/>
  <c r="L702" i="3"/>
  <c r="O702" i="3" s="1"/>
  <c r="L703" i="3"/>
  <c r="O703" i="3" s="1"/>
  <c r="L704" i="3"/>
  <c r="O704" i="3" s="1"/>
  <c r="L705" i="3"/>
  <c r="O705" i="3" s="1"/>
  <c r="L706" i="3"/>
  <c r="O706" i="3" s="1"/>
  <c r="L707" i="3"/>
  <c r="O707" i="3" s="1"/>
  <c r="L708" i="3"/>
  <c r="O708" i="3" s="1"/>
  <c r="L709" i="3"/>
  <c r="O709" i="3" s="1"/>
  <c r="L710" i="3"/>
  <c r="O710" i="3" s="1"/>
  <c r="L711" i="3"/>
  <c r="O711" i="3" s="1"/>
  <c r="L712" i="3"/>
  <c r="O712" i="3" s="1"/>
  <c r="L713" i="3"/>
  <c r="O713" i="3" s="1"/>
  <c r="L714" i="3"/>
  <c r="O714" i="3" s="1"/>
  <c r="L715" i="3"/>
  <c r="O715" i="3" s="1"/>
  <c r="L716" i="3"/>
  <c r="O716" i="3" s="1"/>
  <c r="L717" i="3"/>
  <c r="O717" i="3" s="1"/>
  <c r="L718" i="3"/>
  <c r="O718" i="3" s="1"/>
  <c r="L719" i="3"/>
  <c r="O719" i="3" s="1"/>
  <c r="L720" i="3"/>
  <c r="O720" i="3" s="1"/>
  <c r="L721" i="3"/>
  <c r="O721" i="3" s="1"/>
  <c r="L722" i="3"/>
  <c r="O722" i="3" s="1"/>
  <c r="L723" i="3"/>
  <c r="O723" i="3" s="1"/>
  <c r="L724" i="3"/>
  <c r="O724" i="3" s="1"/>
  <c r="L725" i="3"/>
  <c r="O725" i="3" s="1"/>
  <c r="L726" i="3"/>
  <c r="O726" i="3" s="1"/>
  <c r="L727" i="3"/>
  <c r="O727" i="3" s="1"/>
  <c r="L728" i="3"/>
  <c r="O728" i="3" s="1"/>
  <c r="L729" i="3"/>
  <c r="O729" i="3" s="1"/>
  <c r="L730" i="3"/>
  <c r="O730" i="3" s="1"/>
  <c r="L731" i="3"/>
  <c r="O731" i="3" s="1"/>
  <c r="L732" i="3"/>
  <c r="O732" i="3" s="1"/>
  <c r="L733" i="3"/>
  <c r="O733" i="3" s="1"/>
  <c r="L734" i="3"/>
  <c r="O734" i="3" s="1"/>
  <c r="L735" i="3"/>
  <c r="O735" i="3" s="1"/>
  <c r="L736" i="3"/>
  <c r="O736" i="3" s="1"/>
  <c r="L737" i="3"/>
  <c r="O737" i="3" s="1"/>
  <c r="L738" i="3"/>
  <c r="O738" i="3" s="1"/>
  <c r="L739" i="3"/>
  <c r="O739" i="3" s="1"/>
  <c r="L740" i="3"/>
  <c r="O740" i="3" s="1"/>
  <c r="L741" i="3"/>
  <c r="O741" i="3" s="1"/>
  <c r="L742" i="3"/>
  <c r="O742" i="3" s="1"/>
  <c r="L743" i="3"/>
  <c r="O743" i="3" s="1"/>
  <c r="L744" i="3"/>
  <c r="O744" i="3" s="1"/>
  <c r="L745" i="3"/>
  <c r="O745" i="3" s="1"/>
  <c r="L746" i="3"/>
  <c r="O746" i="3" s="1"/>
  <c r="L747" i="3"/>
  <c r="O747" i="3" s="1"/>
  <c r="L748" i="3"/>
  <c r="O748" i="3" s="1"/>
  <c r="L749" i="3"/>
  <c r="O749" i="3" s="1"/>
  <c r="L750" i="3"/>
  <c r="O750" i="3" s="1"/>
  <c r="L751" i="3"/>
  <c r="O751" i="3" s="1"/>
  <c r="L752" i="3"/>
  <c r="O752" i="3" s="1"/>
  <c r="L753" i="3"/>
  <c r="O753" i="3" s="1"/>
  <c r="L754" i="3"/>
  <c r="O754" i="3" s="1"/>
  <c r="L755" i="3"/>
  <c r="O755" i="3" s="1"/>
  <c r="L756" i="3"/>
  <c r="O756" i="3" s="1"/>
  <c r="L757" i="3"/>
  <c r="O757" i="3" s="1"/>
  <c r="L758" i="3"/>
  <c r="O758" i="3" s="1"/>
  <c r="L759" i="3"/>
  <c r="O759" i="3" s="1"/>
  <c r="L760" i="3"/>
  <c r="O760" i="3" s="1"/>
  <c r="L761" i="3"/>
  <c r="O761" i="3" s="1"/>
  <c r="L762" i="3"/>
  <c r="O762" i="3" s="1"/>
  <c r="L763" i="3"/>
  <c r="O763" i="3" s="1"/>
  <c r="L764" i="3"/>
  <c r="O764" i="3" s="1"/>
  <c r="L765" i="3"/>
  <c r="O765" i="3" s="1"/>
  <c r="L766" i="3"/>
  <c r="O766" i="3" s="1"/>
  <c r="L767" i="3"/>
  <c r="O767" i="3" s="1"/>
  <c r="L768" i="3"/>
  <c r="O768" i="3" s="1"/>
  <c r="L769" i="3"/>
  <c r="O769" i="3" s="1"/>
  <c r="L770" i="3"/>
  <c r="O770" i="3" s="1"/>
  <c r="L771" i="3"/>
  <c r="O771" i="3" s="1"/>
  <c r="L772" i="3"/>
  <c r="O772" i="3" s="1"/>
  <c r="L773" i="3"/>
  <c r="O773" i="3" s="1"/>
  <c r="L774" i="3"/>
  <c r="O774" i="3" s="1"/>
  <c r="L775" i="3"/>
  <c r="O775" i="3" s="1"/>
  <c r="L776" i="3"/>
  <c r="O776" i="3" s="1"/>
  <c r="L777" i="3"/>
  <c r="O777" i="3" s="1"/>
  <c r="L778" i="3"/>
  <c r="O778" i="3" s="1"/>
  <c r="L779" i="3"/>
  <c r="O779" i="3" s="1"/>
  <c r="L780" i="3"/>
  <c r="O780" i="3" s="1"/>
  <c r="L781" i="3"/>
  <c r="O781" i="3" s="1"/>
  <c r="L782" i="3"/>
  <c r="O782" i="3" s="1"/>
  <c r="L783" i="3"/>
  <c r="O783" i="3" s="1"/>
  <c r="L784" i="3"/>
  <c r="O784" i="3" s="1"/>
  <c r="L785" i="3"/>
  <c r="O785" i="3" s="1"/>
  <c r="L786" i="3"/>
  <c r="O786" i="3" s="1"/>
  <c r="L787" i="3"/>
  <c r="O787" i="3" s="1"/>
  <c r="L788" i="3"/>
  <c r="O788" i="3" s="1"/>
  <c r="L789" i="3"/>
  <c r="O789" i="3" s="1"/>
  <c r="L790" i="3"/>
  <c r="O790" i="3" s="1"/>
  <c r="L791" i="3"/>
  <c r="O791" i="3" s="1"/>
  <c r="L792" i="3"/>
  <c r="O792" i="3" s="1"/>
  <c r="L793" i="3"/>
  <c r="O793" i="3" s="1"/>
  <c r="L794" i="3"/>
  <c r="O794" i="3" s="1"/>
  <c r="L795" i="3"/>
  <c r="O795" i="3" s="1"/>
  <c r="L796" i="3"/>
  <c r="O796" i="3" s="1"/>
  <c r="L797" i="3"/>
  <c r="O797" i="3" s="1"/>
  <c r="L798" i="3"/>
  <c r="O798" i="3" s="1"/>
  <c r="L799" i="3"/>
  <c r="O799" i="3" s="1"/>
  <c r="L800" i="3"/>
  <c r="O800" i="3" s="1"/>
  <c r="L801" i="3"/>
  <c r="O801" i="3" s="1"/>
  <c r="L802" i="3"/>
  <c r="O802" i="3" s="1"/>
  <c r="L803" i="3"/>
  <c r="O803" i="3" s="1"/>
  <c r="L804" i="3"/>
  <c r="O804" i="3" s="1"/>
  <c r="L805" i="3"/>
  <c r="O805" i="3" s="1"/>
  <c r="L806" i="3"/>
  <c r="O806" i="3" s="1"/>
  <c r="L807" i="3"/>
  <c r="O807" i="3" s="1"/>
  <c r="L808" i="3"/>
  <c r="O808" i="3" s="1"/>
  <c r="L809" i="3"/>
  <c r="O809" i="3" s="1"/>
  <c r="L810" i="3"/>
  <c r="O810" i="3" s="1"/>
  <c r="L811" i="3"/>
  <c r="O811" i="3" s="1"/>
  <c r="L812" i="3"/>
  <c r="O812" i="3" s="1"/>
  <c r="L813" i="3"/>
  <c r="O813" i="3" s="1"/>
  <c r="L814" i="3"/>
  <c r="O814" i="3" s="1"/>
  <c r="L815" i="3"/>
  <c r="O815" i="3" s="1"/>
  <c r="L816" i="3"/>
  <c r="O816" i="3" s="1"/>
  <c r="L817" i="3"/>
  <c r="O817" i="3" s="1"/>
  <c r="L818" i="3"/>
  <c r="O818" i="3" s="1"/>
  <c r="L819" i="3"/>
  <c r="O819" i="3" s="1"/>
  <c r="L820" i="3"/>
  <c r="O820" i="3" s="1"/>
  <c r="L821" i="3"/>
  <c r="O821" i="3" s="1"/>
  <c r="L822" i="3"/>
  <c r="O822" i="3" s="1"/>
  <c r="L823" i="3"/>
  <c r="O823" i="3" s="1"/>
  <c r="L824" i="3"/>
  <c r="O824" i="3" s="1"/>
  <c r="L825" i="3"/>
  <c r="O825" i="3" s="1"/>
  <c r="L826" i="3"/>
  <c r="O826" i="3" s="1"/>
  <c r="L827" i="3"/>
  <c r="O827" i="3" s="1"/>
  <c r="L828" i="3"/>
  <c r="O828" i="3" s="1"/>
  <c r="L829" i="3"/>
  <c r="O829" i="3" s="1"/>
  <c r="L830" i="3"/>
  <c r="O830" i="3" s="1"/>
  <c r="L831" i="3"/>
  <c r="O831" i="3" s="1"/>
  <c r="L832" i="3"/>
  <c r="O832" i="3" s="1"/>
  <c r="L833" i="3"/>
  <c r="O833" i="3" s="1"/>
  <c r="L834" i="3"/>
  <c r="O834" i="3" s="1"/>
  <c r="L835" i="3"/>
  <c r="O835" i="3" s="1"/>
  <c r="L836" i="3"/>
  <c r="O836" i="3" s="1"/>
  <c r="L837" i="3"/>
  <c r="O837" i="3" s="1"/>
  <c r="L838" i="3"/>
  <c r="O838" i="3" s="1"/>
  <c r="L839" i="3"/>
  <c r="O839" i="3" s="1"/>
  <c r="L840" i="3"/>
  <c r="O840" i="3" s="1"/>
  <c r="L841" i="3"/>
  <c r="O841" i="3" s="1"/>
  <c r="L842" i="3"/>
  <c r="O842" i="3" s="1"/>
  <c r="L843" i="3"/>
  <c r="O843" i="3" s="1"/>
  <c r="L844" i="3"/>
  <c r="O844" i="3" s="1"/>
  <c r="L845" i="3"/>
  <c r="O845" i="3" s="1"/>
  <c r="L846" i="3"/>
  <c r="O846" i="3" s="1"/>
  <c r="L847" i="3"/>
  <c r="O847" i="3" s="1"/>
  <c r="L848" i="3"/>
  <c r="O848" i="3" s="1"/>
  <c r="L849" i="3"/>
  <c r="O849" i="3" s="1"/>
  <c r="L850" i="3"/>
  <c r="O850" i="3" s="1"/>
  <c r="L851" i="3"/>
  <c r="O851" i="3" s="1"/>
  <c r="L852" i="3"/>
  <c r="O852" i="3" s="1"/>
  <c r="L853" i="3"/>
  <c r="O853" i="3" s="1"/>
  <c r="L854" i="3"/>
  <c r="O854" i="3" s="1"/>
  <c r="L855" i="3"/>
  <c r="O855" i="3" s="1"/>
  <c r="L856" i="3"/>
  <c r="O856" i="3" s="1"/>
  <c r="L857" i="3"/>
  <c r="O857" i="3" s="1"/>
  <c r="L858" i="3"/>
  <c r="O858" i="3" s="1"/>
  <c r="L859" i="3"/>
  <c r="O859" i="3" s="1"/>
  <c r="L860" i="3"/>
  <c r="O860" i="3" s="1"/>
  <c r="L861" i="3"/>
  <c r="O861" i="3" s="1"/>
  <c r="L862" i="3"/>
  <c r="O862" i="3" s="1"/>
  <c r="L863" i="3"/>
  <c r="O863" i="3" s="1"/>
  <c r="L864" i="3"/>
  <c r="O864" i="3" s="1"/>
  <c r="L865" i="3"/>
  <c r="O865" i="3" s="1"/>
  <c r="L866" i="3"/>
  <c r="O866" i="3" s="1"/>
  <c r="L867" i="3"/>
  <c r="O867" i="3" s="1"/>
  <c r="L868" i="3"/>
  <c r="O868" i="3" s="1"/>
  <c r="L869" i="3"/>
  <c r="O869" i="3" s="1"/>
  <c r="L870" i="3"/>
  <c r="O870" i="3" s="1"/>
  <c r="L871" i="3"/>
  <c r="O871" i="3" s="1"/>
  <c r="L872" i="3"/>
  <c r="O872" i="3" s="1"/>
  <c r="L873" i="3"/>
  <c r="O873" i="3" s="1"/>
  <c r="L874" i="3"/>
  <c r="O874" i="3" s="1"/>
  <c r="L875" i="3"/>
  <c r="O875" i="3" s="1"/>
  <c r="L876" i="3"/>
  <c r="O876" i="3" s="1"/>
  <c r="L877" i="3"/>
  <c r="O877" i="3" s="1"/>
  <c r="L878" i="3"/>
  <c r="O878" i="3" s="1"/>
  <c r="L879" i="3"/>
  <c r="O879" i="3" s="1"/>
  <c r="L880" i="3"/>
  <c r="O880" i="3" s="1"/>
  <c r="L881" i="3"/>
  <c r="O881" i="3" s="1"/>
  <c r="L882" i="3"/>
  <c r="O882" i="3" s="1"/>
  <c r="L883" i="3"/>
  <c r="O883" i="3" s="1"/>
  <c r="L884" i="3"/>
  <c r="O884" i="3" s="1"/>
  <c r="L885" i="3"/>
  <c r="O885" i="3" s="1"/>
  <c r="L886" i="3"/>
  <c r="O886" i="3" s="1"/>
  <c r="L887" i="3"/>
  <c r="O887" i="3" s="1"/>
  <c r="L888" i="3"/>
  <c r="O888" i="3" s="1"/>
  <c r="L889" i="3"/>
  <c r="O889" i="3" s="1"/>
  <c r="L890" i="3"/>
  <c r="O890" i="3" s="1"/>
  <c r="L891" i="3"/>
  <c r="O891" i="3" s="1"/>
  <c r="L892" i="3"/>
  <c r="O892" i="3" s="1"/>
  <c r="L893" i="3"/>
  <c r="O893" i="3" s="1"/>
  <c r="L894" i="3"/>
  <c r="O894" i="3" s="1"/>
  <c r="L895" i="3"/>
  <c r="O895" i="3" s="1"/>
  <c r="L896" i="3"/>
  <c r="O896" i="3" s="1"/>
  <c r="L897" i="3"/>
  <c r="O897" i="3" s="1"/>
  <c r="L898" i="3"/>
  <c r="O898" i="3" s="1"/>
  <c r="L899" i="3"/>
  <c r="O899" i="3" s="1"/>
  <c r="L900" i="3"/>
  <c r="O900" i="3" s="1"/>
  <c r="L901" i="3"/>
  <c r="O901" i="3" s="1"/>
  <c r="L902" i="3"/>
  <c r="O902" i="3" s="1"/>
  <c r="L903" i="3"/>
  <c r="O903" i="3" s="1"/>
  <c r="L904" i="3"/>
  <c r="O904" i="3" s="1"/>
  <c r="L905" i="3"/>
  <c r="O905" i="3" s="1"/>
  <c r="L906" i="3"/>
  <c r="O906" i="3" s="1"/>
  <c r="L907" i="3"/>
  <c r="O907" i="3" s="1"/>
  <c r="L908" i="3"/>
  <c r="O908" i="3" s="1"/>
  <c r="L909" i="3"/>
  <c r="O909" i="3" s="1"/>
  <c r="L910" i="3"/>
  <c r="O910" i="3" s="1"/>
  <c r="L911" i="3"/>
  <c r="O911" i="3" s="1"/>
  <c r="L912" i="3"/>
  <c r="O912" i="3" s="1"/>
  <c r="L913" i="3"/>
  <c r="O913" i="3" s="1"/>
  <c r="L914" i="3"/>
  <c r="O914" i="3" s="1"/>
  <c r="L915" i="3"/>
  <c r="O915" i="3" s="1"/>
  <c r="L916" i="3"/>
  <c r="O916" i="3" s="1"/>
  <c r="L917" i="3"/>
  <c r="O917" i="3" s="1"/>
  <c r="L918" i="3"/>
  <c r="O918" i="3" s="1"/>
  <c r="L919" i="3"/>
  <c r="O919" i="3" s="1"/>
  <c r="L920" i="3"/>
  <c r="O920" i="3" s="1"/>
  <c r="L921" i="3"/>
  <c r="O921" i="3" s="1"/>
  <c r="L922" i="3"/>
  <c r="O922" i="3" s="1"/>
  <c r="L923" i="3"/>
  <c r="O923" i="3" s="1"/>
  <c r="L924" i="3"/>
  <c r="O924" i="3" s="1"/>
  <c r="L925" i="3"/>
  <c r="O925" i="3" s="1"/>
  <c r="L926" i="3"/>
  <c r="O926" i="3" s="1"/>
  <c r="L927" i="3"/>
  <c r="O927" i="3" s="1"/>
  <c r="L928" i="3"/>
  <c r="O928" i="3" s="1"/>
  <c r="L929" i="3"/>
  <c r="O929" i="3" s="1"/>
  <c r="L930" i="3"/>
  <c r="O930" i="3" s="1"/>
  <c r="L931" i="3"/>
  <c r="O931" i="3" s="1"/>
  <c r="L932" i="3"/>
  <c r="O932" i="3" s="1"/>
  <c r="L933" i="3"/>
  <c r="O933" i="3" s="1"/>
  <c r="L934" i="3"/>
  <c r="O934" i="3" s="1"/>
  <c r="L935" i="3"/>
  <c r="O935" i="3" s="1"/>
  <c r="L936" i="3"/>
  <c r="O936" i="3" s="1"/>
  <c r="L937" i="3"/>
  <c r="O937" i="3" s="1"/>
  <c r="L938" i="3"/>
  <c r="O938" i="3" s="1"/>
  <c r="L939" i="3"/>
  <c r="O939" i="3" s="1"/>
  <c r="L940" i="3"/>
  <c r="O940" i="3" s="1"/>
  <c r="L941" i="3"/>
  <c r="O941" i="3" s="1"/>
  <c r="L942" i="3"/>
  <c r="O942" i="3" s="1"/>
  <c r="L943" i="3"/>
  <c r="O943" i="3" s="1"/>
  <c r="L944" i="3"/>
  <c r="O944" i="3" s="1"/>
  <c r="L945" i="3"/>
  <c r="O945" i="3" s="1"/>
  <c r="L946" i="3"/>
  <c r="O946" i="3" s="1"/>
  <c r="L947" i="3"/>
  <c r="O947" i="3" s="1"/>
  <c r="L948" i="3"/>
  <c r="O948" i="3" s="1"/>
  <c r="L949" i="3"/>
  <c r="O949" i="3" s="1"/>
  <c r="L950" i="3"/>
  <c r="O950" i="3" s="1"/>
  <c r="L951" i="3"/>
  <c r="O951" i="3" s="1"/>
  <c r="L952" i="3"/>
  <c r="O952" i="3" s="1"/>
  <c r="L953" i="3"/>
  <c r="O953" i="3" s="1"/>
  <c r="L954" i="3"/>
  <c r="O954" i="3" s="1"/>
  <c r="L955" i="3"/>
  <c r="O955" i="3" s="1"/>
  <c r="L956" i="3"/>
  <c r="O956" i="3" s="1"/>
  <c r="L957" i="3"/>
  <c r="O957" i="3" s="1"/>
  <c r="L958" i="3"/>
  <c r="O958" i="3" s="1"/>
  <c r="L959" i="3"/>
  <c r="O959" i="3" s="1"/>
  <c r="L960" i="3"/>
  <c r="O960" i="3" s="1"/>
  <c r="L961" i="3"/>
  <c r="O961" i="3" s="1"/>
  <c r="L962" i="3"/>
  <c r="O962" i="3" s="1"/>
  <c r="L963" i="3"/>
  <c r="O963" i="3" s="1"/>
  <c r="L964" i="3"/>
  <c r="O964" i="3" s="1"/>
  <c r="L965" i="3"/>
  <c r="O965" i="3" s="1"/>
  <c r="L966" i="3"/>
  <c r="O966" i="3" s="1"/>
  <c r="L967" i="3"/>
  <c r="O967" i="3" s="1"/>
  <c r="L968" i="3"/>
  <c r="O968" i="3" s="1"/>
  <c r="L969" i="3"/>
  <c r="O969" i="3" s="1"/>
  <c r="L970" i="3"/>
  <c r="O970" i="3" s="1"/>
  <c r="L971" i="3"/>
  <c r="O971" i="3" s="1"/>
  <c r="L972" i="3"/>
  <c r="O972" i="3" s="1"/>
  <c r="L973" i="3"/>
  <c r="O973" i="3" s="1"/>
  <c r="L974" i="3"/>
  <c r="O974" i="3" s="1"/>
  <c r="L975" i="3"/>
  <c r="O975" i="3" s="1"/>
  <c r="L976" i="3"/>
  <c r="O976" i="3" s="1"/>
  <c r="L977" i="3"/>
  <c r="O977" i="3" s="1"/>
  <c r="L978" i="3"/>
  <c r="O978" i="3" s="1"/>
  <c r="L979" i="3"/>
  <c r="O979" i="3" s="1"/>
  <c r="L980" i="3"/>
  <c r="O980" i="3" s="1"/>
  <c r="L981" i="3"/>
  <c r="O981" i="3" s="1"/>
  <c r="L982" i="3"/>
  <c r="O982" i="3" s="1"/>
  <c r="L983" i="3"/>
  <c r="O983" i="3" s="1"/>
  <c r="L984" i="3"/>
  <c r="O984" i="3" s="1"/>
  <c r="L985" i="3"/>
  <c r="O985" i="3" s="1"/>
  <c r="L986" i="3"/>
  <c r="O986" i="3" s="1"/>
  <c r="L987" i="3"/>
  <c r="O987" i="3" s="1"/>
  <c r="L988" i="3"/>
  <c r="O988" i="3" s="1"/>
  <c r="L989" i="3"/>
  <c r="O989" i="3" s="1"/>
  <c r="L990" i="3"/>
  <c r="O990" i="3" s="1"/>
  <c r="L991" i="3"/>
  <c r="O991" i="3" s="1"/>
  <c r="L992" i="3"/>
  <c r="O992" i="3" s="1"/>
  <c r="L993" i="3"/>
  <c r="O993" i="3" s="1"/>
  <c r="L994" i="3"/>
  <c r="O994" i="3" s="1"/>
  <c r="L995" i="3"/>
  <c r="O995" i="3" s="1"/>
  <c r="L996" i="3"/>
  <c r="O996" i="3" s="1"/>
  <c r="L997" i="3"/>
  <c r="O997" i="3" s="1"/>
  <c r="L998" i="3"/>
  <c r="O998" i="3" s="1"/>
  <c r="L999" i="3"/>
  <c r="O999" i="3" s="1"/>
  <c r="L1000" i="3"/>
  <c r="O1000" i="3" s="1"/>
  <c r="L1001" i="3"/>
  <c r="O1001" i="3" s="1"/>
  <c r="L1002" i="3"/>
  <c r="O1002" i="3" s="1"/>
  <c r="L1003" i="3"/>
  <c r="O1003" i="3" s="1"/>
  <c r="L1004" i="3"/>
  <c r="O1004" i="3" s="1"/>
  <c r="L1005" i="3"/>
  <c r="O1005" i="3" s="1"/>
  <c r="L1006" i="3"/>
  <c r="O1006" i="3" s="1"/>
  <c r="L1007" i="3"/>
  <c r="O1007" i="3" s="1"/>
  <c r="L1008" i="3"/>
  <c r="O1008" i="3" s="1"/>
  <c r="L1009" i="3"/>
  <c r="O1009" i="3" s="1"/>
  <c r="L1010" i="3"/>
  <c r="O1010" i="3" s="1"/>
  <c r="L1011" i="3"/>
  <c r="O1011" i="3" s="1"/>
  <c r="L1012" i="3"/>
  <c r="O1012" i="3" s="1"/>
  <c r="L1013" i="3"/>
  <c r="O1013" i="3" s="1"/>
  <c r="L1014" i="3"/>
  <c r="O1014" i="3" s="1"/>
  <c r="L1015" i="3"/>
  <c r="O1015" i="3" s="1"/>
  <c r="L1016" i="3"/>
  <c r="O1016" i="3" s="1"/>
  <c r="L1017" i="3"/>
  <c r="O1017" i="3" s="1"/>
  <c r="L1018" i="3"/>
  <c r="O1018" i="3" s="1"/>
  <c r="L1019" i="3"/>
  <c r="O1019" i="3" s="1"/>
  <c r="L1020" i="3"/>
  <c r="O1020" i="3" s="1"/>
  <c r="L1021" i="3"/>
  <c r="O1021" i="3" s="1"/>
  <c r="L1022" i="3"/>
  <c r="O1022" i="3" s="1"/>
  <c r="L1023" i="3"/>
  <c r="O1023" i="3" s="1"/>
  <c r="L1024" i="3"/>
  <c r="O1024" i="3" s="1"/>
  <c r="L1025" i="3"/>
  <c r="O1025" i="3" s="1"/>
  <c r="L1026" i="3"/>
  <c r="O1026" i="3" s="1"/>
  <c r="L1027" i="3"/>
  <c r="O1027" i="3" s="1"/>
  <c r="L1028" i="3"/>
  <c r="O1028" i="3" s="1"/>
  <c r="L1029" i="3"/>
  <c r="O1029" i="3" s="1"/>
  <c r="L1030" i="3"/>
  <c r="O1030" i="3" s="1"/>
  <c r="L1031" i="3"/>
  <c r="O1031" i="3" s="1"/>
  <c r="L1032" i="3"/>
  <c r="O1032" i="3" s="1"/>
  <c r="L1033" i="3"/>
  <c r="O1033" i="3" s="1"/>
  <c r="L1034" i="3"/>
  <c r="O1034" i="3" s="1"/>
  <c r="L1035" i="3"/>
  <c r="O1035" i="3" s="1"/>
  <c r="L1036" i="3"/>
  <c r="O1036" i="3" s="1"/>
  <c r="L1037" i="3"/>
  <c r="O1037" i="3" s="1"/>
  <c r="L1038" i="3"/>
  <c r="O1038" i="3" s="1"/>
  <c r="L1039" i="3"/>
  <c r="O1039" i="3" s="1"/>
  <c r="L1040" i="3"/>
  <c r="O1040" i="3" s="1"/>
  <c r="L1041" i="3"/>
  <c r="O1041" i="3" s="1"/>
  <c r="L1042" i="3"/>
  <c r="O1042" i="3" s="1"/>
  <c r="L1043" i="3"/>
  <c r="O1043" i="3" s="1"/>
  <c r="L1044" i="3"/>
  <c r="O1044" i="3" s="1"/>
  <c r="L1045" i="3"/>
  <c r="O1045" i="3" s="1"/>
  <c r="L1046" i="3"/>
  <c r="O1046" i="3" s="1"/>
  <c r="L1047" i="3"/>
  <c r="O1047" i="3" s="1"/>
  <c r="L1048" i="3"/>
  <c r="O1048" i="3" s="1"/>
  <c r="L1049" i="3"/>
  <c r="O1049" i="3" s="1"/>
  <c r="L1050" i="3"/>
  <c r="O1050" i="3" s="1"/>
  <c r="L1051" i="3"/>
  <c r="O1051" i="3" s="1"/>
  <c r="L1052" i="3"/>
  <c r="O1052" i="3" s="1"/>
  <c r="L1053" i="3"/>
  <c r="O1053" i="3" s="1"/>
  <c r="L1054" i="3"/>
  <c r="O1054" i="3" s="1"/>
  <c r="L1055" i="3"/>
  <c r="O1055" i="3" s="1"/>
  <c r="L1056" i="3"/>
  <c r="O1056" i="3" s="1"/>
  <c r="L1057" i="3"/>
  <c r="O1057" i="3" s="1"/>
  <c r="L1058" i="3"/>
  <c r="O1058" i="3" s="1"/>
  <c r="L1059" i="3"/>
  <c r="O1059" i="3" s="1"/>
  <c r="L1060" i="3"/>
  <c r="O1060" i="3" s="1"/>
  <c r="L1061" i="3"/>
  <c r="O1061" i="3" s="1"/>
  <c r="L1062" i="3"/>
  <c r="O1062" i="3" s="1"/>
  <c r="L1063" i="3"/>
  <c r="O1063" i="3" s="1"/>
  <c r="L1064" i="3"/>
  <c r="O1064" i="3" s="1"/>
  <c r="L1065" i="3"/>
  <c r="O1065" i="3" s="1"/>
  <c r="L1066" i="3"/>
  <c r="O1066" i="3" s="1"/>
  <c r="L1067" i="3"/>
  <c r="O1067" i="3" s="1"/>
  <c r="L1068" i="3"/>
  <c r="O1068" i="3" s="1"/>
  <c r="L1069" i="3"/>
  <c r="O1069" i="3" s="1"/>
  <c r="L1070" i="3"/>
  <c r="O1070" i="3" s="1"/>
  <c r="L1071" i="3"/>
  <c r="O1071" i="3" s="1"/>
  <c r="L1072" i="3"/>
  <c r="O1072" i="3" s="1"/>
  <c r="L1073" i="3"/>
  <c r="O1073" i="3" s="1"/>
  <c r="L1074" i="3"/>
  <c r="O1074" i="3" s="1"/>
  <c r="L1075" i="3"/>
  <c r="O1075" i="3" s="1"/>
  <c r="L1076" i="3"/>
  <c r="O1076" i="3" s="1"/>
  <c r="L1077" i="3"/>
  <c r="O1077" i="3" s="1"/>
  <c r="L1078" i="3"/>
  <c r="O1078" i="3" s="1"/>
  <c r="L1079" i="3"/>
  <c r="O1079" i="3" s="1"/>
  <c r="L1080" i="3"/>
  <c r="O1080" i="3" s="1"/>
  <c r="L1081" i="3"/>
  <c r="O1081" i="3" s="1"/>
  <c r="L1082" i="3"/>
  <c r="O1082" i="3" s="1"/>
  <c r="L1083" i="3"/>
  <c r="O1083" i="3" s="1"/>
  <c r="L1084" i="3"/>
  <c r="O1084" i="3" s="1"/>
  <c r="L1085" i="3"/>
  <c r="O1085" i="3" s="1"/>
  <c r="L1086" i="3"/>
  <c r="O1086" i="3" s="1"/>
  <c r="L1087" i="3"/>
  <c r="O1087" i="3" s="1"/>
  <c r="L1088" i="3"/>
  <c r="O1088" i="3" s="1"/>
  <c r="L1089" i="3"/>
  <c r="O1089" i="3" s="1"/>
  <c r="L1090" i="3"/>
  <c r="O1090" i="3" s="1"/>
  <c r="L1091" i="3"/>
  <c r="O1091" i="3" s="1"/>
  <c r="L1092" i="3"/>
  <c r="O1092" i="3" s="1"/>
  <c r="L1093" i="3"/>
  <c r="O1093" i="3" s="1"/>
  <c r="L1094" i="3"/>
  <c r="O1094" i="3" s="1"/>
  <c r="L1095" i="3"/>
  <c r="O1095" i="3" s="1"/>
  <c r="L1096" i="3"/>
  <c r="O1096" i="3" s="1"/>
  <c r="L1097" i="3"/>
  <c r="O1097" i="3" s="1"/>
  <c r="L1098" i="3"/>
  <c r="O1098" i="3" s="1"/>
  <c r="L1099" i="3"/>
  <c r="O1099" i="3" s="1"/>
  <c r="L1100" i="3"/>
  <c r="O1100" i="3" s="1"/>
  <c r="L1101" i="3"/>
  <c r="O1101" i="3" s="1"/>
  <c r="L1102" i="3"/>
  <c r="O1102" i="3" s="1"/>
  <c r="L1103" i="3"/>
  <c r="O1103" i="3" s="1"/>
  <c r="L1104" i="3"/>
  <c r="O1104" i="3" s="1"/>
  <c r="L1105" i="3"/>
  <c r="O1105" i="3" s="1"/>
  <c r="L1106" i="3"/>
  <c r="O1106" i="3" s="1"/>
  <c r="L1107" i="3"/>
  <c r="O1107" i="3" s="1"/>
  <c r="L1108" i="3"/>
  <c r="O1108" i="3" s="1"/>
  <c r="L1109" i="3"/>
  <c r="O1109" i="3" s="1"/>
  <c r="L1110" i="3"/>
  <c r="O1110" i="3" s="1"/>
  <c r="L1111" i="3"/>
  <c r="O1111" i="3" s="1"/>
  <c r="L1112" i="3"/>
  <c r="O1112" i="3" s="1"/>
  <c r="L1113" i="3"/>
  <c r="O1113" i="3" s="1"/>
  <c r="L1114" i="3"/>
  <c r="O1114" i="3" s="1"/>
  <c r="L1115" i="3"/>
  <c r="O1115" i="3" s="1"/>
  <c r="L1116" i="3"/>
  <c r="O1116" i="3" s="1"/>
  <c r="L1117" i="3"/>
  <c r="O1117" i="3" s="1"/>
  <c r="L1118" i="3"/>
  <c r="O1118" i="3" s="1"/>
  <c r="L1119" i="3"/>
  <c r="O1119" i="3" s="1"/>
  <c r="L1120" i="3"/>
  <c r="O1120" i="3" s="1"/>
  <c r="L1121" i="3"/>
  <c r="O1121" i="3" s="1"/>
  <c r="L1122" i="3"/>
  <c r="O1122" i="3" s="1"/>
  <c r="L1123" i="3"/>
  <c r="O1123" i="3" s="1"/>
  <c r="L1124" i="3"/>
  <c r="O1124" i="3" s="1"/>
  <c r="L1125" i="3"/>
  <c r="O1125" i="3" s="1"/>
  <c r="L1126" i="3"/>
  <c r="O1126" i="3" s="1"/>
  <c r="L1127" i="3"/>
  <c r="O1127" i="3" s="1"/>
  <c r="L1128" i="3"/>
  <c r="O1128" i="3" s="1"/>
  <c r="L1129" i="3"/>
  <c r="O1129" i="3" s="1"/>
  <c r="L1130" i="3"/>
  <c r="O1130" i="3" s="1"/>
  <c r="L1131" i="3"/>
  <c r="O1131" i="3" s="1"/>
  <c r="L1132" i="3"/>
  <c r="O1132" i="3" s="1"/>
  <c r="L1133" i="3"/>
  <c r="O1133" i="3" s="1"/>
  <c r="L1134" i="3"/>
  <c r="O1134" i="3" s="1"/>
  <c r="L1135" i="3"/>
  <c r="O1135" i="3" s="1"/>
  <c r="L1136" i="3"/>
  <c r="O1136" i="3" s="1"/>
  <c r="L1137" i="3"/>
  <c r="O1137" i="3" s="1"/>
  <c r="L1138" i="3"/>
  <c r="O1138" i="3" s="1"/>
  <c r="L1139" i="3"/>
  <c r="O1139" i="3" s="1"/>
  <c r="L1140" i="3"/>
  <c r="O1140" i="3" s="1"/>
  <c r="L1141" i="3"/>
  <c r="O1141" i="3" s="1"/>
  <c r="L1142" i="3"/>
  <c r="O1142" i="3" s="1"/>
  <c r="L1143" i="3"/>
  <c r="O1143" i="3" s="1"/>
  <c r="L1144" i="3"/>
  <c r="O1144" i="3" s="1"/>
  <c r="L1145" i="3"/>
  <c r="O1145" i="3" s="1"/>
  <c r="L1146" i="3"/>
  <c r="O1146" i="3" s="1"/>
  <c r="L1147" i="3"/>
  <c r="O1147" i="3" s="1"/>
  <c r="L1148" i="3"/>
  <c r="O1148" i="3" s="1"/>
  <c r="L1149" i="3"/>
  <c r="O1149" i="3" s="1"/>
  <c r="L1150" i="3"/>
  <c r="O1150" i="3" s="1"/>
  <c r="L1151" i="3"/>
  <c r="O1151" i="3" s="1"/>
  <c r="L1152" i="3"/>
  <c r="O1152" i="3" s="1"/>
  <c r="L1153" i="3"/>
  <c r="O1153" i="3" s="1"/>
  <c r="L1154" i="3"/>
  <c r="O1154" i="3" s="1"/>
  <c r="L1155" i="3"/>
  <c r="O1155" i="3" s="1"/>
  <c r="L1156" i="3"/>
  <c r="O1156" i="3" s="1"/>
  <c r="L1157" i="3"/>
  <c r="O1157" i="3" s="1"/>
  <c r="L1158" i="3"/>
  <c r="O1158" i="3" s="1"/>
  <c r="L1159" i="3"/>
  <c r="O1159" i="3" s="1"/>
  <c r="L1160" i="3"/>
  <c r="O1160" i="3" s="1"/>
  <c r="L1161" i="3"/>
  <c r="O1161" i="3" s="1"/>
  <c r="L1162" i="3"/>
  <c r="O1162" i="3" s="1"/>
  <c r="L1163" i="3"/>
  <c r="O1163" i="3" s="1"/>
  <c r="L1164" i="3"/>
  <c r="O1164" i="3" s="1"/>
  <c r="L1165" i="3"/>
  <c r="O1165" i="3" s="1"/>
  <c r="L1166" i="3"/>
  <c r="O1166" i="3" s="1"/>
  <c r="L1167" i="3"/>
  <c r="O1167" i="3" s="1"/>
  <c r="L1168" i="3"/>
  <c r="O1168" i="3" s="1"/>
  <c r="L1169" i="3"/>
  <c r="O1169" i="3" s="1"/>
  <c r="L1170" i="3"/>
  <c r="O1170" i="3" s="1"/>
  <c r="L1171" i="3"/>
  <c r="O1171" i="3" s="1"/>
  <c r="L1172" i="3"/>
  <c r="O1172" i="3" s="1"/>
  <c r="L1173" i="3"/>
  <c r="O1173" i="3" s="1"/>
  <c r="L1174" i="3"/>
  <c r="O1174" i="3" s="1"/>
  <c r="L1175" i="3"/>
  <c r="O1175" i="3" s="1"/>
  <c r="L1176" i="3"/>
  <c r="O1176" i="3" s="1"/>
  <c r="L1177" i="3"/>
  <c r="O1177" i="3" s="1"/>
  <c r="L1178" i="3"/>
  <c r="O1178" i="3" s="1"/>
  <c r="L1179" i="3"/>
  <c r="O1179" i="3" s="1"/>
  <c r="L1180" i="3"/>
  <c r="O1180" i="3" s="1"/>
  <c r="L1181" i="3"/>
  <c r="O1181" i="3" s="1"/>
  <c r="L1182" i="3"/>
  <c r="O1182" i="3" s="1"/>
  <c r="L1183" i="3"/>
  <c r="O1183" i="3" s="1"/>
  <c r="L1184" i="3"/>
  <c r="O1184" i="3" s="1"/>
  <c r="L1185" i="3"/>
  <c r="O1185" i="3" s="1"/>
  <c r="L1186" i="3"/>
  <c r="O1186" i="3" s="1"/>
  <c r="L1187" i="3"/>
  <c r="O1187" i="3" s="1"/>
  <c r="L1188" i="3"/>
  <c r="O1188" i="3" s="1"/>
  <c r="L1189" i="3"/>
  <c r="O1189" i="3" s="1"/>
  <c r="L1190" i="3"/>
  <c r="O1190" i="3" s="1"/>
  <c r="L1191" i="3"/>
  <c r="O1191" i="3" s="1"/>
  <c r="L1192" i="3"/>
  <c r="O1192" i="3" s="1"/>
  <c r="L1193" i="3"/>
  <c r="O1193" i="3" s="1"/>
  <c r="L1194" i="3"/>
  <c r="O1194" i="3" s="1"/>
  <c r="L1195" i="3"/>
  <c r="O1195" i="3" s="1"/>
  <c r="L1196" i="3"/>
  <c r="O1196" i="3" s="1"/>
  <c r="L1197" i="3"/>
  <c r="O1197" i="3" s="1"/>
  <c r="L1198" i="3"/>
  <c r="O1198" i="3" s="1"/>
  <c r="L1199" i="3"/>
  <c r="O1199" i="3" s="1"/>
  <c r="L1200" i="3"/>
  <c r="O1200" i="3" s="1"/>
  <c r="L1201" i="3"/>
  <c r="O1201" i="3" s="1"/>
  <c r="L1202" i="3"/>
  <c r="O1202" i="3" s="1"/>
  <c r="L1203" i="3"/>
  <c r="O1203" i="3" s="1"/>
  <c r="L1204" i="3"/>
  <c r="O1204" i="3" s="1"/>
  <c r="L1205" i="3"/>
  <c r="O1205" i="3" s="1"/>
  <c r="L1206" i="3"/>
  <c r="O1206" i="3" s="1"/>
  <c r="L1207" i="3"/>
  <c r="O1207" i="3" s="1"/>
  <c r="L1208" i="3"/>
  <c r="O1208" i="3" s="1"/>
  <c r="L1209" i="3"/>
  <c r="O1209" i="3" s="1"/>
  <c r="L1210" i="3"/>
  <c r="O1210" i="3" s="1"/>
  <c r="L1211" i="3"/>
  <c r="O1211" i="3" s="1"/>
  <c r="L1212" i="3"/>
  <c r="O1212" i="3" s="1"/>
  <c r="L1213" i="3"/>
  <c r="O1213" i="3" s="1"/>
  <c r="L1214" i="3"/>
  <c r="O1214" i="3" s="1"/>
  <c r="L1215" i="3"/>
  <c r="O1215" i="3" s="1"/>
  <c r="L1216" i="3"/>
  <c r="O1216" i="3" s="1"/>
  <c r="L1217" i="3"/>
  <c r="O1217" i="3" s="1"/>
  <c r="L1218" i="3"/>
  <c r="O1218" i="3" s="1"/>
  <c r="L1219" i="3"/>
  <c r="O1219" i="3" s="1"/>
  <c r="L1220" i="3"/>
  <c r="O1220" i="3" s="1"/>
  <c r="L1221" i="3"/>
  <c r="O1221" i="3" s="1"/>
  <c r="L1222" i="3"/>
  <c r="O1222" i="3" s="1"/>
  <c r="L1223" i="3"/>
  <c r="O1223" i="3" s="1"/>
  <c r="L1224" i="3"/>
  <c r="O1224" i="3" s="1"/>
  <c r="L1225" i="3"/>
  <c r="O1225" i="3" s="1"/>
  <c r="L1226" i="3"/>
  <c r="O1226" i="3" s="1"/>
  <c r="L1227" i="3"/>
  <c r="O1227" i="3" s="1"/>
  <c r="L1228" i="3"/>
  <c r="O1228" i="3" s="1"/>
  <c r="L1229" i="3"/>
  <c r="O1229" i="3" s="1"/>
  <c r="L1230" i="3"/>
  <c r="O1230" i="3" s="1"/>
  <c r="L1231" i="3"/>
  <c r="O1231" i="3" s="1"/>
  <c r="L1232" i="3"/>
  <c r="O1232" i="3" s="1"/>
  <c r="L1233" i="3"/>
  <c r="O1233" i="3" s="1"/>
  <c r="L1234" i="3"/>
  <c r="O1234" i="3" s="1"/>
  <c r="L1235" i="3"/>
  <c r="O1235" i="3" s="1"/>
  <c r="L1236" i="3"/>
  <c r="O1236" i="3" s="1"/>
  <c r="L1237" i="3"/>
  <c r="O1237" i="3" s="1"/>
  <c r="L1238" i="3"/>
  <c r="O1238" i="3" s="1"/>
  <c r="L1239" i="3"/>
  <c r="O1239" i="3" s="1"/>
  <c r="L1240" i="3"/>
  <c r="O1240" i="3" s="1"/>
  <c r="L1241" i="3"/>
  <c r="O1241" i="3" s="1"/>
  <c r="L1242" i="3"/>
  <c r="O1242" i="3" s="1"/>
  <c r="L1243" i="3"/>
  <c r="O1243" i="3" s="1"/>
  <c r="L1244" i="3"/>
  <c r="O1244" i="3" s="1"/>
  <c r="L1245" i="3"/>
  <c r="O1245" i="3" s="1"/>
  <c r="L1246" i="3"/>
  <c r="O1246" i="3" s="1"/>
  <c r="L1247" i="3"/>
  <c r="O1247" i="3" s="1"/>
  <c r="L1248" i="3"/>
  <c r="O1248" i="3" s="1"/>
  <c r="L1249" i="3"/>
  <c r="O1249" i="3" s="1"/>
  <c r="L1250" i="3"/>
  <c r="O1250" i="3" s="1"/>
  <c r="L1251" i="3"/>
  <c r="O1251" i="3" s="1"/>
  <c r="L1252" i="3"/>
  <c r="O1252" i="3" s="1"/>
  <c r="L1253" i="3"/>
  <c r="O1253" i="3" s="1"/>
  <c r="L1254" i="3"/>
  <c r="O1254" i="3" s="1"/>
  <c r="L1255" i="3"/>
  <c r="O1255" i="3" s="1"/>
  <c r="L1256" i="3"/>
  <c r="O1256" i="3" s="1"/>
  <c r="L1257" i="3"/>
  <c r="O1257" i="3" s="1"/>
  <c r="L1258" i="3"/>
  <c r="O1258" i="3" s="1"/>
  <c r="L1259" i="3"/>
  <c r="O1259" i="3" s="1"/>
  <c r="L1260" i="3"/>
  <c r="O1260" i="3" s="1"/>
  <c r="L1261" i="3"/>
  <c r="O1261" i="3" s="1"/>
  <c r="L1262" i="3"/>
  <c r="O1262" i="3" s="1"/>
  <c r="L1263" i="3"/>
  <c r="O1263" i="3" s="1"/>
  <c r="L1264" i="3"/>
  <c r="O1264" i="3" s="1"/>
  <c r="L1265" i="3"/>
  <c r="O1265" i="3" s="1"/>
  <c r="L1266" i="3"/>
  <c r="O1266" i="3" s="1"/>
  <c r="L1267" i="3"/>
  <c r="O1267" i="3" s="1"/>
  <c r="L1268" i="3"/>
  <c r="O1268" i="3" s="1"/>
  <c r="L1269" i="3"/>
  <c r="O1269" i="3" s="1"/>
  <c r="L1270" i="3"/>
  <c r="O1270" i="3" s="1"/>
  <c r="L1271" i="3"/>
  <c r="O1271" i="3" s="1"/>
  <c r="L1272" i="3"/>
  <c r="O1272" i="3" s="1"/>
  <c r="L1273" i="3"/>
  <c r="O1273" i="3" s="1"/>
  <c r="L1274" i="3"/>
  <c r="O1274" i="3" s="1"/>
  <c r="L1275" i="3"/>
  <c r="O1275" i="3" s="1"/>
  <c r="L1276" i="3"/>
  <c r="O1276" i="3" s="1"/>
  <c r="L1277" i="3"/>
  <c r="O1277" i="3" s="1"/>
  <c r="L1278" i="3"/>
  <c r="O1278" i="3" s="1"/>
  <c r="L1279" i="3"/>
  <c r="O1279" i="3" s="1"/>
  <c r="L1280" i="3"/>
  <c r="O1280" i="3" s="1"/>
  <c r="L1281" i="3"/>
  <c r="O1281" i="3" s="1"/>
  <c r="L1282" i="3"/>
  <c r="O1282" i="3" s="1"/>
  <c r="L1283" i="3"/>
  <c r="O1283" i="3" s="1"/>
  <c r="L1284" i="3"/>
  <c r="O1284" i="3" s="1"/>
  <c r="L1285" i="3"/>
  <c r="O1285" i="3" s="1"/>
  <c r="L1286" i="3"/>
  <c r="O1286" i="3" s="1"/>
  <c r="L1287" i="3"/>
  <c r="O1287" i="3" s="1"/>
  <c r="L1288" i="3"/>
  <c r="O1288" i="3" s="1"/>
  <c r="L1289" i="3"/>
  <c r="O1289" i="3" s="1"/>
  <c r="L1290" i="3"/>
  <c r="O1290" i="3" s="1"/>
  <c r="L1291" i="3"/>
  <c r="O1291" i="3" s="1"/>
  <c r="L1292" i="3"/>
  <c r="O1292" i="3" s="1"/>
  <c r="L1293" i="3"/>
  <c r="O1293" i="3" s="1"/>
  <c r="L1294" i="3"/>
  <c r="O1294" i="3" s="1"/>
  <c r="L1295" i="3"/>
  <c r="O1295" i="3" s="1"/>
  <c r="L1296" i="3"/>
  <c r="O1296" i="3" s="1"/>
  <c r="L1297" i="3"/>
  <c r="O1297" i="3" s="1"/>
  <c r="L1298" i="3"/>
  <c r="O1298" i="3" s="1"/>
  <c r="L1299" i="3"/>
  <c r="O1299" i="3" s="1"/>
  <c r="L1300" i="3"/>
  <c r="O1300" i="3" s="1"/>
  <c r="L1301" i="3"/>
  <c r="O1301" i="3" s="1"/>
  <c r="L1302" i="3"/>
  <c r="O1302" i="3" s="1"/>
  <c r="L1303" i="3"/>
  <c r="O1303" i="3" s="1"/>
  <c r="L1304" i="3"/>
  <c r="O1304" i="3" s="1"/>
  <c r="L1305" i="3"/>
  <c r="O1305" i="3" s="1"/>
  <c r="L1306" i="3"/>
  <c r="O1306" i="3" s="1"/>
  <c r="L1307" i="3"/>
  <c r="O1307" i="3" s="1"/>
  <c r="L1308" i="3"/>
  <c r="O1308" i="3" s="1"/>
  <c r="L1309" i="3"/>
  <c r="O1309" i="3" s="1"/>
  <c r="L1310" i="3"/>
  <c r="O1310" i="3" s="1"/>
  <c r="L1311" i="3"/>
  <c r="O1311" i="3" s="1"/>
  <c r="L1312" i="3"/>
  <c r="O1312" i="3" s="1"/>
  <c r="L1313" i="3"/>
  <c r="O1313" i="3" s="1"/>
  <c r="L1314" i="3"/>
  <c r="O1314" i="3" s="1"/>
  <c r="L1315" i="3"/>
  <c r="O1315" i="3" s="1"/>
  <c r="L1316" i="3"/>
  <c r="O1316" i="3" s="1"/>
  <c r="L1317" i="3"/>
  <c r="O1317" i="3" s="1"/>
  <c r="L1318" i="3"/>
  <c r="O1318" i="3" s="1"/>
  <c r="L1319" i="3"/>
  <c r="O1319" i="3" s="1"/>
  <c r="L1320" i="3"/>
  <c r="O1320" i="3" s="1"/>
  <c r="L1321" i="3"/>
  <c r="O1321" i="3" s="1"/>
  <c r="L1322" i="3"/>
  <c r="O1322" i="3" s="1"/>
  <c r="L1323" i="3"/>
  <c r="O1323" i="3" s="1"/>
  <c r="L1324" i="3"/>
  <c r="O1324" i="3" s="1"/>
  <c r="L1325" i="3"/>
  <c r="O1325" i="3" s="1"/>
  <c r="L1326" i="3"/>
  <c r="O1326" i="3" s="1"/>
  <c r="L1327" i="3"/>
  <c r="O1327" i="3" s="1"/>
  <c r="L1328" i="3"/>
  <c r="O1328" i="3" s="1"/>
  <c r="L1329" i="3"/>
  <c r="O1329" i="3" s="1"/>
  <c r="L1330" i="3"/>
  <c r="O1330" i="3" s="1"/>
  <c r="L1331" i="3"/>
  <c r="O1331" i="3" s="1"/>
  <c r="L1332" i="3"/>
  <c r="O1332" i="3" s="1"/>
  <c r="L1333" i="3"/>
  <c r="O1333" i="3" s="1"/>
  <c r="L1334" i="3"/>
  <c r="O1334" i="3" s="1"/>
  <c r="L1335" i="3"/>
  <c r="O1335" i="3" s="1"/>
  <c r="L1336" i="3"/>
  <c r="O1336" i="3" s="1"/>
  <c r="L1337" i="3"/>
  <c r="O1337" i="3" s="1"/>
  <c r="L1338" i="3"/>
  <c r="O1338" i="3" s="1"/>
  <c r="L1339" i="3"/>
  <c r="O1339" i="3" s="1"/>
  <c r="L1340" i="3"/>
  <c r="O1340" i="3" s="1"/>
  <c r="L1341" i="3"/>
  <c r="O1341" i="3" s="1"/>
  <c r="L1342" i="3"/>
  <c r="O1342" i="3" s="1"/>
  <c r="L1343" i="3"/>
  <c r="O1343" i="3" s="1"/>
  <c r="L1344" i="3"/>
  <c r="O1344" i="3" s="1"/>
  <c r="L1345" i="3"/>
  <c r="O1345" i="3" s="1"/>
  <c r="L1346" i="3"/>
  <c r="O1346" i="3" s="1"/>
  <c r="L1347" i="3"/>
  <c r="O1347" i="3" s="1"/>
  <c r="L1348" i="3"/>
  <c r="O1348" i="3" s="1"/>
  <c r="L1349" i="3"/>
  <c r="O1349" i="3" s="1"/>
  <c r="L1350" i="3"/>
  <c r="O1350" i="3" s="1"/>
  <c r="L1351" i="3"/>
  <c r="O1351" i="3" s="1"/>
  <c r="L1352" i="3"/>
  <c r="O1352" i="3" s="1"/>
  <c r="L1353" i="3"/>
  <c r="O1353" i="3" s="1"/>
  <c r="L1354" i="3"/>
  <c r="O1354" i="3" s="1"/>
  <c r="L1355" i="3"/>
  <c r="O1355" i="3" s="1"/>
  <c r="L1356" i="3"/>
  <c r="O1356" i="3" s="1"/>
  <c r="L1357" i="3"/>
  <c r="O1357" i="3" s="1"/>
  <c r="L1358" i="3"/>
  <c r="O1358" i="3" s="1"/>
  <c r="L1359" i="3"/>
  <c r="O1359" i="3" s="1"/>
  <c r="L1360" i="3"/>
  <c r="O1360" i="3" s="1"/>
  <c r="L1361" i="3"/>
  <c r="O1361" i="3" s="1"/>
  <c r="L1362" i="3"/>
  <c r="O1362" i="3" s="1"/>
  <c r="L1363" i="3"/>
  <c r="O1363" i="3" s="1"/>
  <c r="L1364" i="3"/>
  <c r="O1364" i="3" s="1"/>
  <c r="L1365" i="3"/>
  <c r="O1365" i="3" s="1"/>
  <c r="L1366" i="3"/>
  <c r="O1366" i="3" s="1"/>
  <c r="L1367" i="3"/>
  <c r="O1367" i="3" s="1"/>
  <c r="L1368" i="3"/>
  <c r="O1368" i="3" s="1"/>
  <c r="L1369" i="3"/>
  <c r="O1369" i="3" s="1"/>
  <c r="L1370" i="3"/>
  <c r="O1370" i="3" s="1"/>
  <c r="L1371" i="3"/>
  <c r="O1371" i="3" s="1"/>
  <c r="L1372" i="3"/>
  <c r="O1372" i="3" s="1"/>
  <c r="L1373" i="3"/>
  <c r="O1373" i="3" s="1"/>
  <c r="L1374" i="3"/>
  <c r="O1374" i="3" s="1"/>
  <c r="L1375" i="3"/>
  <c r="O1375" i="3" s="1"/>
  <c r="L1376" i="3"/>
  <c r="O1376" i="3" s="1"/>
  <c r="L1377" i="3"/>
  <c r="O1377" i="3" s="1"/>
  <c r="L1378" i="3"/>
  <c r="O1378" i="3" s="1"/>
  <c r="L1379" i="3"/>
  <c r="O1379" i="3" s="1"/>
  <c r="L1380" i="3"/>
  <c r="O1380" i="3" s="1"/>
  <c r="L1381" i="3"/>
  <c r="O1381" i="3" s="1"/>
  <c r="L1382" i="3"/>
  <c r="O1382" i="3" s="1"/>
  <c r="L1383" i="3"/>
  <c r="O1383" i="3" s="1"/>
  <c r="L1384" i="3"/>
  <c r="O1384" i="3" s="1"/>
  <c r="L1385" i="3"/>
  <c r="O1385" i="3" s="1"/>
  <c r="L1386" i="3"/>
  <c r="O1386" i="3" s="1"/>
  <c r="L1387" i="3"/>
  <c r="O1387" i="3" s="1"/>
  <c r="L1388" i="3"/>
  <c r="O1388" i="3" s="1"/>
  <c r="L1389" i="3"/>
  <c r="O1389" i="3" s="1"/>
  <c r="L1390" i="3"/>
  <c r="O1390" i="3" s="1"/>
  <c r="L1391" i="3"/>
  <c r="O1391" i="3" s="1"/>
  <c r="L1392" i="3"/>
  <c r="O1392" i="3" s="1"/>
  <c r="L1393" i="3"/>
  <c r="O1393" i="3" s="1"/>
  <c r="L1394" i="3"/>
  <c r="O1394" i="3" s="1"/>
  <c r="L1395" i="3"/>
  <c r="O1395" i="3" s="1"/>
  <c r="L1396" i="3"/>
  <c r="O1396" i="3" s="1"/>
  <c r="L1397" i="3"/>
  <c r="O1397" i="3" s="1"/>
  <c r="L1398" i="3"/>
  <c r="O1398" i="3" s="1"/>
  <c r="L1399" i="3"/>
  <c r="O1399" i="3" s="1"/>
  <c r="L1400" i="3"/>
  <c r="O1400" i="3" s="1"/>
  <c r="L1401" i="3"/>
  <c r="O1401" i="3" s="1"/>
  <c r="L1402" i="3"/>
  <c r="O1402" i="3" s="1"/>
  <c r="L1403" i="3"/>
  <c r="O1403" i="3" s="1"/>
  <c r="L1404" i="3"/>
  <c r="O1404" i="3" s="1"/>
  <c r="L1405" i="3"/>
  <c r="O1405" i="3" s="1"/>
  <c r="L1406" i="3"/>
  <c r="O1406" i="3" s="1"/>
  <c r="L1407" i="3"/>
  <c r="O1407" i="3" s="1"/>
  <c r="L1408" i="3"/>
  <c r="O1408" i="3" s="1"/>
  <c r="L1409" i="3"/>
  <c r="O1409" i="3" s="1"/>
  <c r="L1410" i="3"/>
  <c r="O1410" i="3" s="1"/>
  <c r="L1411" i="3"/>
  <c r="O1411" i="3" s="1"/>
  <c r="L1412" i="3"/>
  <c r="O1412" i="3" s="1"/>
  <c r="L1413" i="3"/>
  <c r="O1413" i="3" s="1"/>
  <c r="L1414" i="3"/>
  <c r="O1414" i="3" s="1"/>
  <c r="L1415" i="3"/>
  <c r="O1415" i="3" s="1"/>
  <c r="L1416" i="3"/>
  <c r="O1416" i="3" s="1"/>
  <c r="L1417" i="3"/>
  <c r="O1417" i="3" s="1"/>
  <c r="L1418" i="3"/>
  <c r="O1418" i="3" s="1"/>
  <c r="L1419" i="3"/>
  <c r="O1419" i="3" s="1"/>
  <c r="L1420" i="3"/>
  <c r="O1420" i="3" s="1"/>
  <c r="L1421" i="3"/>
  <c r="O1421" i="3" s="1"/>
  <c r="L1422" i="3"/>
  <c r="O1422" i="3" s="1"/>
  <c r="L1423" i="3"/>
  <c r="O1423" i="3" s="1"/>
  <c r="L1424" i="3"/>
  <c r="O1424" i="3" s="1"/>
  <c r="L1425" i="3"/>
  <c r="O1425" i="3" s="1"/>
  <c r="L1426" i="3"/>
  <c r="O1426" i="3" s="1"/>
  <c r="L1427" i="3"/>
  <c r="O1427" i="3" s="1"/>
  <c r="L1428" i="3"/>
  <c r="O1428" i="3" s="1"/>
  <c r="L1429" i="3"/>
  <c r="O1429" i="3" s="1"/>
  <c r="L1430" i="3"/>
  <c r="O1430" i="3" s="1"/>
  <c r="L1431" i="3"/>
  <c r="O1431" i="3" s="1"/>
  <c r="L1432" i="3"/>
  <c r="O1432" i="3" s="1"/>
  <c r="L1433" i="3"/>
  <c r="O1433" i="3" s="1"/>
  <c r="L1434" i="3"/>
  <c r="O1434" i="3" s="1"/>
  <c r="L1435" i="3"/>
  <c r="O1435" i="3" s="1"/>
  <c r="L1436" i="3"/>
  <c r="O1436" i="3" s="1"/>
  <c r="L1437" i="3"/>
  <c r="O1437" i="3" s="1"/>
  <c r="L1438" i="3"/>
  <c r="O1438" i="3" s="1"/>
  <c r="L1439" i="3"/>
  <c r="O1439" i="3" s="1"/>
  <c r="L1440" i="3"/>
  <c r="O1440" i="3" s="1"/>
  <c r="L1441" i="3"/>
  <c r="O1441" i="3" s="1"/>
  <c r="L1442" i="3"/>
  <c r="O1442" i="3" s="1"/>
  <c r="L1443" i="3"/>
  <c r="O1443" i="3" s="1"/>
  <c r="L1444" i="3"/>
  <c r="O1444" i="3" s="1"/>
  <c r="L1445" i="3"/>
  <c r="O1445" i="3" s="1"/>
  <c r="L1446" i="3"/>
  <c r="O1446" i="3" s="1"/>
  <c r="L1447" i="3"/>
  <c r="O1447" i="3" s="1"/>
  <c r="L1448" i="3"/>
  <c r="O1448" i="3" s="1"/>
  <c r="L1449" i="3"/>
  <c r="O1449" i="3" s="1"/>
  <c r="L1450" i="3"/>
  <c r="O1450" i="3" s="1"/>
  <c r="L1451" i="3"/>
  <c r="O1451" i="3" s="1"/>
  <c r="L1452" i="3"/>
  <c r="O1452" i="3" s="1"/>
  <c r="L1453" i="3"/>
  <c r="O1453" i="3" s="1"/>
  <c r="L1454" i="3"/>
  <c r="O1454" i="3" s="1"/>
  <c r="L1455" i="3"/>
  <c r="O1455" i="3" s="1"/>
  <c r="L1456" i="3"/>
  <c r="O1456" i="3" s="1"/>
  <c r="L1457" i="3"/>
  <c r="O1457" i="3" s="1"/>
  <c r="L1458" i="3"/>
  <c r="O1458" i="3" s="1"/>
  <c r="L1459" i="3"/>
  <c r="O1459" i="3" s="1"/>
  <c r="L1460" i="3"/>
  <c r="O1460" i="3" s="1"/>
  <c r="L1461" i="3"/>
  <c r="O1461" i="3" s="1"/>
  <c r="L1462" i="3"/>
  <c r="O1462" i="3" s="1"/>
  <c r="L1463" i="3"/>
  <c r="O1463" i="3" s="1"/>
  <c r="L1464" i="3"/>
  <c r="O1464" i="3" s="1"/>
  <c r="L1465" i="3"/>
  <c r="O1465" i="3" s="1"/>
  <c r="L1466" i="3"/>
  <c r="O1466" i="3" s="1"/>
  <c r="L1467" i="3"/>
  <c r="O1467" i="3" s="1"/>
  <c r="L1468" i="3"/>
  <c r="O1468" i="3" s="1"/>
  <c r="L1469" i="3"/>
  <c r="O1469" i="3" s="1"/>
  <c r="L1470" i="3"/>
  <c r="O1470" i="3" s="1"/>
  <c r="L1471" i="3"/>
  <c r="O1471" i="3" s="1"/>
  <c r="L1472" i="3"/>
  <c r="O1472" i="3" s="1"/>
  <c r="L1473" i="3"/>
  <c r="O1473" i="3" s="1"/>
  <c r="L1474" i="3"/>
  <c r="O1474" i="3" s="1"/>
  <c r="L1475" i="3"/>
  <c r="O1475" i="3" s="1"/>
  <c r="L1476" i="3"/>
  <c r="O1476" i="3" s="1"/>
  <c r="L1477" i="3"/>
  <c r="O1477" i="3" s="1"/>
  <c r="L1478" i="3"/>
  <c r="O1478" i="3" s="1"/>
  <c r="L1479" i="3"/>
  <c r="O1479" i="3" s="1"/>
  <c r="L1480" i="3"/>
  <c r="O1480" i="3" s="1"/>
  <c r="L1481" i="3"/>
  <c r="O1481" i="3" s="1"/>
  <c r="L1482" i="3"/>
  <c r="O1482" i="3" s="1"/>
  <c r="L1483" i="3"/>
  <c r="O1483" i="3" s="1"/>
  <c r="L1484" i="3"/>
  <c r="O1484" i="3" s="1"/>
  <c r="L1485" i="3"/>
  <c r="O1485" i="3" s="1"/>
  <c r="L1486" i="3"/>
  <c r="O1486" i="3" s="1"/>
  <c r="L1487" i="3"/>
  <c r="O1487" i="3" s="1"/>
  <c r="L1488" i="3"/>
  <c r="O1488" i="3" s="1"/>
  <c r="L1489" i="3"/>
  <c r="O1489" i="3" s="1"/>
  <c r="L1490" i="3"/>
  <c r="O1490" i="3" s="1"/>
  <c r="L1491" i="3"/>
  <c r="O1491" i="3" s="1"/>
  <c r="L1492" i="3"/>
  <c r="O1492" i="3" s="1"/>
  <c r="L1493" i="3"/>
  <c r="O1493" i="3" s="1"/>
  <c r="L1494" i="3"/>
  <c r="O1494" i="3" s="1"/>
  <c r="L1495" i="3"/>
  <c r="O1495" i="3" s="1"/>
  <c r="L1496" i="3"/>
  <c r="O1496" i="3" s="1"/>
  <c r="L1497" i="3"/>
  <c r="O1497" i="3" s="1"/>
  <c r="L1498" i="3"/>
  <c r="O1498" i="3" s="1"/>
  <c r="L1499" i="3"/>
  <c r="O1499" i="3" s="1"/>
  <c r="L1500" i="3"/>
  <c r="O1500" i="3" s="1"/>
  <c r="L1501" i="3"/>
  <c r="O1501" i="3" s="1"/>
  <c r="L1502" i="3"/>
  <c r="O1502" i="3" s="1"/>
  <c r="L1503" i="3"/>
  <c r="O1503" i="3" s="1"/>
  <c r="L1504" i="3"/>
  <c r="O1504" i="3" s="1"/>
  <c r="L1505" i="3"/>
  <c r="O1505" i="3" s="1"/>
  <c r="L1506" i="3"/>
  <c r="O1506" i="3" s="1"/>
  <c r="L1507" i="3"/>
  <c r="O1507" i="3" s="1"/>
  <c r="L1508" i="3"/>
  <c r="O1508" i="3" s="1"/>
  <c r="L1509" i="3"/>
  <c r="O1509" i="3" s="1"/>
  <c r="L1510" i="3"/>
  <c r="O1510" i="3" s="1"/>
  <c r="L1511" i="3"/>
  <c r="O1511" i="3" s="1"/>
  <c r="L1512" i="3"/>
  <c r="O1512" i="3" s="1"/>
  <c r="L1513" i="3"/>
  <c r="O1513" i="3" s="1"/>
  <c r="L1514" i="3"/>
  <c r="O1514" i="3" s="1"/>
  <c r="L1515" i="3"/>
  <c r="O1515" i="3" s="1"/>
  <c r="L1516" i="3"/>
  <c r="O1516" i="3" s="1"/>
  <c r="L1517" i="3"/>
  <c r="O1517" i="3" s="1"/>
  <c r="L1518" i="3"/>
  <c r="O1518" i="3" s="1"/>
  <c r="L1519" i="3"/>
  <c r="O1519" i="3" s="1"/>
  <c r="L1520" i="3"/>
  <c r="O1520" i="3" s="1"/>
  <c r="L1521" i="3"/>
  <c r="O1521" i="3" s="1"/>
  <c r="L1522" i="3"/>
  <c r="O1522" i="3" s="1"/>
  <c r="L1523" i="3"/>
  <c r="O1523" i="3" s="1"/>
  <c r="L1524" i="3"/>
  <c r="O1524" i="3" s="1"/>
  <c r="L1525" i="3"/>
  <c r="O1525" i="3" s="1"/>
  <c r="L1526" i="3"/>
  <c r="O1526" i="3" s="1"/>
  <c r="L1527" i="3"/>
  <c r="O1527" i="3" s="1"/>
  <c r="L1528" i="3"/>
  <c r="O1528" i="3" s="1"/>
  <c r="L1529" i="3"/>
  <c r="O1529" i="3" s="1"/>
  <c r="L1530" i="3"/>
  <c r="O1530" i="3" s="1"/>
  <c r="L1531" i="3"/>
  <c r="O1531" i="3" s="1"/>
  <c r="L1532" i="3"/>
  <c r="O1532" i="3" s="1"/>
  <c r="L1533" i="3"/>
  <c r="O1533" i="3" s="1"/>
  <c r="L1534" i="3"/>
  <c r="O1534" i="3" s="1"/>
  <c r="L1535" i="3"/>
  <c r="O1535" i="3" s="1"/>
  <c r="L1536" i="3"/>
  <c r="O1536" i="3" s="1"/>
  <c r="L1537" i="3"/>
  <c r="O1537" i="3" s="1"/>
  <c r="L1538" i="3"/>
  <c r="O1538" i="3" s="1"/>
  <c r="L1539" i="3"/>
  <c r="O1539" i="3" s="1"/>
  <c r="L1540" i="3"/>
  <c r="O1540" i="3" s="1"/>
  <c r="L1541" i="3"/>
  <c r="O1541" i="3" s="1"/>
  <c r="L1542" i="3"/>
  <c r="O1542" i="3" s="1"/>
  <c r="L1543" i="3"/>
  <c r="O1543" i="3" s="1"/>
  <c r="L1544" i="3"/>
  <c r="O1544" i="3" s="1"/>
  <c r="L1545" i="3"/>
  <c r="O1545" i="3" s="1"/>
  <c r="L1546" i="3"/>
  <c r="O1546" i="3" s="1"/>
  <c r="L1547" i="3"/>
  <c r="O1547" i="3" s="1"/>
  <c r="L1548" i="3"/>
  <c r="O1548" i="3" s="1"/>
  <c r="L1549" i="3"/>
  <c r="O1549" i="3" s="1"/>
  <c r="L1550" i="3"/>
  <c r="O1550" i="3" s="1"/>
  <c r="L1551" i="3"/>
  <c r="O1551" i="3" s="1"/>
  <c r="L1552" i="3"/>
  <c r="O1552" i="3" s="1"/>
  <c r="L1553" i="3"/>
  <c r="O1553" i="3" s="1"/>
  <c r="L1554" i="3"/>
  <c r="O1554" i="3" s="1"/>
  <c r="L1555" i="3"/>
  <c r="O1555" i="3" s="1"/>
  <c r="L1556" i="3"/>
  <c r="O1556" i="3" s="1"/>
  <c r="L1557" i="3"/>
  <c r="O1557" i="3" s="1"/>
  <c r="L1558" i="3"/>
  <c r="O1558" i="3" s="1"/>
  <c r="L1559" i="3"/>
  <c r="O1559" i="3" s="1"/>
  <c r="L1560" i="3"/>
  <c r="O1560" i="3" s="1"/>
  <c r="L1561" i="3"/>
  <c r="O1561" i="3" s="1"/>
  <c r="L1562" i="3"/>
  <c r="O1562" i="3" s="1"/>
  <c r="L1563" i="3"/>
  <c r="O1563" i="3" s="1"/>
  <c r="L1564" i="3"/>
  <c r="O1564" i="3" s="1"/>
  <c r="L1565" i="3"/>
  <c r="O1565" i="3" s="1"/>
  <c r="L1566" i="3"/>
  <c r="O1566" i="3" s="1"/>
  <c r="L1567" i="3"/>
  <c r="O1567" i="3" s="1"/>
  <c r="L1568" i="3"/>
  <c r="O1568" i="3" s="1"/>
  <c r="L1569" i="3"/>
  <c r="O1569" i="3" s="1"/>
  <c r="L1570" i="3"/>
  <c r="O1570" i="3" s="1"/>
  <c r="L1571" i="3"/>
  <c r="O1571" i="3" s="1"/>
  <c r="L1572" i="3"/>
  <c r="O1572" i="3" s="1"/>
  <c r="L1573" i="3"/>
  <c r="O1573" i="3" s="1"/>
  <c r="L1574" i="3"/>
  <c r="O1574" i="3" s="1"/>
  <c r="L1575" i="3"/>
  <c r="O1575" i="3" s="1"/>
  <c r="L1576" i="3"/>
  <c r="O1576" i="3" s="1"/>
  <c r="L1577" i="3"/>
  <c r="O1577" i="3" s="1"/>
  <c r="L1578" i="3"/>
  <c r="O1578" i="3" s="1"/>
  <c r="L1579" i="3"/>
  <c r="O1579" i="3" s="1"/>
  <c r="L1580" i="3"/>
  <c r="O1580" i="3" s="1"/>
  <c r="L1581" i="3"/>
  <c r="O1581" i="3" s="1"/>
  <c r="L1582" i="3"/>
  <c r="O1582" i="3" s="1"/>
  <c r="L1583" i="3"/>
  <c r="O1583" i="3" s="1"/>
  <c r="L1584" i="3"/>
  <c r="O1584" i="3" s="1"/>
  <c r="L1585" i="3"/>
  <c r="O1585" i="3" s="1"/>
  <c r="L1586" i="3"/>
  <c r="O1586" i="3" s="1"/>
  <c r="L1587" i="3"/>
  <c r="O1587" i="3" s="1"/>
  <c r="L1588" i="3"/>
  <c r="O1588" i="3" s="1"/>
  <c r="L1589" i="3"/>
  <c r="O1589" i="3" s="1"/>
  <c r="L1590" i="3"/>
  <c r="O1590" i="3" s="1"/>
  <c r="L1591" i="3"/>
  <c r="O1591" i="3" s="1"/>
  <c r="L1592" i="3"/>
  <c r="O1592" i="3" s="1"/>
  <c r="L1593" i="3"/>
  <c r="O1593" i="3" s="1"/>
  <c r="L1594" i="3"/>
  <c r="O1594" i="3" s="1"/>
  <c r="L1595" i="3"/>
  <c r="O1595" i="3" s="1"/>
  <c r="L1596" i="3"/>
  <c r="O1596" i="3" s="1"/>
  <c r="L1597" i="3"/>
  <c r="O1597" i="3" s="1"/>
  <c r="L1598" i="3"/>
  <c r="O1598" i="3" s="1"/>
  <c r="L1599" i="3"/>
  <c r="O1599" i="3" s="1"/>
  <c r="L1600" i="3"/>
  <c r="O1600" i="3" s="1"/>
  <c r="L1601" i="3"/>
  <c r="O1601" i="3" s="1"/>
  <c r="L1602" i="3"/>
  <c r="O1602" i="3" s="1"/>
  <c r="L1603" i="3"/>
  <c r="O1603" i="3" s="1"/>
  <c r="L1604" i="3"/>
  <c r="O1604" i="3" s="1"/>
  <c r="L1605" i="3"/>
  <c r="O1605" i="3" s="1"/>
  <c r="L1606" i="3"/>
  <c r="O1606" i="3" s="1"/>
  <c r="L1607" i="3"/>
  <c r="O1607" i="3" s="1"/>
  <c r="L1608" i="3"/>
  <c r="O1608" i="3" s="1"/>
  <c r="L1609" i="3"/>
  <c r="O1609" i="3" s="1"/>
  <c r="L1610" i="3"/>
  <c r="O1610" i="3" s="1"/>
  <c r="L1611" i="3"/>
  <c r="O1611" i="3" s="1"/>
  <c r="L1612" i="3"/>
  <c r="O1612" i="3" s="1"/>
  <c r="L1613" i="3"/>
  <c r="O1613" i="3" s="1"/>
  <c r="L1614" i="3"/>
  <c r="O1614" i="3" s="1"/>
  <c r="L1615" i="3"/>
  <c r="O1615" i="3" s="1"/>
  <c r="L1616" i="3"/>
  <c r="O1616" i="3" s="1"/>
  <c r="L1617" i="3"/>
  <c r="O1617" i="3" s="1"/>
  <c r="L1618" i="3"/>
  <c r="O1618" i="3" s="1"/>
  <c r="L1619" i="3"/>
  <c r="O1619" i="3" s="1"/>
  <c r="L1620" i="3"/>
  <c r="O1620" i="3" s="1"/>
  <c r="L1621" i="3"/>
  <c r="O1621" i="3" s="1"/>
  <c r="L1622" i="3"/>
  <c r="O1622" i="3" s="1"/>
  <c r="L1623" i="3"/>
  <c r="O1623" i="3" s="1"/>
  <c r="L1624" i="3"/>
  <c r="O1624" i="3" s="1"/>
  <c r="L1625" i="3"/>
  <c r="O1625" i="3" s="1"/>
  <c r="L1626" i="3"/>
  <c r="O1626" i="3" s="1"/>
  <c r="L1627" i="3"/>
  <c r="O1627" i="3" s="1"/>
  <c r="L1628" i="3"/>
  <c r="O1628" i="3" s="1"/>
  <c r="L1629" i="3"/>
  <c r="O1629" i="3" s="1"/>
  <c r="L1630" i="3"/>
  <c r="O1630" i="3" s="1"/>
  <c r="L1631" i="3"/>
  <c r="O1631" i="3" s="1"/>
  <c r="L1632" i="3"/>
  <c r="O1632" i="3" s="1"/>
  <c r="L1633" i="3"/>
  <c r="O1633" i="3" s="1"/>
  <c r="L1634" i="3"/>
  <c r="O1634" i="3" s="1"/>
  <c r="L1635" i="3"/>
  <c r="O1635" i="3" s="1"/>
  <c r="L1636" i="3"/>
  <c r="O1636" i="3" s="1"/>
  <c r="L1637" i="3"/>
  <c r="O1637" i="3" s="1"/>
  <c r="L1638" i="3"/>
  <c r="O1638" i="3" s="1"/>
  <c r="L1639" i="3"/>
  <c r="O1639" i="3" s="1"/>
  <c r="L1640" i="3"/>
  <c r="O1640" i="3" s="1"/>
  <c r="L1641" i="3"/>
  <c r="O1641" i="3" s="1"/>
  <c r="L1642" i="3"/>
  <c r="O1642" i="3" s="1"/>
  <c r="L1643" i="3"/>
  <c r="O1643" i="3" s="1"/>
  <c r="L1644" i="3"/>
  <c r="O1644" i="3" s="1"/>
  <c r="L1645" i="3"/>
  <c r="O1645" i="3" s="1"/>
  <c r="L1646" i="3"/>
  <c r="O1646" i="3" s="1"/>
  <c r="L1647" i="3"/>
  <c r="O1647" i="3" s="1"/>
  <c r="L1648" i="3"/>
  <c r="O1648" i="3" s="1"/>
  <c r="L1649" i="3"/>
  <c r="O1649" i="3" s="1"/>
  <c r="L1650" i="3"/>
  <c r="O1650" i="3" s="1"/>
  <c r="L1651" i="3"/>
  <c r="O1651" i="3" s="1"/>
  <c r="L1652" i="3"/>
  <c r="O1652" i="3" s="1"/>
  <c r="L1653" i="3"/>
  <c r="O1653" i="3" s="1"/>
  <c r="L1654" i="3"/>
  <c r="O1654" i="3" s="1"/>
  <c r="L1655" i="3"/>
  <c r="O1655" i="3" s="1"/>
  <c r="L1656" i="3"/>
  <c r="O1656" i="3" s="1"/>
  <c r="L1657" i="3"/>
  <c r="O1657" i="3" s="1"/>
  <c r="L1658" i="3"/>
  <c r="O1658" i="3" s="1"/>
  <c r="L1659" i="3"/>
  <c r="O1659" i="3" s="1"/>
  <c r="L1660" i="3"/>
  <c r="O1660" i="3" s="1"/>
  <c r="L1661" i="3"/>
  <c r="O1661" i="3" s="1"/>
  <c r="L1662" i="3"/>
  <c r="O1662" i="3" s="1"/>
  <c r="L1663" i="3"/>
  <c r="O1663" i="3" s="1"/>
  <c r="L1664" i="3"/>
  <c r="O1664" i="3" s="1"/>
  <c r="L1665" i="3"/>
  <c r="O1665" i="3" s="1"/>
  <c r="L1666" i="3"/>
  <c r="O1666" i="3" s="1"/>
  <c r="L1667" i="3"/>
  <c r="O1667" i="3" s="1"/>
  <c r="L1668" i="3"/>
  <c r="O1668" i="3" s="1"/>
  <c r="L1669" i="3"/>
  <c r="O1669" i="3" s="1"/>
  <c r="L1670" i="3"/>
  <c r="O1670" i="3" s="1"/>
  <c r="L1671" i="3"/>
  <c r="O1671" i="3" s="1"/>
  <c r="L1672" i="3"/>
  <c r="O1672" i="3" s="1"/>
  <c r="L1673" i="3"/>
  <c r="O1673" i="3" s="1"/>
  <c r="L1674" i="3"/>
  <c r="O1674" i="3" s="1"/>
  <c r="L1675" i="3"/>
  <c r="O1675" i="3" s="1"/>
  <c r="L1676" i="3"/>
  <c r="O1676" i="3" s="1"/>
  <c r="L1677" i="3"/>
  <c r="O1677" i="3" s="1"/>
  <c r="L1678" i="3"/>
  <c r="O1678" i="3" s="1"/>
  <c r="L1679" i="3"/>
  <c r="O1679" i="3" s="1"/>
  <c r="L1680" i="3"/>
  <c r="O1680" i="3" s="1"/>
  <c r="L1681" i="3"/>
  <c r="O1681" i="3" s="1"/>
  <c r="L1682" i="3"/>
  <c r="O1682" i="3" s="1"/>
  <c r="L1683" i="3"/>
  <c r="O1683" i="3" s="1"/>
  <c r="L1684" i="3"/>
  <c r="O1684" i="3" s="1"/>
  <c r="L1685" i="3"/>
  <c r="O1685" i="3" s="1"/>
  <c r="L1686" i="3"/>
  <c r="O1686" i="3" s="1"/>
  <c r="L1687" i="3"/>
  <c r="O1687" i="3" s="1"/>
  <c r="L1688" i="3"/>
  <c r="O1688" i="3" s="1"/>
  <c r="L1689" i="3"/>
  <c r="O1689" i="3" s="1"/>
  <c r="L1690" i="3"/>
  <c r="O1690" i="3" s="1"/>
  <c r="L1691" i="3"/>
  <c r="O1691" i="3" s="1"/>
  <c r="L1692" i="3"/>
  <c r="O1692" i="3" s="1"/>
  <c r="L1693" i="3"/>
  <c r="O1693" i="3" s="1"/>
  <c r="L1694" i="3"/>
  <c r="O1694" i="3" s="1"/>
  <c r="L1695" i="3"/>
  <c r="O1695" i="3" s="1"/>
  <c r="L1696" i="3"/>
  <c r="O1696" i="3" s="1"/>
  <c r="L1697" i="3"/>
  <c r="O1697" i="3" s="1"/>
  <c r="L1698" i="3"/>
  <c r="O1698" i="3" s="1"/>
  <c r="L1699" i="3"/>
  <c r="O1699" i="3" s="1"/>
  <c r="L1700" i="3"/>
  <c r="O1700" i="3" s="1"/>
  <c r="L1701" i="3"/>
  <c r="O1701" i="3" s="1"/>
  <c r="L1702" i="3"/>
  <c r="O1702" i="3" s="1"/>
  <c r="L1703" i="3"/>
  <c r="O1703" i="3" s="1"/>
  <c r="L1704" i="3"/>
  <c r="O1704" i="3" s="1"/>
  <c r="L1705" i="3"/>
  <c r="O1705" i="3" s="1"/>
  <c r="L1706" i="3"/>
  <c r="O1706" i="3" s="1"/>
  <c r="L1707" i="3"/>
  <c r="O1707" i="3" s="1"/>
  <c r="L1708" i="3"/>
  <c r="O1708" i="3" s="1"/>
  <c r="L1709" i="3"/>
  <c r="O1709" i="3" s="1"/>
  <c r="L1710" i="3"/>
  <c r="O1710" i="3" s="1"/>
  <c r="L1711" i="3"/>
  <c r="O1711" i="3" s="1"/>
  <c r="L1712" i="3"/>
  <c r="O1712" i="3" s="1"/>
  <c r="L1713" i="3"/>
  <c r="O1713" i="3" s="1"/>
  <c r="L1714" i="3"/>
  <c r="O1714" i="3" s="1"/>
  <c r="L1715" i="3"/>
  <c r="O1715" i="3" s="1"/>
  <c r="L1716" i="3"/>
  <c r="O1716" i="3" s="1"/>
  <c r="L1717" i="3"/>
  <c r="O1717" i="3" s="1"/>
  <c r="L1718" i="3"/>
  <c r="O1718" i="3" s="1"/>
  <c r="L1719" i="3"/>
  <c r="O1719" i="3" s="1"/>
  <c r="L1720" i="3"/>
  <c r="O1720" i="3" s="1"/>
  <c r="L1721" i="3"/>
  <c r="O1721" i="3" s="1"/>
  <c r="L1722" i="3"/>
  <c r="O1722" i="3" s="1"/>
  <c r="L1723" i="3"/>
  <c r="O1723" i="3" s="1"/>
  <c r="L1724" i="3"/>
  <c r="O1724" i="3" s="1"/>
  <c r="L1725" i="3"/>
  <c r="O1725" i="3" s="1"/>
  <c r="L1726" i="3"/>
  <c r="O1726" i="3" s="1"/>
  <c r="L1727" i="3"/>
  <c r="O1727" i="3" s="1"/>
  <c r="L1728" i="3"/>
  <c r="O1728" i="3" s="1"/>
  <c r="L1729" i="3"/>
  <c r="O1729" i="3" s="1"/>
  <c r="L1730" i="3"/>
  <c r="O1730" i="3" s="1"/>
  <c r="L1731" i="3"/>
  <c r="O1731" i="3" s="1"/>
  <c r="L1732" i="3"/>
  <c r="O1732" i="3" s="1"/>
  <c r="L1733" i="3"/>
  <c r="O1733" i="3" s="1"/>
  <c r="L1734" i="3"/>
  <c r="O1734" i="3" s="1"/>
  <c r="L1735" i="3"/>
  <c r="O1735" i="3" s="1"/>
  <c r="L1736" i="3"/>
  <c r="O1736" i="3" s="1"/>
  <c r="L1737" i="3"/>
  <c r="O1737" i="3" s="1"/>
  <c r="L1738" i="3"/>
  <c r="O1738" i="3" s="1"/>
  <c r="L1739" i="3"/>
  <c r="O1739" i="3" s="1"/>
  <c r="L1740" i="3"/>
  <c r="O1740" i="3" s="1"/>
  <c r="L1741" i="3"/>
  <c r="O1741" i="3" s="1"/>
  <c r="L1742" i="3"/>
  <c r="O1742" i="3" s="1"/>
  <c r="L1743" i="3"/>
  <c r="O1743" i="3" s="1"/>
  <c r="L1744" i="3"/>
  <c r="O1744" i="3" s="1"/>
  <c r="L1745" i="3"/>
  <c r="O1745" i="3" s="1"/>
  <c r="L1746" i="3"/>
  <c r="O1746" i="3" s="1"/>
  <c r="L1747" i="3"/>
  <c r="O1747" i="3" s="1"/>
  <c r="L1748" i="3"/>
  <c r="O1748" i="3" s="1"/>
  <c r="L1749" i="3"/>
  <c r="O1749" i="3" s="1"/>
  <c r="L1750" i="3"/>
  <c r="O1750" i="3" s="1"/>
  <c r="L1751" i="3"/>
  <c r="O1751" i="3" s="1"/>
  <c r="L1752" i="3"/>
  <c r="O1752" i="3" s="1"/>
  <c r="L1753" i="3"/>
  <c r="O1753" i="3" s="1"/>
  <c r="L1754" i="3"/>
  <c r="O1754" i="3" s="1"/>
  <c r="L1755" i="3"/>
  <c r="O1755" i="3" s="1"/>
  <c r="L1756" i="3"/>
  <c r="O1756" i="3" s="1"/>
  <c r="L1757" i="3"/>
  <c r="O1757" i="3" s="1"/>
  <c r="L1758" i="3"/>
  <c r="O1758" i="3" s="1"/>
  <c r="L1759" i="3"/>
  <c r="O1759" i="3" s="1"/>
  <c r="L1760" i="3"/>
  <c r="O1760" i="3" s="1"/>
  <c r="L1761" i="3"/>
  <c r="O1761" i="3" s="1"/>
  <c r="L1762" i="3"/>
  <c r="O1762" i="3" s="1"/>
  <c r="L1763" i="3"/>
  <c r="O1763" i="3" s="1"/>
  <c r="L1764" i="3"/>
  <c r="O1764" i="3" s="1"/>
  <c r="L1765" i="3"/>
  <c r="O1765" i="3" s="1"/>
  <c r="L1766" i="3"/>
  <c r="O1766" i="3" s="1"/>
  <c r="L1767" i="3"/>
  <c r="O1767" i="3" s="1"/>
  <c r="L1768" i="3"/>
  <c r="O1768" i="3" s="1"/>
  <c r="L1769" i="3"/>
  <c r="O1769" i="3" s="1"/>
  <c r="L1770" i="3"/>
  <c r="O1770" i="3" s="1"/>
  <c r="L1771" i="3"/>
  <c r="O1771" i="3" s="1"/>
  <c r="L1772" i="3"/>
  <c r="O1772" i="3" s="1"/>
  <c r="L1773" i="3"/>
  <c r="O1773" i="3" s="1"/>
  <c r="L1774" i="3"/>
  <c r="O1774" i="3" s="1"/>
  <c r="L1775" i="3"/>
  <c r="O1775" i="3" s="1"/>
  <c r="L1776" i="3"/>
  <c r="O1776" i="3" s="1"/>
  <c r="L1777" i="3"/>
  <c r="O1777" i="3" s="1"/>
  <c r="L1778" i="3"/>
  <c r="O1778" i="3" s="1"/>
  <c r="L1779" i="3"/>
  <c r="O1779" i="3" s="1"/>
  <c r="L1780" i="3"/>
  <c r="O1780" i="3" s="1"/>
  <c r="L1781" i="3"/>
  <c r="O1781" i="3" s="1"/>
  <c r="L1782" i="3"/>
  <c r="O1782" i="3" s="1"/>
  <c r="L1783" i="3"/>
  <c r="O1783" i="3" s="1"/>
  <c r="L1784" i="3"/>
  <c r="O1784" i="3" s="1"/>
  <c r="L1785" i="3"/>
  <c r="O1785" i="3" s="1"/>
  <c r="L1786" i="3"/>
  <c r="O1786" i="3" s="1"/>
  <c r="L1787" i="3"/>
  <c r="O1787" i="3" s="1"/>
  <c r="L1788" i="3"/>
  <c r="O1788" i="3" s="1"/>
  <c r="L1789" i="3"/>
  <c r="O1789" i="3" s="1"/>
  <c r="L1790" i="3"/>
  <c r="O1790" i="3" s="1"/>
  <c r="L1791" i="3"/>
  <c r="O1791" i="3" s="1"/>
  <c r="L1792" i="3"/>
  <c r="O1792" i="3" s="1"/>
  <c r="L1793" i="3"/>
  <c r="O1793" i="3" s="1"/>
  <c r="L1794" i="3"/>
  <c r="O1794" i="3" s="1"/>
  <c r="L1795" i="3"/>
  <c r="O1795" i="3" s="1"/>
  <c r="L1796" i="3"/>
  <c r="O1796" i="3" s="1"/>
  <c r="L1797" i="3"/>
  <c r="O1797" i="3" s="1"/>
  <c r="L1798" i="3"/>
  <c r="O1798" i="3" s="1"/>
  <c r="L1799" i="3"/>
  <c r="O1799" i="3" s="1"/>
  <c r="L1800" i="3"/>
  <c r="O1800" i="3" s="1"/>
  <c r="L1801" i="3"/>
  <c r="O1801" i="3" s="1"/>
  <c r="L1802" i="3"/>
  <c r="O1802" i="3" s="1"/>
  <c r="L1803" i="3"/>
  <c r="O1803" i="3" s="1"/>
  <c r="L1804" i="3"/>
  <c r="O1804" i="3" s="1"/>
  <c r="L1805" i="3"/>
  <c r="O1805" i="3" s="1"/>
  <c r="L1806" i="3"/>
  <c r="O1806" i="3" s="1"/>
  <c r="L1807" i="3"/>
  <c r="O1807" i="3" s="1"/>
  <c r="L1808" i="3"/>
  <c r="O1808" i="3" s="1"/>
  <c r="L1809" i="3"/>
  <c r="O1809" i="3" s="1"/>
  <c r="L1810" i="3"/>
  <c r="O1810" i="3" s="1"/>
  <c r="L1811" i="3"/>
  <c r="O1811" i="3" s="1"/>
  <c r="L1812" i="3"/>
  <c r="O1812" i="3" s="1"/>
  <c r="L1813" i="3"/>
  <c r="O1813" i="3" s="1"/>
  <c r="L1814" i="3"/>
  <c r="O1814" i="3" s="1"/>
  <c r="L1815" i="3"/>
  <c r="O1815" i="3" s="1"/>
  <c r="L1816" i="3"/>
  <c r="O1816" i="3" s="1"/>
  <c r="L1817" i="3"/>
  <c r="O1817" i="3" s="1"/>
  <c r="L1818" i="3"/>
  <c r="O1818" i="3" s="1"/>
  <c r="L1819" i="3"/>
  <c r="O1819" i="3" s="1"/>
  <c r="L1820" i="3"/>
  <c r="O1820" i="3" s="1"/>
  <c r="L1821" i="3"/>
  <c r="O1821" i="3" s="1"/>
  <c r="L1822" i="3"/>
  <c r="O1822" i="3" s="1"/>
  <c r="L1823" i="3"/>
  <c r="O1823" i="3" s="1"/>
  <c r="L1824" i="3"/>
  <c r="O1824" i="3" s="1"/>
  <c r="L1825" i="3"/>
  <c r="O1825" i="3" s="1"/>
  <c r="L1826" i="3"/>
  <c r="O1826" i="3" s="1"/>
  <c r="L1827" i="3"/>
  <c r="O1827" i="3" s="1"/>
  <c r="L1828" i="3"/>
  <c r="O1828" i="3" s="1"/>
  <c r="L1829" i="3"/>
  <c r="O1829" i="3" s="1"/>
  <c r="L1830" i="3"/>
  <c r="O1830" i="3" s="1"/>
  <c r="L1831" i="3"/>
  <c r="O1831" i="3" s="1"/>
  <c r="L1832" i="3"/>
  <c r="O1832" i="3" s="1"/>
  <c r="L1833" i="3"/>
  <c r="O1833" i="3" s="1"/>
  <c r="L1834" i="3"/>
  <c r="O1834" i="3" s="1"/>
  <c r="L1835" i="3"/>
  <c r="O1835" i="3" s="1"/>
  <c r="L1836" i="3"/>
  <c r="O1836" i="3" s="1"/>
  <c r="L1837" i="3"/>
  <c r="O1837" i="3" s="1"/>
  <c r="L1838" i="3"/>
  <c r="O1838" i="3" s="1"/>
  <c r="L1839" i="3"/>
  <c r="O1839" i="3" s="1"/>
  <c r="L1840" i="3"/>
  <c r="O1840" i="3" s="1"/>
  <c r="L1841" i="3"/>
  <c r="O1841" i="3" s="1"/>
  <c r="L1842" i="3"/>
  <c r="O1842" i="3" s="1"/>
  <c r="L1843" i="3"/>
  <c r="O1843" i="3" s="1"/>
  <c r="L1844" i="3"/>
  <c r="O1844" i="3" s="1"/>
  <c r="L1845" i="3"/>
  <c r="O1845" i="3" s="1"/>
  <c r="L1846" i="3"/>
  <c r="O1846" i="3" s="1"/>
  <c r="L1847" i="3"/>
  <c r="O1847" i="3" s="1"/>
  <c r="L1848" i="3"/>
  <c r="O1848" i="3" s="1"/>
  <c r="L1849" i="3"/>
  <c r="O1849" i="3" s="1"/>
  <c r="L1850" i="3"/>
  <c r="O1850" i="3" s="1"/>
  <c r="L1851" i="3"/>
  <c r="O1851" i="3" s="1"/>
  <c r="L1852" i="3"/>
  <c r="O1852" i="3" s="1"/>
  <c r="L1853" i="3"/>
  <c r="O1853" i="3" s="1"/>
  <c r="L1854" i="3"/>
  <c r="O1854" i="3" s="1"/>
  <c r="L1855" i="3"/>
  <c r="O1855" i="3" s="1"/>
  <c r="L1856" i="3"/>
  <c r="O1856" i="3" s="1"/>
  <c r="L1857" i="3"/>
  <c r="O1857" i="3" s="1"/>
  <c r="L1858" i="3"/>
  <c r="O1858" i="3" s="1"/>
  <c r="L1859" i="3"/>
  <c r="O1859" i="3" s="1"/>
  <c r="L1860" i="3"/>
  <c r="O1860" i="3" s="1"/>
  <c r="L1861" i="3"/>
  <c r="O1861" i="3" s="1"/>
  <c r="L1862" i="3"/>
  <c r="O1862" i="3" s="1"/>
  <c r="L1863" i="3"/>
  <c r="O1863" i="3" s="1"/>
  <c r="L1864" i="3"/>
  <c r="O1864" i="3" s="1"/>
  <c r="L1865" i="3"/>
  <c r="O1865" i="3" s="1"/>
  <c r="L1866" i="3"/>
  <c r="O1866" i="3" s="1"/>
  <c r="L1867" i="3"/>
  <c r="O1867" i="3" s="1"/>
  <c r="L1868" i="3"/>
  <c r="O1868" i="3" s="1"/>
  <c r="L1869" i="3"/>
  <c r="O1869" i="3" s="1"/>
  <c r="L1870" i="3"/>
  <c r="O1870" i="3" s="1"/>
  <c r="L1871" i="3"/>
  <c r="O1871" i="3" s="1"/>
  <c r="L1872" i="3"/>
  <c r="O1872" i="3" s="1"/>
  <c r="L1873" i="3"/>
  <c r="O1873" i="3" s="1"/>
  <c r="L1874" i="3"/>
  <c r="O1874" i="3" s="1"/>
  <c r="L1875" i="3"/>
  <c r="O1875" i="3" s="1"/>
  <c r="L1876" i="3"/>
  <c r="O1876" i="3" s="1"/>
  <c r="L1877" i="3"/>
  <c r="O1877" i="3" s="1"/>
  <c r="L1878" i="3"/>
  <c r="O1878" i="3" s="1"/>
  <c r="L1879" i="3"/>
  <c r="O1879" i="3" s="1"/>
  <c r="L1880" i="3"/>
  <c r="O1880" i="3" s="1"/>
  <c r="L1881" i="3"/>
  <c r="O1881" i="3" s="1"/>
  <c r="L1882" i="3"/>
  <c r="O1882" i="3" s="1"/>
  <c r="L1883" i="3"/>
  <c r="O1883" i="3" s="1"/>
  <c r="L1884" i="3"/>
  <c r="O1884" i="3" s="1"/>
  <c r="L1885" i="3"/>
  <c r="O1885" i="3" s="1"/>
  <c r="L1886" i="3"/>
  <c r="O1886" i="3" s="1"/>
  <c r="L1887" i="3"/>
  <c r="O1887" i="3" s="1"/>
  <c r="L1888" i="3"/>
  <c r="O1888" i="3" s="1"/>
  <c r="L1889" i="3"/>
  <c r="O1889" i="3" s="1"/>
  <c r="L1890" i="3"/>
  <c r="O1890" i="3" s="1"/>
  <c r="L1891" i="3"/>
  <c r="O1891" i="3" s="1"/>
  <c r="L1892" i="3"/>
  <c r="O1892" i="3" s="1"/>
  <c r="L1893" i="3"/>
  <c r="O1893" i="3" s="1"/>
  <c r="L1894" i="3"/>
  <c r="O1894" i="3" s="1"/>
  <c r="L1895" i="3"/>
  <c r="O1895" i="3" s="1"/>
  <c r="L1896" i="3"/>
  <c r="O1896" i="3" s="1"/>
  <c r="L1897" i="3"/>
  <c r="O1897" i="3" s="1"/>
  <c r="L1898" i="3"/>
  <c r="O1898" i="3" s="1"/>
  <c r="L1899" i="3"/>
  <c r="O1899" i="3" s="1"/>
  <c r="L1900" i="3"/>
  <c r="O1900" i="3" s="1"/>
  <c r="L1901" i="3"/>
  <c r="O1901" i="3" s="1"/>
  <c r="L1902" i="3"/>
  <c r="O1902" i="3" s="1"/>
  <c r="L1903" i="3"/>
  <c r="O1903" i="3" s="1"/>
  <c r="L1904" i="3"/>
  <c r="O1904" i="3" s="1"/>
  <c r="L1905" i="3"/>
  <c r="O1905" i="3" s="1"/>
  <c r="L1906" i="3"/>
  <c r="O1906" i="3" s="1"/>
  <c r="L1907" i="3"/>
  <c r="O1907" i="3" s="1"/>
  <c r="L1908" i="3"/>
  <c r="O1908" i="3" s="1"/>
  <c r="L1909" i="3"/>
  <c r="O1909" i="3" s="1"/>
  <c r="L1910" i="3"/>
  <c r="O1910" i="3" s="1"/>
  <c r="L1911" i="3"/>
  <c r="O1911" i="3" s="1"/>
  <c r="L1912" i="3"/>
  <c r="O1912" i="3" s="1"/>
  <c r="L1913" i="3"/>
  <c r="O1913" i="3" s="1"/>
  <c r="L1914" i="3"/>
  <c r="O1914" i="3" s="1"/>
  <c r="L1915" i="3"/>
  <c r="O1915" i="3" s="1"/>
  <c r="L1916" i="3"/>
  <c r="O1916" i="3" s="1"/>
  <c r="L1917" i="3"/>
  <c r="O1917" i="3" s="1"/>
  <c r="L1918" i="3"/>
  <c r="O1918" i="3" s="1"/>
  <c r="L1919" i="3"/>
  <c r="O1919" i="3" s="1"/>
  <c r="L1920" i="3"/>
  <c r="O1920" i="3" s="1"/>
  <c r="L1921" i="3"/>
  <c r="O1921" i="3" s="1"/>
  <c r="L1922" i="3"/>
  <c r="O1922" i="3" s="1"/>
  <c r="L1923" i="3"/>
  <c r="O1923" i="3" s="1"/>
  <c r="L1924" i="3"/>
  <c r="O1924" i="3" s="1"/>
  <c r="L1925" i="3"/>
  <c r="O1925" i="3" s="1"/>
  <c r="L1926" i="3"/>
  <c r="O1926" i="3" s="1"/>
  <c r="L1927" i="3"/>
  <c r="O1927" i="3" s="1"/>
  <c r="L1928" i="3"/>
  <c r="O1928" i="3" s="1"/>
  <c r="L1929" i="3"/>
  <c r="O1929" i="3" s="1"/>
  <c r="L1930" i="3"/>
  <c r="O1930" i="3" s="1"/>
  <c r="L1931" i="3"/>
  <c r="O1931" i="3" s="1"/>
  <c r="L1932" i="3"/>
  <c r="O1932" i="3" s="1"/>
  <c r="L1933" i="3"/>
  <c r="O1933" i="3" s="1"/>
  <c r="L1934" i="3"/>
  <c r="O1934" i="3" s="1"/>
  <c r="L1935" i="3"/>
  <c r="O1935" i="3" s="1"/>
  <c r="L1936" i="3"/>
  <c r="O1936" i="3" s="1"/>
  <c r="L1937" i="3"/>
  <c r="O1937" i="3" s="1"/>
  <c r="L1938" i="3"/>
  <c r="O1938" i="3" s="1"/>
  <c r="L1939" i="3"/>
  <c r="O1939" i="3" s="1"/>
  <c r="L1940" i="3"/>
  <c r="O1940" i="3" s="1"/>
  <c r="L1941" i="3"/>
  <c r="O1941" i="3" s="1"/>
  <c r="L1942" i="3"/>
  <c r="O1942" i="3" s="1"/>
  <c r="L1943" i="3"/>
  <c r="O1943" i="3" s="1"/>
  <c r="L1944" i="3"/>
  <c r="O1944" i="3" s="1"/>
  <c r="L1945" i="3"/>
  <c r="O1945" i="3" s="1"/>
  <c r="L1946" i="3"/>
  <c r="O1946" i="3" s="1"/>
  <c r="L1947" i="3"/>
  <c r="O1947" i="3" s="1"/>
  <c r="L1948" i="3"/>
  <c r="O1948" i="3" s="1"/>
  <c r="L1949" i="3"/>
  <c r="O1949" i="3" s="1"/>
  <c r="L1950" i="3"/>
  <c r="O1950" i="3" s="1"/>
  <c r="L1951" i="3"/>
  <c r="O1951" i="3" s="1"/>
  <c r="L1952" i="3"/>
  <c r="O1952" i="3" s="1"/>
  <c r="L1953" i="3"/>
  <c r="O1953" i="3" s="1"/>
  <c r="L1954" i="3"/>
  <c r="O1954" i="3" s="1"/>
  <c r="L1955" i="3"/>
  <c r="O1955" i="3" s="1"/>
  <c r="L1956" i="3"/>
  <c r="O1956" i="3" s="1"/>
  <c r="L1957" i="3"/>
  <c r="O1957" i="3" s="1"/>
  <c r="L1958" i="3"/>
  <c r="O1958" i="3" s="1"/>
  <c r="L1959" i="3"/>
  <c r="O1959" i="3" s="1"/>
  <c r="L1960" i="3"/>
  <c r="O1960" i="3" s="1"/>
  <c r="L1961" i="3"/>
  <c r="O1961" i="3" s="1"/>
  <c r="L1962" i="3"/>
  <c r="O1962" i="3" s="1"/>
  <c r="L1963" i="3"/>
  <c r="O1963" i="3" s="1"/>
  <c r="L1964" i="3"/>
  <c r="O1964" i="3" s="1"/>
  <c r="L1965" i="3"/>
  <c r="O1965" i="3" s="1"/>
  <c r="L1966" i="3"/>
  <c r="O1966" i="3" s="1"/>
  <c r="L1967" i="3"/>
  <c r="O1967" i="3" s="1"/>
  <c r="L1968" i="3"/>
  <c r="O1968" i="3" s="1"/>
  <c r="L1969" i="3"/>
  <c r="O1969" i="3" s="1"/>
  <c r="L1970" i="3"/>
  <c r="O1970" i="3" s="1"/>
  <c r="L1971" i="3"/>
  <c r="O1971" i="3" s="1"/>
  <c r="L1972" i="3"/>
  <c r="O1972" i="3" s="1"/>
  <c r="L1973" i="3"/>
  <c r="O1973" i="3" s="1"/>
  <c r="L1974" i="3"/>
  <c r="O1974" i="3" s="1"/>
  <c r="L1975" i="3"/>
  <c r="O1975" i="3" s="1"/>
  <c r="L1976" i="3"/>
  <c r="O1976" i="3" s="1"/>
  <c r="L1977" i="3"/>
  <c r="O1977" i="3" s="1"/>
  <c r="L1978" i="3"/>
  <c r="O1978" i="3" s="1"/>
  <c r="L1979" i="3"/>
  <c r="O1979" i="3" s="1"/>
  <c r="L1980" i="3"/>
  <c r="O1980" i="3" s="1"/>
  <c r="L1981" i="3"/>
  <c r="O1981" i="3" s="1"/>
  <c r="L1982" i="3"/>
  <c r="O1982" i="3" s="1"/>
  <c r="L1983" i="3"/>
  <c r="O1983" i="3" s="1"/>
  <c r="L1984" i="3"/>
  <c r="O1984" i="3" s="1"/>
  <c r="L1985" i="3"/>
  <c r="O1985" i="3" s="1"/>
  <c r="L1986" i="3"/>
  <c r="O1986" i="3" s="1"/>
  <c r="L1987" i="3"/>
  <c r="O1987" i="3" s="1"/>
  <c r="L1988" i="3"/>
  <c r="O1988" i="3" s="1"/>
  <c r="L1989" i="3"/>
  <c r="O1989" i="3" s="1"/>
  <c r="L1990" i="3"/>
  <c r="O1990" i="3" s="1"/>
  <c r="L1991" i="3"/>
  <c r="O1991" i="3" s="1"/>
  <c r="L1992" i="3"/>
  <c r="O1992" i="3" s="1"/>
  <c r="L1993" i="3"/>
  <c r="O1993" i="3" s="1"/>
  <c r="L1994" i="3"/>
  <c r="O1994" i="3" s="1"/>
  <c r="L1995" i="3"/>
  <c r="O1995" i="3" s="1"/>
  <c r="L1996" i="3"/>
  <c r="O1996" i="3" s="1"/>
  <c r="L1997" i="3"/>
  <c r="O1997" i="3" s="1"/>
  <c r="L1998" i="3"/>
  <c r="O1998" i="3" s="1"/>
  <c r="L1999" i="3"/>
  <c r="O1999" i="3" s="1"/>
  <c r="L2000" i="3"/>
  <c r="O2000" i="3" s="1"/>
  <c r="L2001" i="3"/>
  <c r="O2001" i="3" s="1"/>
  <c r="L2002" i="3"/>
  <c r="O2002" i="3" s="1"/>
  <c r="L2003" i="3"/>
  <c r="O2003" i="3" s="1"/>
  <c r="L2004" i="3"/>
  <c r="O2004" i="3" s="1"/>
  <c r="L2005" i="3"/>
  <c r="O2005" i="3" s="1"/>
  <c r="L2006" i="3"/>
  <c r="O2006" i="3" s="1"/>
  <c r="L2007" i="3"/>
  <c r="O2007" i="3" s="1"/>
  <c r="L2008" i="3"/>
  <c r="O2008" i="3" s="1"/>
  <c r="L2009" i="3"/>
  <c r="O2009" i="3" s="1"/>
  <c r="L2010" i="3"/>
  <c r="O2010" i="3" s="1"/>
  <c r="L2011" i="3"/>
  <c r="O2011" i="3" s="1"/>
  <c r="L2012" i="3"/>
  <c r="O2012" i="3" s="1"/>
  <c r="L2013" i="3"/>
  <c r="O2013" i="3" s="1"/>
  <c r="L2014" i="3"/>
  <c r="O2014" i="3" s="1"/>
  <c r="L2015" i="3"/>
  <c r="O2015" i="3" s="1"/>
  <c r="L2016" i="3"/>
  <c r="O2016" i="3" s="1"/>
  <c r="L2017" i="3"/>
  <c r="O2017" i="3" s="1"/>
  <c r="L2018" i="3"/>
  <c r="O2018" i="3" s="1"/>
  <c r="L2019" i="3"/>
  <c r="O2019" i="3" s="1"/>
  <c r="L2020" i="3"/>
  <c r="O2020" i="3" s="1"/>
  <c r="L2021" i="3"/>
  <c r="O2021" i="3" s="1"/>
  <c r="L2022" i="3"/>
  <c r="O2022" i="3" s="1"/>
  <c r="L2023" i="3"/>
  <c r="O2023" i="3" s="1"/>
  <c r="L2024" i="3"/>
  <c r="O2024" i="3" s="1"/>
  <c r="L2025" i="3"/>
  <c r="O2025" i="3" s="1"/>
  <c r="L2026" i="3"/>
  <c r="O2026" i="3" s="1"/>
  <c r="L2027" i="3"/>
  <c r="O2027" i="3" s="1"/>
  <c r="L2028" i="3"/>
  <c r="O2028" i="3" s="1"/>
  <c r="L2029" i="3"/>
  <c r="O2029" i="3" s="1"/>
  <c r="L2030" i="3"/>
  <c r="O2030" i="3" s="1"/>
  <c r="L2031" i="3"/>
  <c r="O2031" i="3" s="1"/>
  <c r="L2032" i="3"/>
  <c r="O2032" i="3" s="1"/>
  <c r="L2033" i="3"/>
  <c r="O2033" i="3" s="1"/>
  <c r="L2034" i="3"/>
  <c r="O2034" i="3" s="1"/>
  <c r="L2035" i="3"/>
  <c r="O2035" i="3" s="1"/>
  <c r="L2036" i="3"/>
  <c r="O2036" i="3" s="1"/>
  <c r="L2037" i="3"/>
  <c r="O2037" i="3" s="1"/>
  <c r="L2038" i="3"/>
  <c r="O2038" i="3" s="1"/>
  <c r="L2039" i="3"/>
  <c r="O2039" i="3" s="1"/>
  <c r="L2040" i="3"/>
  <c r="O2040" i="3" s="1"/>
  <c r="L2041" i="3"/>
  <c r="O2041" i="3" s="1"/>
  <c r="L2042" i="3"/>
  <c r="O2042" i="3" s="1"/>
  <c r="L2043" i="3"/>
  <c r="O2043" i="3" s="1"/>
  <c r="L2044" i="3"/>
  <c r="O2044" i="3" s="1"/>
  <c r="L2045" i="3"/>
  <c r="O2045" i="3" s="1"/>
  <c r="L2046" i="3"/>
  <c r="O2046" i="3" s="1"/>
  <c r="L2047" i="3"/>
  <c r="O2047" i="3" s="1"/>
  <c r="L2048" i="3"/>
  <c r="O2048" i="3" s="1"/>
  <c r="L2049" i="3"/>
  <c r="O2049" i="3" s="1"/>
  <c r="L2050" i="3"/>
  <c r="O2050" i="3" s="1"/>
  <c r="L2051" i="3"/>
  <c r="O2051" i="3" s="1"/>
  <c r="L2052" i="3"/>
  <c r="O2052" i="3" s="1"/>
  <c r="L2053" i="3"/>
  <c r="O2053" i="3" s="1"/>
  <c r="L2054" i="3"/>
  <c r="O2054" i="3" s="1"/>
  <c r="L2055" i="3"/>
  <c r="O2055" i="3" s="1"/>
  <c r="L2056" i="3"/>
  <c r="O2056" i="3" s="1"/>
  <c r="L2057" i="3"/>
  <c r="O2057" i="3" s="1"/>
  <c r="L2058" i="3"/>
  <c r="O2058" i="3" s="1"/>
  <c r="L2059" i="3"/>
  <c r="O2059" i="3" s="1"/>
  <c r="L2060" i="3"/>
  <c r="O2060" i="3" s="1"/>
  <c r="L2061" i="3"/>
  <c r="O2061" i="3" s="1"/>
  <c r="L2062" i="3"/>
  <c r="O2062" i="3" s="1"/>
  <c r="L2063" i="3"/>
  <c r="O2063" i="3" s="1"/>
  <c r="L2064" i="3"/>
  <c r="O2064" i="3" s="1"/>
  <c r="L2065" i="3"/>
  <c r="O2065" i="3" s="1"/>
  <c r="L2066" i="3"/>
  <c r="O2066" i="3" s="1"/>
  <c r="L2067" i="3"/>
  <c r="O2067" i="3" s="1"/>
  <c r="L2068" i="3"/>
  <c r="O2068" i="3" s="1"/>
  <c r="L2069" i="3"/>
  <c r="O2069" i="3" s="1"/>
  <c r="L2070" i="3"/>
  <c r="O2070" i="3" s="1"/>
  <c r="L2071" i="3"/>
  <c r="O2071" i="3" s="1"/>
  <c r="L2072" i="3"/>
  <c r="O2072" i="3" s="1"/>
  <c r="L2073" i="3"/>
  <c r="O2073" i="3" s="1"/>
  <c r="L2074" i="3"/>
  <c r="O2074" i="3" s="1"/>
  <c r="L2075" i="3"/>
  <c r="O2075" i="3" s="1"/>
  <c r="L2076" i="3"/>
  <c r="O2076" i="3" s="1"/>
  <c r="L2077" i="3"/>
  <c r="O2077" i="3" s="1"/>
  <c r="L2078" i="3"/>
  <c r="O2078" i="3" s="1"/>
  <c r="L2079" i="3"/>
  <c r="O2079" i="3" s="1"/>
  <c r="L2080" i="3"/>
  <c r="O2080" i="3" s="1"/>
  <c r="L2081" i="3"/>
  <c r="O2081" i="3" s="1"/>
  <c r="L2082" i="3"/>
  <c r="O2082" i="3" s="1"/>
  <c r="L2083" i="3"/>
  <c r="O2083" i="3" s="1"/>
  <c r="L2084" i="3"/>
  <c r="O2084" i="3" s="1"/>
  <c r="L2085" i="3"/>
  <c r="O2085" i="3" s="1"/>
  <c r="L2086" i="3"/>
  <c r="O2086" i="3" s="1"/>
  <c r="L2087" i="3"/>
  <c r="O2087" i="3" s="1"/>
  <c r="L2088" i="3"/>
  <c r="O2088" i="3" s="1"/>
  <c r="L2089" i="3"/>
  <c r="O2089" i="3" s="1"/>
  <c r="L2090" i="3"/>
  <c r="O2090" i="3" s="1"/>
  <c r="L2091" i="3"/>
  <c r="O2091" i="3" s="1"/>
  <c r="L2092" i="3"/>
  <c r="O2092" i="3" s="1"/>
  <c r="L2093" i="3"/>
  <c r="O2093" i="3" s="1"/>
  <c r="L2094" i="3"/>
  <c r="O2094" i="3" s="1"/>
  <c r="L2095" i="3"/>
  <c r="O2095" i="3" s="1"/>
  <c r="L2096" i="3"/>
  <c r="O2096" i="3" s="1"/>
  <c r="L2097" i="3"/>
  <c r="O2097" i="3" s="1"/>
  <c r="L2098" i="3"/>
  <c r="O2098" i="3" s="1"/>
  <c r="L2099" i="3"/>
  <c r="O2099" i="3" s="1"/>
  <c r="L2100" i="3"/>
  <c r="O2100" i="3" s="1"/>
  <c r="L2101" i="3"/>
  <c r="O2101" i="3" s="1"/>
  <c r="L2102" i="3"/>
  <c r="O2102" i="3" s="1"/>
  <c r="L2103" i="3"/>
  <c r="O2103" i="3" s="1"/>
  <c r="L2104" i="3"/>
  <c r="O2104" i="3" s="1"/>
  <c r="L2105" i="3"/>
  <c r="O2105" i="3" s="1"/>
  <c r="L2106" i="3"/>
  <c r="O2106" i="3" s="1"/>
  <c r="L2107" i="3"/>
  <c r="O2107" i="3" s="1"/>
  <c r="L2108" i="3"/>
  <c r="O2108" i="3" s="1"/>
  <c r="L2109" i="3"/>
  <c r="O2109" i="3" s="1"/>
  <c r="L2110" i="3"/>
  <c r="O2110" i="3" s="1"/>
  <c r="L2111" i="3"/>
  <c r="O2111" i="3" s="1"/>
  <c r="L2112" i="3"/>
  <c r="O2112" i="3" s="1"/>
  <c r="L2113" i="3"/>
  <c r="O2113" i="3" s="1"/>
  <c r="L2114" i="3"/>
  <c r="O2114" i="3" s="1"/>
  <c r="L2115" i="3"/>
  <c r="O2115" i="3" s="1"/>
  <c r="L2116" i="3"/>
  <c r="O2116" i="3" s="1"/>
  <c r="L2117" i="3"/>
  <c r="O2117" i="3" s="1"/>
  <c r="L2118" i="3"/>
  <c r="O2118" i="3" s="1"/>
  <c r="L2119" i="3"/>
  <c r="O2119" i="3" s="1"/>
  <c r="L2120" i="3"/>
  <c r="O2120" i="3" s="1"/>
  <c r="L2121" i="3"/>
  <c r="O2121" i="3" s="1"/>
  <c r="L2122" i="3"/>
  <c r="O2122" i="3" s="1"/>
  <c r="L2123" i="3"/>
  <c r="O2123" i="3" s="1"/>
  <c r="L2124" i="3"/>
  <c r="O2124" i="3" s="1"/>
  <c r="L2125" i="3"/>
  <c r="O2125" i="3" s="1"/>
  <c r="L2126" i="3"/>
  <c r="O2126" i="3" s="1"/>
  <c r="L2127" i="3"/>
  <c r="O2127" i="3" s="1"/>
  <c r="L2128" i="3"/>
  <c r="O2128" i="3" s="1"/>
  <c r="L2129" i="3"/>
  <c r="O2129" i="3" s="1"/>
  <c r="L2130" i="3"/>
  <c r="O2130" i="3" s="1"/>
  <c r="L2131" i="3"/>
  <c r="O2131" i="3" s="1"/>
  <c r="L2132" i="3"/>
  <c r="O2132" i="3" s="1"/>
  <c r="L2133" i="3"/>
  <c r="O2133" i="3" s="1"/>
  <c r="L2134" i="3"/>
  <c r="O2134" i="3" s="1"/>
  <c r="L2135" i="3"/>
  <c r="O2135" i="3" s="1"/>
  <c r="L2136" i="3"/>
  <c r="O2136" i="3" s="1"/>
  <c r="L2137" i="3"/>
  <c r="O2137" i="3" s="1"/>
  <c r="L2138" i="3"/>
  <c r="O2138" i="3" s="1"/>
  <c r="L2139" i="3"/>
  <c r="O2139" i="3" s="1"/>
  <c r="L2140" i="3"/>
  <c r="O2140" i="3" s="1"/>
  <c r="L2141" i="3"/>
  <c r="O2141" i="3" s="1"/>
  <c r="L2142" i="3"/>
  <c r="O2142" i="3" s="1"/>
  <c r="L2143" i="3"/>
  <c r="O2143" i="3" s="1"/>
  <c r="L2144" i="3"/>
  <c r="O2144" i="3" s="1"/>
  <c r="L2145" i="3"/>
  <c r="O2145" i="3" s="1"/>
  <c r="L2146" i="3"/>
  <c r="O2146" i="3" s="1"/>
  <c r="L2147" i="3"/>
  <c r="O2147" i="3" s="1"/>
  <c r="L2148" i="3"/>
  <c r="O2148" i="3" s="1"/>
  <c r="L2149" i="3"/>
  <c r="O2149" i="3" s="1"/>
  <c r="L2150" i="3"/>
  <c r="O2150" i="3" s="1"/>
  <c r="L2151" i="3"/>
  <c r="O2151" i="3" s="1"/>
  <c r="L2152" i="3"/>
  <c r="O2152" i="3" s="1"/>
  <c r="L2153" i="3"/>
  <c r="O2153" i="3" s="1"/>
  <c r="L2154" i="3"/>
  <c r="O2154" i="3" s="1"/>
  <c r="L2155" i="3"/>
  <c r="O2155" i="3" s="1"/>
  <c r="L2156" i="3"/>
  <c r="O2156" i="3" s="1"/>
  <c r="L2157" i="3"/>
  <c r="O2157" i="3" s="1"/>
  <c r="L2158" i="3"/>
  <c r="O2158" i="3" s="1"/>
  <c r="L2159" i="3"/>
  <c r="O2159" i="3" s="1"/>
  <c r="L2160" i="3"/>
  <c r="O2160" i="3" s="1"/>
  <c r="L2161" i="3"/>
  <c r="O2161" i="3" s="1"/>
  <c r="L2162" i="3"/>
  <c r="O2162" i="3" s="1"/>
  <c r="L2163" i="3"/>
  <c r="O2163" i="3" s="1"/>
  <c r="L2164" i="3"/>
  <c r="O2164" i="3" s="1"/>
  <c r="L2165" i="3"/>
  <c r="O2165" i="3" s="1"/>
  <c r="L2166" i="3"/>
  <c r="O2166" i="3" s="1"/>
  <c r="L2167" i="3"/>
  <c r="O2167" i="3" s="1"/>
  <c r="L2168" i="3"/>
  <c r="O2168" i="3" s="1"/>
  <c r="L2169" i="3"/>
  <c r="O2169" i="3" s="1"/>
  <c r="L2170" i="3"/>
  <c r="O2170" i="3" s="1"/>
  <c r="L2171" i="3"/>
  <c r="O2171" i="3" s="1"/>
  <c r="L2172" i="3"/>
  <c r="O2172" i="3" s="1"/>
  <c r="L2173" i="3"/>
  <c r="O2173" i="3" s="1"/>
  <c r="L2174" i="3"/>
  <c r="O2174" i="3" s="1"/>
  <c r="L2175" i="3"/>
  <c r="O2175" i="3" s="1"/>
  <c r="L2176" i="3"/>
  <c r="O2176" i="3" s="1"/>
  <c r="L2177" i="3"/>
  <c r="O2177" i="3" s="1"/>
  <c r="L2178" i="3"/>
  <c r="O2178" i="3" s="1"/>
  <c r="L2179" i="3"/>
  <c r="O2179" i="3" s="1"/>
  <c r="L2180" i="3"/>
  <c r="O2180" i="3" s="1"/>
  <c r="L2181" i="3"/>
  <c r="O2181" i="3" s="1"/>
  <c r="L2182" i="3"/>
  <c r="O2182" i="3" s="1"/>
  <c r="L2183" i="3"/>
  <c r="O2183" i="3" s="1"/>
  <c r="L2184" i="3"/>
  <c r="O2184" i="3" s="1"/>
  <c r="L2185" i="3"/>
  <c r="O2185" i="3" s="1"/>
  <c r="L2186" i="3"/>
  <c r="O2186" i="3" s="1"/>
  <c r="L2187" i="3"/>
  <c r="O2187" i="3" s="1"/>
  <c r="L2188" i="3"/>
  <c r="O2188" i="3" s="1"/>
  <c r="L2189" i="3"/>
  <c r="O2189" i="3" s="1"/>
  <c r="L2190" i="3"/>
  <c r="O2190" i="3" s="1"/>
  <c r="L2191" i="3"/>
  <c r="O2191" i="3" s="1"/>
  <c r="L2192" i="3"/>
  <c r="O2192" i="3" s="1"/>
  <c r="L2193" i="3"/>
  <c r="O2193" i="3" s="1"/>
  <c r="L2194" i="3"/>
  <c r="O2194" i="3" s="1"/>
  <c r="L2195" i="3"/>
  <c r="O2195" i="3" s="1"/>
  <c r="L2196" i="3"/>
  <c r="O2196" i="3" s="1"/>
  <c r="L2197" i="3"/>
  <c r="O2197" i="3" s="1"/>
  <c r="L2198" i="3"/>
  <c r="O2198" i="3" s="1"/>
  <c r="L2199" i="3"/>
  <c r="O2199" i="3" s="1"/>
  <c r="L2200" i="3"/>
  <c r="O2200" i="3" s="1"/>
  <c r="L2201" i="3"/>
  <c r="O2201" i="3" s="1"/>
  <c r="L2202" i="3"/>
  <c r="O2202" i="3" s="1"/>
  <c r="L2203" i="3"/>
  <c r="O2203" i="3" s="1"/>
  <c r="L2204" i="3"/>
  <c r="O2204" i="3" s="1"/>
  <c r="L2205" i="3"/>
  <c r="O2205" i="3" s="1"/>
  <c r="L2206" i="3"/>
  <c r="O2206" i="3" s="1"/>
  <c r="L2207" i="3"/>
  <c r="O2207" i="3" s="1"/>
  <c r="L2208" i="3"/>
  <c r="O2208" i="3" s="1"/>
  <c r="L2209" i="3"/>
  <c r="O2209" i="3" s="1"/>
  <c r="L2210" i="3"/>
  <c r="O2210" i="3" s="1"/>
  <c r="L2211" i="3"/>
  <c r="O2211" i="3" s="1"/>
  <c r="L2212" i="3"/>
  <c r="O2212" i="3" s="1"/>
  <c r="L2213" i="3"/>
  <c r="O2213" i="3" s="1"/>
  <c r="L2214" i="3"/>
  <c r="O2214" i="3" s="1"/>
  <c r="L2215" i="3"/>
  <c r="O2215" i="3" s="1"/>
  <c r="L2216" i="3"/>
  <c r="O2216" i="3" s="1"/>
  <c r="L2217" i="3"/>
  <c r="O2217" i="3" s="1"/>
  <c r="L2218" i="3"/>
  <c r="O2218" i="3" s="1"/>
  <c r="L2219" i="3"/>
  <c r="O2219" i="3" s="1"/>
  <c r="L2220" i="3"/>
  <c r="O2220" i="3" s="1"/>
  <c r="L2221" i="3"/>
  <c r="O2221" i="3" s="1"/>
  <c r="L2222" i="3"/>
  <c r="O2222" i="3" s="1"/>
  <c r="L2223" i="3"/>
  <c r="O2223" i="3" s="1"/>
  <c r="L2224" i="3"/>
  <c r="O2224" i="3" s="1"/>
  <c r="L2225" i="3"/>
  <c r="O2225" i="3" s="1"/>
  <c r="L2226" i="3"/>
  <c r="O2226" i="3" s="1"/>
  <c r="L2227" i="3"/>
  <c r="O2227" i="3" s="1"/>
  <c r="L2228" i="3"/>
  <c r="O2228" i="3" s="1"/>
  <c r="L2229" i="3"/>
  <c r="O2229" i="3" s="1"/>
  <c r="L2230" i="3"/>
  <c r="O2230" i="3" s="1"/>
  <c r="L2231" i="3"/>
  <c r="O2231" i="3" s="1"/>
  <c r="L2232" i="3"/>
  <c r="O2232" i="3" s="1"/>
  <c r="L2233" i="3"/>
  <c r="O2233" i="3" s="1"/>
  <c r="L2234" i="3"/>
  <c r="O2234" i="3" s="1"/>
  <c r="L2235" i="3"/>
  <c r="O2235" i="3" s="1"/>
  <c r="L2236" i="3"/>
  <c r="O2236" i="3" s="1"/>
  <c r="L2237" i="3"/>
  <c r="O2237" i="3" s="1"/>
  <c r="L2238" i="3"/>
  <c r="O2238" i="3" s="1"/>
  <c r="L2239" i="3"/>
  <c r="O2239" i="3" s="1"/>
  <c r="L2240" i="3"/>
  <c r="O2240" i="3" s="1"/>
  <c r="L2241" i="3"/>
  <c r="O2241" i="3" s="1"/>
  <c r="L2242" i="3"/>
  <c r="O2242" i="3" s="1"/>
  <c r="L2243" i="3"/>
  <c r="O2243" i="3" s="1"/>
  <c r="L2244" i="3"/>
  <c r="O2244" i="3" s="1"/>
  <c r="L2245" i="3"/>
  <c r="O2245" i="3" s="1"/>
  <c r="L2246" i="3"/>
  <c r="O2246" i="3" s="1"/>
  <c r="L2247" i="3"/>
  <c r="O2247" i="3" s="1"/>
  <c r="L2248" i="3"/>
  <c r="O2248" i="3" s="1"/>
  <c r="L2249" i="3"/>
  <c r="O2249" i="3" s="1"/>
  <c r="L2250" i="3"/>
  <c r="O2250" i="3" s="1"/>
  <c r="L2251" i="3"/>
  <c r="O2251" i="3" s="1"/>
  <c r="L2252" i="3"/>
  <c r="O2252" i="3" s="1"/>
  <c r="L2253" i="3"/>
  <c r="O2253" i="3" s="1"/>
  <c r="L2254" i="3"/>
  <c r="O2254" i="3" s="1"/>
  <c r="L2255" i="3"/>
  <c r="O2255" i="3" s="1"/>
  <c r="L2256" i="3"/>
  <c r="O2256" i="3" s="1"/>
  <c r="L2257" i="3"/>
  <c r="O2257" i="3" s="1"/>
  <c r="L2258" i="3"/>
  <c r="O2258" i="3" s="1"/>
  <c r="L2259" i="3"/>
  <c r="O2259" i="3" s="1"/>
  <c r="L2260" i="3"/>
  <c r="O2260" i="3" s="1"/>
  <c r="L2261" i="3"/>
  <c r="O2261" i="3" s="1"/>
  <c r="L2262" i="3"/>
  <c r="O2262" i="3" s="1"/>
  <c r="L2263" i="3"/>
  <c r="O2263" i="3" s="1"/>
  <c r="L2264" i="3"/>
  <c r="O2264" i="3" s="1"/>
  <c r="L2265" i="3"/>
  <c r="O2265" i="3" s="1"/>
  <c r="L2266" i="3"/>
  <c r="O2266" i="3" s="1"/>
  <c r="L2267" i="3"/>
  <c r="O2267" i="3" s="1"/>
  <c r="L2268" i="3"/>
  <c r="O2268" i="3" s="1"/>
  <c r="L2269" i="3"/>
  <c r="O2269" i="3" s="1"/>
  <c r="L2270" i="3"/>
  <c r="O2270" i="3" s="1"/>
  <c r="L2271" i="3"/>
  <c r="O2271" i="3" s="1"/>
  <c r="L2272" i="3"/>
  <c r="O2272" i="3" s="1"/>
  <c r="L2273" i="3"/>
  <c r="O2273" i="3" s="1"/>
  <c r="L2274" i="3"/>
  <c r="O2274" i="3" s="1"/>
  <c r="L2275" i="3"/>
  <c r="O2275" i="3" s="1"/>
  <c r="L2276" i="3"/>
  <c r="O2276" i="3" s="1"/>
  <c r="L2277" i="3"/>
  <c r="O2277" i="3" s="1"/>
  <c r="L2278" i="3"/>
  <c r="O2278" i="3" s="1"/>
  <c r="L2279" i="3"/>
  <c r="O2279" i="3" s="1"/>
  <c r="L2280" i="3"/>
  <c r="O2280" i="3" s="1"/>
  <c r="L2281" i="3"/>
  <c r="O2281" i="3" s="1"/>
  <c r="L2282" i="3"/>
  <c r="O2282" i="3" s="1"/>
  <c r="L2283" i="3"/>
  <c r="O2283" i="3" s="1"/>
  <c r="L2284" i="3"/>
  <c r="O2284" i="3" s="1"/>
  <c r="L2285" i="3"/>
  <c r="O2285" i="3" s="1"/>
  <c r="L2286" i="3"/>
  <c r="O2286" i="3" s="1"/>
  <c r="L2287" i="3"/>
  <c r="O2287" i="3" s="1"/>
  <c r="L2288" i="3"/>
  <c r="O2288" i="3" s="1"/>
  <c r="L2289" i="3"/>
  <c r="O2289" i="3" s="1"/>
  <c r="L2290" i="3"/>
  <c r="O2290" i="3" s="1"/>
  <c r="L2291" i="3"/>
  <c r="O2291" i="3" s="1"/>
  <c r="L2292" i="3"/>
  <c r="O2292" i="3" s="1"/>
  <c r="L2293" i="3"/>
  <c r="O2293" i="3" s="1"/>
  <c r="L2294" i="3"/>
  <c r="O2294" i="3" s="1"/>
  <c r="L2295" i="3"/>
  <c r="O2295" i="3" s="1"/>
  <c r="L2296" i="3"/>
  <c r="O2296" i="3" s="1"/>
  <c r="L2297" i="3"/>
  <c r="O2297" i="3" s="1"/>
  <c r="L2298" i="3"/>
  <c r="O2298" i="3" s="1"/>
  <c r="L2299" i="3"/>
  <c r="O2299" i="3" s="1"/>
  <c r="L2300" i="3"/>
  <c r="O2300" i="3" s="1"/>
  <c r="L2301" i="3"/>
  <c r="O2301" i="3" s="1"/>
  <c r="L2302" i="3"/>
  <c r="O2302" i="3" s="1"/>
  <c r="L2303" i="3"/>
  <c r="O2303" i="3" s="1"/>
  <c r="L2304" i="3"/>
  <c r="O2304" i="3" s="1"/>
  <c r="L2305" i="3"/>
  <c r="O2305" i="3" s="1"/>
  <c r="L2306" i="3"/>
  <c r="O2306" i="3" s="1"/>
  <c r="L2307" i="3"/>
  <c r="O2307" i="3" s="1"/>
  <c r="L2308" i="3"/>
  <c r="O2308" i="3" s="1"/>
  <c r="L2309" i="3"/>
  <c r="O2309" i="3" s="1"/>
  <c r="L2310" i="3"/>
  <c r="O2310" i="3" s="1"/>
  <c r="L2311" i="3"/>
  <c r="O2311" i="3" s="1"/>
  <c r="L2312" i="3"/>
  <c r="O2312" i="3" s="1"/>
  <c r="L2313" i="3"/>
  <c r="O2313" i="3" s="1"/>
  <c r="L2314" i="3"/>
  <c r="O2314" i="3" s="1"/>
  <c r="L2315" i="3"/>
  <c r="O2315" i="3" s="1"/>
  <c r="L2316" i="3"/>
  <c r="O2316" i="3" s="1"/>
  <c r="L2317" i="3"/>
  <c r="O2317" i="3" s="1"/>
  <c r="L2318" i="3"/>
  <c r="O2318" i="3" s="1"/>
  <c r="L2319" i="3"/>
  <c r="O2319" i="3" s="1"/>
  <c r="L2320" i="3"/>
  <c r="O2320" i="3" s="1"/>
  <c r="L2321" i="3"/>
  <c r="O2321" i="3" s="1"/>
  <c r="L2322" i="3"/>
  <c r="O2322" i="3" s="1"/>
  <c r="L2323" i="3"/>
  <c r="O2323" i="3" s="1"/>
  <c r="L2324" i="3"/>
  <c r="O2324" i="3" s="1"/>
  <c r="L2325" i="3"/>
  <c r="O2325" i="3" s="1"/>
  <c r="L2326" i="3"/>
  <c r="O2326" i="3" s="1"/>
  <c r="L2327" i="3"/>
  <c r="O2327" i="3" s="1"/>
  <c r="L2328" i="3"/>
  <c r="O2328" i="3" s="1"/>
  <c r="L2329" i="3"/>
  <c r="O2329" i="3" s="1"/>
  <c r="L2330" i="3"/>
  <c r="O2330" i="3" s="1"/>
  <c r="L2331" i="3"/>
  <c r="O2331" i="3" s="1"/>
  <c r="L2332" i="3"/>
  <c r="O2332" i="3" s="1"/>
  <c r="L2333" i="3"/>
  <c r="O2333" i="3" s="1"/>
  <c r="L2334" i="3"/>
  <c r="O2334" i="3" s="1"/>
  <c r="L2335" i="3"/>
  <c r="O2335" i="3" s="1"/>
  <c r="L2336" i="3"/>
  <c r="O2336" i="3" s="1"/>
  <c r="L2337" i="3"/>
  <c r="O2337" i="3" s="1"/>
  <c r="L2338" i="3"/>
  <c r="O2338" i="3" s="1"/>
  <c r="L2339" i="3"/>
  <c r="O2339" i="3" s="1"/>
  <c r="L2340" i="3"/>
  <c r="O2340" i="3" s="1"/>
  <c r="L2341" i="3"/>
  <c r="O2341" i="3" s="1"/>
  <c r="L2342" i="3"/>
  <c r="O2342" i="3" s="1"/>
  <c r="L2343" i="3"/>
  <c r="O2343" i="3" s="1"/>
  <c r="L2344" i="3"/>
  <c r="O2344" i="3" s="1"/>
  <c r="L2345" i="3"/>
  <c r="O2345" i="3" s="1"/>
  <c r="L2346" i="3"/>
  <c r="O2346" i="3" s="1"/>
  <c r="L2347" i="3"/>
  <c r="O2347" i="3" s="1"/>
  <c r="L2348" i="3"/>
  <c r="O2348" i="3" s="1"/>
  <c r="L2349" i="3"/>
  <c r="O2349" i="3" s="1"/>
  <c r="L2350" i="3"/>
  <c r="O2350" i="3" s="1"/>
  <c r="L2351" i="3"/>
  <c r="O2351" i="3" s="1"/>
  <c r="L2352" i="3"/>
  <c r="O2352" i="3" s="1"/>
  <c r="L2353" i="3"/>
  <c r="O2353" i="3" s="1"/>
  <c r="L2354" i="3"/>
  <c r="O2354" i="3" s="1"/>
  <c r="L2355" i="3"/>
  <c r="O2355" i="3" s="1"/>
  <c r="L2356" i="3"/>
  <c r="O2356" i="3" s="1"/>
  <c r="L2357" i="3"/>
  <c r="O2357" i="3" s="1"/>
  <c r="L2358" i="3"/>
  <c r="O2358" i="3" s="1"/>
  <c r="L2359" i="3"/>
  <c r="O2359" i="3" s="1"/>
  <c r="L2360" i="3"/>
  <c r="O2360" i="3" s="1"/>
  <c r="L2361" i="3"/>
  <c r="O2361" i="3" s="1"/>
  <c r="L2362" i="3"/>
  <c r="O2362" i="3" s="1"/>
  <c r="L2363" i="3"/>
  <c r="O2363" i="3" s="1"/>
  <c r="L2364" i="3"/>
  <c r="O2364" i="3" s="1"/>
  <c r="L2365" i="3"/>
  <c r="O2365" i="3" s="1"/>
  <c r="L2366" i="3"/>
  <c r="O2366" i="3" s="1"/>
  <c r="L2367" i="3"/>
  <c r="O2367" i="3" s="1"/>
  <c r="L2368" i="3"/>
  <c r="O2368" i="3" s="1"/>
  <c r="L2369" i="3"/>
  <c r="O2369" i="3" s="1"/>
  <c r="L2370" i="3"/>
  <c r="O2370" i="3" s="1"/>
  <c r="L2371" i="3"/>
  <c r="O2371" i="3" s="1"/>
  <c r="L2372" i="3"/>
  <c r="O2372" i="3" s="1"/>
  <c r="L2373" i="3"/>
  <c r="O2373" i="3" s="1"/>
  <c r="L2374" i="3"/>
  <c r="O2374" i="3" s="1"/>
  <c r="L2375" i="3"/>
  <c r="O2375" i="3" s="1"/>
  <c r="L2376" i="3"/>
  <c r="O2376" i="3" s="1"/>
  <c r="L2377" i="3"/>
  <c r="O2377" i="3" s="1"/>
  <c r="L2378" i="3"/>
  <c r="O2378" i="3" s="1"/>
  <c r="L2379" i="3"/>
  <c r="O2379" i="3" s="1"/>
  <c r="L2380" i="3"/>
  <c r="O2380" i="3" s="1"/>
  <c r="L2381" i="3"/>
  <c r="O2381" i="3" s="1"/>
  <c r="L2382" i="3"/>
  <c r="O2382" i="3" s="1"/>
  <c r="L2383" i="3"/>
  <c r="O2383" i="3" s="1"/>
  <c r="L2384" i="3"/>
  <c r="O2384" i="3" s="1"/>
  <c r="L2385" i="3"/>
  <c r="O2385" i="3" s="1"/>
  <c r="L2386" i="3"/>
  <c r="O2386" i="3" s="1"/>
  <c r="L2387" i="3"/>
  <c r="O2387" i="3" s="1"/>
  <c r="L2388" i="3"/>
  <c r="O2388" i="3" s="1"/>
  <c r="L2389" i="3"/>
  <c r="O2389" i="3" s="1"/>
  <c r="L2390" i="3"/>
  <c r="O2390" i="3" s="1"/>
  <c r="L2391" i="3"/>
  <c r="O2391" i="3" s="1"/>
  <c r="L2392" i="3"/>
  <c r="O2392" i="3" s="1"/>
  <c r="L2393" i="3"/>
  <c r="O2393" i="3" s="1"/>
  <c r="L2394" i="3"/>
  <c r="O2394" i="3" s="1"/>
  <c r="L2395" i="3"/>
  <c r="O2395" i="3" s="1"/>
  <c r="L2396" i="3"/>
  <c r="O2396" i="3" s="1"/>
  <c r="L2397" i="3"/>
  <c r="O2397" i="3" s="1"/>
  <c r="L2398" i="3"/>
  <c r="O2398" i="3" s="1"/>
  <c r="L2399" i="3"/>
  <c r="O2399" i="3" s="1"/>
  <c r="L2400" i="3"/>
  <c r="O2400" i="3" s="1"/>
  <c r="L2401" i="3"/>
  <c r="O2401" i="3" s="1"/>
  <c r="L2402" i="3"/>
  <c r="O2402" i="3" s="1"/>
  <c r="L2403" i="3"/>
  <c r="O2403" i="3" s="1"/>
  <c r="L2404" i="3"/>
  <c r="O2404" i="3" s="1"/>
  <c r="L2405" i="3"/>
  <c r="O2405" i="3" s="1"/>
  <c r="L2406" i="3"/>
  <c r="O2406" i="3" s="1"/>
  <c r="L2407" i="3"/>
  <c r="O2407" i="3" s="1"/>
  <c r="L2408" i="3"/>
  <c r="O2408" i="3" s="1"/>
  <c r="L2409" i="3"/>
  <c r="O2409" i="3" s="1"/>
  <c r="L2410" i="3"/>
  <c r="O2410" i="3" s="1"/>
  <c r="L2411" i="3"/>
  <c r="O2411" i="3" s="1"/>
  <c r="L2412" i="3"/>
  <c r="O2412" i="3" s="1"/>
  <c r="L2413" i="3"/>
  <c r="O2413" i="3" s="1"/>
  <c r="L2414" i="3"/>
  <c r="O2414" i="3" s="1"/>
  <c r="L2415" i="3"/>
  <c r="O2415" i="3" s="1"/>
  <c r="L2416" i="3"/>
  <c r="O2416" i="3" s="1"/>
  <c r="L2417" i="3"/>
  <c r="O2417" i="3" s="1"/>
  <c r="L2418" i="3"/>
  <c r="O2418" i="3" s="1"/>
  <c r="L2419" i="3"/>
  <c r="O2419" i="3" s="1"/>
  <c r="L2420" i="3"/>
  <c r="O2420" i="3" s="1"/>
  <c r="L2421" i="3"/>
  <c r="O2421" i="3" s="1"/>
  <c r="L2422" i="3"/>
  <c r="O2422" i="3" s="1"/>
  <c r="L2423" i="3"/>
  <c r="O2423" i="3" s="1"/>
  <c r="L2424" i="3"/>
  <c r="O2424" i="3" s="1"/>
  <c r="L2425" i="3"/>
  <c r="O2425" i="3" s="1"/>
  <c r="L2426" i="3"/>
  <c r="O2426" i="3" s="1"/>
  <c r="L2427" i="3"/>
  <c r="O2427" i="3" s="1"/>
  <c r="L2428" i="3"/>
  <c r="O2428" i="3" s="1"/>
  <c r="L2429" i="3"/>
  <c r="O2429" i="3" s="1"/>
  <c r="L2430" i="3"/>
  <c r="O2430" i="3" s="1"/>
  <c r="L2431" i="3"/>
  <c r="O2431" i="3" s="1"/>
  <c r="L2432" i="3"/>
  <c r="O2432" i="3" s="1"/>
  <c r="L2433" i="3"/>
  <c r="O2433" i="3" s="1"/>
  <c r="L2434" i="3"/>
  <c r="O2434" i="3" s="1"/>
  <c r="L2435" i="3"/>
  <c r="O2435" i="3" s="1"/>
  <c r="L2436" i="3"/>
  <c r="O2436" i="3" s="1"/>
  <c r="L2437" i="3"/>
  <c r="O2437" i="3" s="1"/>
  <c r="L2438" i="3"/>
  <c r="O2438" i="3" s="1"/>
  <c r="L2439" i="3"/>
  <c r="O2439" i="3" s="1"/>
  <c r="L2440" i="3"/>
  <c r="O2440" i="3" s="1"/>
  <c r="L2441" i="3"/>
  <c r="O2441" i="3" s="1"/>
  <c r="L2442" i="3"/>
  <c r="O2442" i="3" s="1"/>
  <c r="L2443" i="3"/>
  <c r="O2443" i="3" s="1"/>
  <c r="L2444" i="3"/>
  <c r="O2444" i="3" s="1"/>
  <c r="L2445" i="3"/>
  <c r="O2445" i="3" s="1"/>
  <c r="L2446" i="3"/>
  <c r="O2446" i="3" s="1"/>
  <c r="L2447" i="3"/>
  <c r="O2447" i="3" s="1"/>
  <c r="L2448" i="3"/>
  <c r="O2448" i="3" s="1"/>
  <c r="L2449" i="3"/>
  <c r="O2449" i="3" s="1"/>
  <c r="L2450" i="3"/>
  <c r="O2450" i="3" s="1"/>
  <c r="L2451" i="3"/>
  <c r="O2451" i="3" s="1"/>
  <c r="L2452" i="3"/>
  <c r="O2452" i="3" s="1"/>
  <c r="L2453" i="3"/>
  <c r="O2453" i="3" s="1"/>
  <c r="L2454" i="3"/>
  <c r="O2454" i="3" s="1"/>
  <c r="L2455" i="3"/>
  <c r="O2455" i="3" s="1"/>
  <c r="L2456" i="3"/>
  <c r="O2456" i="3" s="1"/>
  <c r="L2457" i="3"/>
  <c r="O2457" i="3" s="1"/>
  <c r="L2458" i="3"/>
  <c r="O2458" i="3" s="1"/>
  <c r="L2459" i="3"/>
  <c r="O2459" i="3" s="1"/>
  <c r="L2460" i="3"/>
  <c r="O2460" i="3" s="1"/>
  <c r="L2461" i="3"/>
  <c r="O2461" i="3" s="1"/>
  <c r="L2462" i="3"/>
  <c r="O2462" i="3" s="1"/>
  <c r="L2463" i="3"/>
  <c r="O2463" i="3" s="1"/>
  <c r="L2464" i="3"/>
  <c r="O2464" i="3" s="1"/>
  <c r="L2465" i="3"/>
  <c r="O2465" i="3" s="1"/>
  <c r="L2466" i="3"/>
  <c r="O2466" i="3" s="1"/>
  <c r="L2467" i="3"/>
  <c r="O2467" i="3" s="1"/>
  <c r="L2468" i="3"/>
  <c r="O2468" i="3" s="1"/>
  <c r="L2469" i="3"/>
  <c r="O2469" i="3" s="1"/>
  <c r="L2470" i="3"/>
  <c r="O2470" i="3" s="1"/>
  <c r="L215" i="3"/>
  <c r="G2471" i="3"/>
  <c r="K3" i="4" l="1"/>
  <c r="E3" i="4"/>
  <c r="F3" i="4" s="1"/>
  <c r="H3" i="4" s="1"/>
  <c r="I3" i="4" s="1"/>
  <c r="L3" i="4" l="1"/>
  <c r="I2467" i="3"/>
  <c r="M2467" i="3" s="1"/>
  <c r="I2459" i="3"/>
  <c r="M2459" i="3" s="1"/>
  <c r="I2451" i="3"/>
  <c r="M2451" i="3" s="1"/>
  <c r="I2443" i="3"/>
  <c r="M2443" i="3" s="1"/>
  <c r="I2435" i="3"/>
  <c r="M2435" i="3" s="1"/>
  <c r="I2427" i="3"/>
  <c r="M2427" i="3" s="1"/>
  <c r="I2419" i="3"/>
  <c r="M2419" i="3" s="1"/>
  <c r="I2411" i="3"/>
  <c r="M2411" i="3" s="1"/>
  <c r="I2403" i="3"/>
  <c r="M2403" i="3" s="1"/>
  <c r="I2395" i="3"/>
  <c r="M2395" i="3" s="1"/>
  <c r="I2387" i="3"/>
  <c r="M2387" i="3" s="1"/>
  <c r="I2379" i="3"/>
  <c r="M2379" i="3" s="1"/>
  <c r="I2466" i="3"/>
  <c r="M2466" i="3" s="1"/>
  <c r="I2465" i="3"/>
  <c r="M2465" i="3" s="1"/>
  <c r="I2457" i="3"/>
  <c r="M2457" i="3" s="1"/>
  <c r="I2449" i="3"/>
  <c r="M2449" i="3" s="1"/>
  <c r="I2441" i="3"/>
  <c r="M2441" i="3" s="1"/>
  <c r="I2433" i="3"/>
  <c r="M2433" i="3" s="1"/>
  <c r="I2425" i="3"/>
  <c r="M2425" i="3" s="1"/>
  <c r="I2417" i="3"/>
  <c r="M2417" i="3" s="1"/>
  <c r="I2409" i="3"/>
  <c r="M2409" i="3" s="1"/>
  <c r="I2401" i="3"/>
  <c r="M2401" i="3" s="1"/>
  <c r="I2393" i="3"/>
  <c r="M2393" i="3" s="1"/>
  <c r="I2385" i="3"/>
  <c r="M2385" i="3" s="1"/>
  <c r="I2377" i="3"/>
  <c r="M2377" i="3" s="1"/>
  <c r="I2464" i="3"/>
  <c r="M2464" i="3" s="1"/>
  <c r="I2456" i="3"/>
  <c r="M2456" i="3" s="1"/>
  <c r="I2448" i="3"/>
  <c r="M2448" i="3" s="1"/>
  <c r="I2440" i="3"/>
  <c r="M2440" i="3" s="1"/>
  <c r="I2432" i="3"/>
  <c r="M2432" i="3" s="1"/>
  <c r="I2424" i="3"/>
  <c r="M2424" i="3" s="1"/>
  <c r="I2416" i="3"/>
  <c r="M2416" i="3" s="1"/>
  <c r="I2408" i="3"/>
  <c r="M2408" i="3" s="1"/>
  <c r="I2400" i="3"/>
  <c r="M2400" i="3" s="1"/>
  <c r="I2392" i="3"/>
  <c r="M2392" i="3" s="1"/>
  <c r="I2384" i="3"/>
  <c r="M2384" i="3" s="1"/>
  <c r="I2376" i="3"/>
  <c r="M2376" i="3" s="1"/>
  <c r="I2368" i="3"/>
  <c r="M2368" i="3" s="1"/>
  <c r="I2463" i="3"/>
  <c r="M2463" i="3" s="1"/>
  <c r="I2455" i="3"/>
  <c r="M2455" i="3" s="1"/>
  <c r="I2447" i="3"/>
  <c r="M2447" i="3" s="1"/>
  <c r="I2439" i="3"/>
  <c r="M2439" i="3" s="1"/>
  <c r="I2431" i="3"/>
  <c r="M2431" i="3" s="1"/>
  <c r="I2423" i="3"/>
  <c r="M2423" i="3" s="1"/>
  <c r="I2415" i="3"/>
  <c r="M2415" i="3" s="1"/>
  <c r="I2407" i="3"/>
  <c r="M2407" i="3" s="1"/>
  <c r="I2399" i="3"/>
  <c r="M2399" i="3" s="1"/>
  <c r="I2391" i="3"/>
  <c r="M2391" i="3" s="1"/>
  <c r="I2383" i="3"/>
  <c r="M2383" i="3" s="1"/>
  <c r="I2375" i="3"/>
  <c r="M2375" i="3" s="1"/>
  <c r="I2367" i="3"/>
  <c r="M2367" i="3" s="1"/>
  <c r="I2470" i="3"/>
  <c r="M2470" i="3" s="1"/>
  <c r="I2469" i="3"/>
  <c r="M2469" i="3" s="1"/>
  <c r="I2461" i="3"/>
  <c r="M2461" i="3" s="1"/>
  <c r="I2453" i="3"/>
  <c r="M2453" i="3" s="1"/>
  <c r="I2445" i="3"/>
  <c r="M2445" i="3" s="1"/>
  <c r="I2437" i="3"/>
  <c r="M2437" i="3" s="1"/>
  <c r="I2429" i="3"/>
  <c r="M2429" i="3" s="1"/>
  <c r="I2421" i="3"/>
  <c r="M2421" i="3" s="1"/>
  <c r="I2413" i="3"/>
  <c r="M2413" i="3" s="1"/>
  <c r="I2405" i="3"/>
  <c r="M2405" i="3" s="1"/>
  <c r="I2397" i="3"/>
  <c r="M2397" i="3" s="1"/>
  <c r="I2389" i="3"/>
  <c r="M2389" i="3" s="1"/>
  <c r="I2381" i="3"/>
  <c r="M2381" i="3" s="1"/>
  <c r="I2373" i="3"/>
  <c r="M2373" i="3" s="1"/>
  <c r="I2468" i="3"/>
  <c r="M2468" i="3" s="1"/>
  <c r="I2444" i="3"/>
  <c r="M2444" i="3" s="1"/>
  <c r="I2422" i="3"/>
  <c r="M2422" i="3" s="1"/>
  <c r="I2402" i="3"/>
  <c r="M2402" i="3" s="1"/>
  <c r="I2380" i="3"/>
  <c r="M2380" i="3" s="1"/>
  <c r="I2365" i="3"/>
  <c r="M2365" i="3" s="1"/>
  <c r="I2357" i="3"/>
  <c r="M2357" i="3" s="1"/>
  <c r="I2349" i="3"/>
  <c r="M2349" i="3" s="1"/>
  <c r="I2341" i="3"/>
  <c r="M2341" i="3" s="1"/>
  <c r="I2333" i="3"/>
  <c r="M2333" i="3" s="1"/>
  <c r="I2325" i="3"/>
  <c r="M2325" i="3" s="1"/>
  <c r="I2317" i="3"/>
  <c r="M2317" i="3" s="1"/>
  <c r="I2309" i="3"/>
  <c r="M2309" i="3" s="1"/>
  <c r="I2301" i="3"/>
  <c r="M2301" i="3" s="1"/>
  <c r="I2293" i="3"/>
  <c r="M2293" i="3" s="1"/>
  <c r="I2285" i="3"/>
  <c r="M2285" i="3" s="1"/>
  <c r="I2277" i="3"/>
  <c r="M2277" i="3" s="1"/>
  <c r="I2269" i="3"/>
  <c r="M2269" i="3" s="1"/>
  <c r="I2261" i="3"/>
  <c r="M2261" i="3" s="1"/>
  <c r="I2253" i="3"/>
  <c r="M2253" i="3" s="1"/>
  <c r="I2245" i="3"/>
  <c r="M2245" i="3" s="1"/>
  <c r="I2237" i="3"/>
  <c r="M2237" i="3" s="1"/>
  <c r="I2229" i="3"/>
  <c r="M2229" i="3" s="1"/>
  <c r="I2221" i="3"/>
  <c r="M2221" i="3" s="1"/>
  <c r="I2213" i="3"/>
  <c r="M2213" i="3" s="1"/>
  <c r="I2205" i="3"/>
  <c r="M2205" i="3" s="1"/>
  <c r="I2197" i="3"/>
  <c r="M2197" i="3" s="1"/>
  <c r="I2189" i="3"/>
  <c r="M2189" i="3" s="1"/>
  <c r="I2181" i="3"/>
  <c r="M2181" i="3" s="1"/>
  <c r="I2173" i="3"/>
  <c r="M2173" i="3" s="1"/>
  <c r="I2165" i="3"/>
  <c r="M2165" i="3" s="1"/>
  <c r="I2157" i="3"/>
  <c r="M2157" i="3" s="1"/>
  <c r="I2149" i="3"/>
  <c r="M2149" i="3" s="1"/>
  <c r="I2141" i="3"/>
  <c r="M2141" i="3" s="1"/>
  <c r="I2133" i="3"/>
  <c r="M2133" i="3" s="1"/>
  <c r="I2125" i="3"/>
  <c r="M2125" i="3" s="1"/>
  <c r="I2117" i="3"/>
  <c r="M2117" i="3" s="1"/>
  <c r="I2109" i="3"/>
  <c r="M2109" i="3" s="1"/>
  <c r="I2101" i="3"/>
  <c r="M2101" i="3" s="1"/>
  <c r="I2093" i="3"/>
  <c r="M2093" i="3" s="1"/>
  <c r="I2085" i="3"/>
  <c r="M2085" i="3" s="1"/>
  <c r="I2077" i="3"/>
  <c r="M2077" i="3" s="1"/>
  <c r="I2069" i="3"/>
  <c r="M2069" i="3" s="1"/>
  <c r="I2061" i="3"/>
  <c r="M2061" i="3" s="1"/>
  <c r="I2053" i="3"/>
  <c r="M2053" i="3" s="1"/>
  <c r="I2045" i="3"/>
  <c r="M2045" i="3" s="1"/>
  <c r="I2037" i="3"/>
  <c r="M2037" i="3" s="1"/>
  <c r="I2029" i="3"/>
  <c r="M2029" i="3" s="1"/>
  <c r="I2021" i="3"/>
  <c r="M2021" i="3" s="1"/>
  <c r="I2013" i="3"/>
  <c r="M2013" i="3" s="1"/>
  <c r="I2005" i="3"/>
  <c r="M2005" i="3" s="1"/>
  <c r="I1997" i="3"/>
  <c r="M1997" i="3" s="1"/>
  <c r="I1989" i="3"/>
  <c r="M1989" i="3" s="1"/>
  <c r="I1981" i="3"/>
  <c r="M1981" i="3" s="1"/>
  <c r="I1973" i="3"/>
  <c r="M1973" i="3" s="1"/>
  <c r="I1965" i="3"/>
  <c r="M1965" i="3" s="1"/>
  <c r="I1957" i="3"/>
  <c r="M1957" i="3" s="1"/>
  <c r="I1949" i="3"/>
  <c r="M1949" i="3" s="1"/>
  <c r="I1941" i="3"/>
  <c r="M1941" i="3" s="1"/>
  <c r="I1933" i="3"/>
  <c r="M1933" i="3" s="1"/>
  <c r="I1925" i="3"/>
  <c r="M1925" i="3" s="1"/>
  <c r="I1917" i="3"/>
  <c r="M1917" i="3" s="1"/>
  <c r="I1909" i="3"/>
  <c r="M1909" i="3" s="1"/>
  <c r="I1901" i="3"/>
  <c r="M1901" i="3" s="1"/>
  <c r="I1893" i="3"/>
  <c r="M1893" i="3" s="1"/>
  <c r="I1885" i="3"/>
  <c r="M1885" i="3" s="1"/>
  <c r="I1877" i="3"/>
  <c r="M1877" i="3" s="1"/>
  <c r="I1869" i="3"/>
  <c r="M1869" i="3" s="1"/>
  <c r="I1861" i="3"/>
  <c r="M1861" i="3" s="1"/>
  <c r="I1853" i="3"/>
  <c r="M1853" i="3" s="1"/>
  <c r="I1845" i="3"/>
  <c r="M1845" i="3" s="1"/>
  <c r="I1837" i="3"/>
  <c r="M1837" i="3" s="1"/>
  <c r="I1829" i="3"/>
  <c r="M1829" i="3" s="1"/>
  <c r="I1821" i="3"/>
  <c r="M1821" i="3" s="1"/>
  <c r="I1813" i="3"/>
  <c r="M1813" i="3" s="1"/>
  <c r="I1805" i="3"/>
  <c r="M1805" i="3" s="1"/>
  <c r="I1797" i="3"/>
  <c r="M1797" i="3" s="1"/>
  <c r="I2462" i="3"/>
  <c r="M2462" i="3" s="1"/>
  <c r="I2442" i="3"/>
  <c r="M2442" i="3" s="1"/>
  <c r="I2420" i="3"/>
  <c r="M2420" i="3" s="1"/>
  <c r="I2398" i="3"/>
  <c r="M2398" i="3" s="1"/>
  <c r="I2378" i="3"/>
  <c r="M2378" i="3" s="1"/>
  <c r="I2364" i="3"/>
  <c r="M2364" i="3" s="1"/>
  <c r="I2356" i="3"/>
  <c r="M2356" i="3" s="1"/>
  <c r="I2348" i="3"/>
  <c r="M2348" i="3" s="1"/>
  <c r="I2340" i="3"/>
  <c r="M2340" i="3" s="1"/>
  <c r="I2332" i="3"/>
  <c r="M2332" i="3" s="1"/>
  <c r="I2324" i="3"/>
  <c r="M2324" i="3" s="1"/>
  <c r="I2316" i="3"/>
  <c r="M2316" i="3" s="1"/>
  <c r="I2308" i="3"/>
  <c r="M2308" i="3" s="1"/>
  <c r="I2300" i="3"/>
  <c r="M2300" i="3" s="1"/>
  <c r="I2292" i="3"/>
  <c r="M2292" i="3" s="1"/>
  <c r="I2284" i="3"/>
  <c r="M2284" i="3" s="1"/>
  <c r="I2276" i="3"/>
  <c r="M2276" i="3" s="1"/>
  <c r="I2268" i="3"/>
  <c r="M2268" i="3" s="1"/>
  <c r="I2260" i="3"/>
  <c r="M2260" i="3" s="1"/>
  <c r="I2252" i="3"/>
  <c r="M2252" i="3" s="1"/>
  <c r="I2244" i="3"/>
  <c r="M2244" i="3" s="1"/>
  <c r="I2236" i="3"/>
  <c r="M2236" i="3" s="1"/>
  <c r="I2228" i="3"/>
  <c r="M2228" i="3" s="1"/>
  <c r="I2220" i="3"/>
  <c r="M2220" i="3" s="1"/>
  <c r="I2212" i="3"/>
  <c r="M2212" i="3" s="1"/>
  <c r="I2204" i="3"/>
  <c r="M2204" i="3" s="1"/>
  <c r="I2196" i="3"/>
  <c r="M2196" i="3" s="1"/>
  <c r="I2188" i="3"/>
  <c r="M2188" i="3" s="1"/>
  <c r="I2180" i="3"/>
  <c r="M2180" i="3" s="1"/>
  <c r="I2172" i="3"/>
  <c r="M2172" i="3" s="1"/>
  <c r="I2164" i="3"/>
  <c r="M2164" i="3" s="1"/>
  <c r="I2156" i="3"/>
  <c r="M2156" i="3" s="1"/>
  <c r="I2148" i="3"/>
  <c r="M2148" i="3" s="1"/>
  <c r="I2140" i="3"/>
  <c r="M2140" i="3" s="1"/>
  <c r="I2132" i="3"/>
  <c r="M2132" i="3" s="1"/>
  <c r="I2124" i="3"/>
  <c r="M2124" i="3" s="1"/>
  <c r="I2116" i="3"/>
  <c r="M2116" i="3" s="1"/>
  <c r="I2108" i="3"/>
  <c r="M2108" i="3" s="1"/>
  <c r="I2100" i="3"/>
  <c r="M2100" i="3" s="1"/>
  <c r="I2460" i="3"/>
  <c r="M2460" i="3" s="1"/>
  <c r="I2438" i="3"/>
  <c r="M2438" i="3" s="1"/>
  <c r="I2418" i="3"/>
  <c r="M2418" i="3" s="1"/>
  <c r="I2396" i="3"/>
  <c r="M2396" i="3" s="1"/>
  <c r="I2374" i="3"/>
  <c r="M2374" i="3" s="1"/>
  <c r="I2363" i="3"/>
  <c r="M2363" i="3" s="1"/>
  <c r="I2355" i="3"/>
  <c r="M2355" i="3" s="1"/>
  <c r="I2347" i="3"/>
  <c r="M2347" i="3" s="1"/>
  <c r="I2339" i="3"/>
  <c r="M2339" i="3" s="1"/>
  <c r="I2331" i="3"/>
  <c r="M2331" i="3" s="1"/>
  <c r="I2323" i="3"/>
  <c r="M2323" i="3" s="1"/>
  <c r="I2315" i="3"/>
  <c r="M2315" i="3" s="1"/>
  <c r="I2307" i="3"/>
  <c r="M2307" i="3" s="1"/>
  <c r="I2299" i="3"/>
  <c r="M2299" i="3" s="1"/>
  <c r="I2291" i="3"/>
  <c r="M2291" i="3" s="1"/>
  <c r="I2283" i="3"/>
  <c r="M2283" i="3" s="1"/>
  <c r="I2275" i="3"/>
  <c r="M2275" i="3" s="1"/>
  <c r="I2267" i="3"/>
  <c r="M2267" i="3" s="1"/>
  <c r="I2259" i="3"/>
  <c r="M2259" i="3" s="1"/>
  <c r="I2251" i="3"/>
  <c r="M2251" i="3" s="1"/>
  <c r="I2243" i="3"/>
  <c r="M2243" i="3" s="1"/>
  <c r="I2235" i="3"/>
  <c r="M2235" i="3" s="1"/>
  <c r="I2227" i="3"/>
  <c r="M2227" i="3" s="1"/>
  <c r="I2219" i="3"/>
  <c r="M2219" i="3" s="1"/>
  <c r="I2211" i="3"/>
  <c r="M2211" i="3" s="1"/>
  <c r="I2203" i="3"/>
  <c r="M2203" i="3" s="1"/>
  <c r="I2195" i="3"/>
  <c r="M2195" i="3" s="1"/>
  <c r="I2187" i="3"/>
  <c r="M2187" i="3" s="1"/>
  <c r="I2179" i="3"/>
  <c r="M2179" i="3" s="1"/>
  <c r="I2171" i="3"/>
  <c r="M2171" i="3" s="1"/>
  <c r="I2163" i="3"/>
  <c r="M2163" i="3" s="1"/>
  <c r="I2155" i="3"/>
  <c r="M2155" i="3" s="1"/>
  <c r="I2147" i="3"/>
  <c r="M2147" i="3" s="1"/>
  <c r="I2139" i="3"/>
  <c r="M2139" i="3" s="1"/>
  <c r="I2131" i="3"/>
  <c r="M2131" i="3" s="1"/>
  <c r="I2123" i="3"/>
  <c r="M2123" i="3" s="1"/>
  <c r="I2115" i="3"/>
  <c r="M2115" i="3" s="1"/>
  <c r="I2107" i="3"/>
  <c r="M2107" i="3" s="1"/>
  <c r="I2099" i="3"/>
  <c r="M2099" i="3" s="1"/>
  <c r="I2091" i="3"/>
  <c r="M2091" i="3" s="1"/>
  <c r="I2083" i="3"/>
  <c r="M2083" i="3" s="1"/>
  <c r="I2075" i="3"/>
  <c r="M2075" i="3" s="1"/>
  <c r="I2067" i="3"/>
  <c r="M2067" i="3" s="1"/>
  <c r="I2059" i="3"/>
  <c r="M2059" i="3" s="1"/>
  <c r="I2051" i="3"/>
  <c r="M2051" i="3" s="1"/>
  <c r="I2043" i="3"/>
  <c r="M2043" i="3" s="1"/>
  <c r="I2035" i="3"/>
  <c r="M2035" i="3" s="1"/>
  <c r="I2027" i="3"/>
  <c r="M2027" i="3" s="1"/>
  <c r="I2019" i="3"/>
  <c r="M2019" i="3" s="1"/>
  <c r="I2011" i="3"/>
  <c r="M2011" i="3" s="1"/>
  <c r="I2003" i="3"/>
  <c r="M2003" i="3" s="1"/>
  <c r="I1995" i="3"/>
  <c r="M1995" i="3" s="1"/>
  <c r="I1987" i="3"/>
  <c r="M1987" i="3" s="1"/>
  <c r="I1979" i="3"/>
  <c r="M1979" i="3" s="1"/>
  <c r="I1971" i="3"/>
  <c r="M1971" i="3" s="1"/>
  <c r="I1963" i="3"/>
  <c r="M1963" i="3" s="1"/>
  <c r="I1955" i="3"/>
  <c r="M1955" i="3" s="1"/>
  <c r="I1947" i="3"/>
  <c r="M1947" i="3" s="1"/>
  <c r="I1939" i="3"/>
  <c r="M1939" i="3" s="1"/>
  <c r="I1931" i="3"/>
  <c r="M1931" i="3" s="1"/>
  <c r="I1923" i="3"/>
  <c r="M1923" i="3" s="1"/>
  <c r="I1915" i="3"/>
  <c r="M1915" i="3" s="1"/>
  <c r="I1907" i="3"/>
  <c r="M1907" i="3" s="1"/>
  <c r="I1899" i="3"/>
  <c r="M1899" i="3" s="1"/>
  <c r="I1891" i="3"/>
  <c r="M1891" i="3" s="1"/>
  <c r="I1883" i="3"/>
  <c r="M1883" i="3" s="1"/>
  <c r="I1875" i="3"/>
  <c r="M1875" i="3" s="1"/>
  <c r="I1867" i="3"/>
  <c r="M1867" i="3" s="1"/>
  <c r="I1859" i="3"/>
  <c r="M1859" i="3" s="1"/>
  <c r="I1851" i="3"/>
  <c r="M1851" i="3" s="1"/>
  <c r="I1843" i="3"/>
  <c r="M1843" i="3" s="1"/>
  <c r="I1835" i="3"/>
  <c r="M1835" i="3" s="1"/>
  <c r="I1827" i="3"/>
  <c r="M1827" i="3" s="1"/>
  <c r="I1819" i="3"/>
  <c r="M1819" i="3" s="1"/>
  <c r="I1811" i="3"/>
  <c r="M1811" i="3" s="1"/>
  <c r="I1803" i="3"/>
  <c r="M1803" i="3" s="1"/>
  <c r="I1795" i="3"/>
  <c r="M1795" i="3" s="1"/>
  <c r="I2458" i="3"/>
  <c r="M2458" i="3" s="1"/>
  <c r="I2436" i="3"/>
  <c r="M2436" i="3" s="1"/>
  <c r="I2414" i="3"/>
  <c r="M2414" i="3" s="1"/>
  <c r="I2394" i="3"/>
  <c r="M2394" i="3" s="1"/>
  <c r="I2372" i="3"/>
  <c r="M2372" i="3" s="1"/>
  <c r="I2362" i="3"/>
  <c r="M2362" i="3" s="1"/>
  <c r="I2354" i="3"/>
  <c r="M2354" i="3" s="1"/>
  <c r="I2346" i="3"/>
  <c r="M2346" i="3" s="1"/>
  <c r="I2338" i="3"/>
  <c r="M2338" i="3" s="1"/>
  <c r="I2330" i="3"/>
  <c r="M2330" i="3" s="1"/>
  <c r="I2322" i="3"/>
  <c r="M2322" i="3" s="1"/>
  <c r="I2314" i="3"/>
  <c r="M2314" i="3" s="1"/>
  <c r="I2306" i="3"/>
  <c r="M2306" i="3" s="1"/>
  <c r="I2298" i="3"/>
  <c r="M2298" i="3" s="1"/>
  <c r="I2290" i="3"/>
  <c r="M2290" i="3" s="1"/>
  <c r="I2282" i="3"/>
  <c r="M2282" i="3" s="1"/>
  <c r="I2274" i="3"/>
  <c r="M2274" i="3" s="1"/>
  <c r="I2266" i="3"/>
  <c r="M2266" i="3" s="1"/>
  <c r="I2258" i="3"/>
  <c r="M2258" i="3" s="1"/>
  <c r="I2250" i="3"/>
  <c r="M2250" i="3" s="1"/>
  <c r="I2242" i="3"/>
  <c r="M2242" i="3" s="1"/>
  <c r="I2234" i="3"/>
  <c r="M2234" i="3" s="1"/>
  <c r="I2226" i="3"/>
  <c r="M2226" i="3" s="1"/>
  <c r="I2218" i="3"/>
  <c r="M2218" i="3" s="1"/>
  <c r="I2210" i="3"/>
  <c r="M2210" i="3" s="1"/>
  <c r="I2202" i="3"/>
  <c r="M2202" i="3" s="1"/>
  <c r="I2194" i="3"/>
  <c r="M2194" i="3" s="1"/>
  <c r="I2186" i="3"/>
  <c r="M2186" i="3" s="1"/>
  <c r="I2178" i="3"/>
  <c r="M2178" i="3" s="1"/>
  <c r="I2170" i="3"/>
  <c r="M2170" i="3" s="1"/>
  <c r="I2162" i="3"/>
  <c r="M2162" i="3" s="1"/>
  <c r="I2154" i="3"/>
  <c r="M2154" i="3" s="1"/>
  <c r="I2146" i="3"/>
  <c r="M2146" i="3" s="1"/>
  <c r="I2138" i="3"/>
  <c r="M2138" i="3" s="1"/>
  <c r="I2130" i="3"/>
  <c r="M2130" i="3" s="1"/>
  <c r="I2122" i="3"/>
  <c r="M2122" i="3" s="1"/>
  <c r="I2114" i="3"/>
  <c r="M2114" i="3" s="1"/>
  <c r="I2106" i="3"/>
  <c r="M2106" i="3" s="1"/>
  <c r="I2098" i="3"/>
  <c r="M2098" i="3" s="1"/>
  <c r="I2090" i="3"/>
  <c r="M2090" i="3" s="1"/>
  <c r="I2082" i="3"/>
  <c r="M2082" i="3" s="1"/>
  <c r="I2074" i="3"/>
  <c r="M2074" i="3" s="1"/>
  <c r="I2066" i="3"/>
  <c r="M2066" i="3" s="1"/>
  <c r="I2058" i="3"/>
  <c r="M2058" i="3" s="1"/>
  <c r="I2050" i="3"/>
  <c r="M2050" i="3" s="1"/>
  <c r="I2042" i="3"/>
  <c r="M2042" i="3" s="1"/>
  <c r="I2034" i="3"/>
  <c r="M2034" i="3" s="1"/>
  <c r="I2026" i="3"/>
  <c r="M2026" i="3" s="1"/>
  <c r="I2018" i="3"/>
  <c r="M2018" i="3" s="1"/>
  <c r="I2010" i="3"/>
  <c r="M2010" i="3" s="1"/>
  <c r="I2002" i="3"/>
  <c r="M2002" i="3" s="1"/>
  <c r="I1994" i="3"/>
  <c r="M1994" i="3" s="1"/>
  <c r="I1986" i="3"/>
  <c r="M1986" i="3" s="1"/>
  <c r="I1978" i="3"/>
  <c r="M1978" i="3" s="1"/>
  <c r="I1970" i="3"/>
  <c r="M1970" i="3" s="1"/>
  <c r="I1962" i="3"/>
  <c r="M1962" i="3" s="1"/>
  <c r="I1954" i="3"/>
  <c r="M1954" i="3" s="1"/>
  <c r="I1946" i="3"/>
  <c r="M1946" i="3" s="1"/>
  <c r="I1938" i="3"/>
  <c r="M1938" i="3" s="1"/>
  <c r="I1930" i="3"/>
  <c r="M1930" i="3" s="1"/>
  <c r="I1922" i="3"/>
  <c r="M1922" i="3" s="1"/>
  <c r="I1914" i="3"/>
  <c r="M1914" i="3" s="1"/>
  <c r="I1906" i="3"/>
  <c r="M1906" i="3" s="1"/>
  <c r="I1898" i="3"/>
  <c r="M1898" i="3" s="1"/>
  <c r="I1890" i="3"/>
  <c r="M1890" i="3" s="1"/>
  <c r="I1882" i="3"/>
  <c r="M1882" i="3" s="1"/>
  <c r="I1874" i="3"/>
  <c r="M1874" i="3" s="1"/>
  <c r="I1866" i="3"/>
  <c r="M1866" i="3" s="1"/>
  <c r="I1858" i="3"/>
  <c r="M1858" i="3" s="1"/>
  <c r="I1850" i="3"/>
  <c r="M1850" i="3" s="1"/>
  <c r="I1842" i="3"/>
  <c r="M1842" i="3" s="1"/>
  <c r="I1834" i="3"/>
  <c r="M1834" i="3" s="1"/>
  <c r="I1826" i="3"/>
  <c r="M1826" i="3" s="1"/>
  <c r="I1818" i="3"/>
  <c r="M1818" i="3" s="1"/>
  <c r="I2454" i="3"/>
  <c r="M2454" i="3" s="1"/>
  <c r="I2434" i="3"/>
  <c r="M2434" i="3" s="1"/>
  <c r="I2412" i="3"/>
  <c r="M2412" i="3" s="1"/>
  <c r="I2390" i="3"/>
  <c r="M2390" i="3" s="1"/>
  <c r="I2371" i="3"/>
  <c r="M2371" i="3" s="1"/>
  <c r="I2361" i="3"/>
  <c r="M2361" i="3" s="1"/>
  <c r="I2353" i="3"/>
  <c r="M2353" i="3" s="1"/>
  <c r="I2345" i="3"/>
  <c r="M2345" i="3" s="1"/>
  <c r="I2337" i="3"/>
  <c r="M2337" i="3" s="1"/>
  <c r="I2329" i="3"/>
  <c r="M2329" i="3" s="1"/>
  <c r="I2321" i="3"/>
  <c r="M2321" i="3" s="1"/>
  <c r="I2313" i="3"/>
  <c r="M2313" i="3" s="1"/>
  <c r="I2305" i="3"/>
  <c r="M2305" i="3" s="1"/>
  <c r="I2297" i="3"/>
  <c r="M2297" i="3" s="1"/>
  <c r="I2289" i="3"/>
  <c r="M2289" i="3" s="1"/>
  <c r="I2281" i="3"/>
  <c r="M2281" i="3" s="1"/>
  <c r="I2273" i="3"/>
  <c r="M2273" i="3" s="1"/>
  <c r="I2265" i="3"/>
  <c r="M2265" i="3" s="1"/>
  <c r="I2257" i="3"/>
  <c r="M2257" i="3" s="1"/>
  <c r="I2249" i="3"/>
  <c r="M2249" i="3" s="1"/>
  <c r="I2241" i="3"/>
  <c r="M2241" i="3" s="1"/>
  <c r="I2233" i="3"/>
  <c r="M2233" i="3" s="1"/>
  <c r="I2225" i="3"/>
  <c r="M2225" i="3" s="1"/>
  <c r="I2217" i="3"/>
  <c r="M2217" i="3" s="1"/>
  <c r="I2209" i="3"/>
  <c r="M2209" i="3" s="1"/>
  <c r="I2201" i="3"/>
  <c r="M2201" i="3" s="1"/>
  <c r="I2193" i="3"/>
  <c r="M2193" i="3" s="1"/>
  <c r="I2185" i="3"/>
  <c r="M2185" i="3" s="1"/>
  <c r="I2177" i="3"/>
  <c r="M2177" i="3" s="1"/>
  <c r="I2169" i="3"/>
  <c r="M2169" i="3" s="1"/>
  <c r="I2161" i="3"/>
  <c r="M2161" i="3" s="1"/>
  <c r="I2153" i="3"/>
  <c r="M2153" i="3" s="1"/>
  <c r="I2145" i="3"/>
  <c r="M2145" i="3" s="1"/>
  <c r="I2137" i="3"/>
  <c r="M2137" i="3" s="1"/>
  <c r="I2129" i="3"/>
  <c r="M2129" i="3" s="1"/>
  <c r="I2121" i="3"/>
  <c r="M2121" i="3" s="1"/>
  <c r="I2113" i="3"/>
  <c r="M2113" i="3" s="1"/>
  <c r="I2105" i="3"/>
  <c r="M2105" i="3" s="1"/>
  <c r="I2097" i="3"/>
  <c r="M2097" i="3" s="1"/>
  <c r="I2089" i="3"/>
  <c r="M2089" i="3" s="1"/>
  <c r="I2081" i="3"/>
  <c r="M2081" i="3" s="1"/>
  <c r="I2073" i="3"/>
  <c r="M2073" i="3" s="1"/>
  <c r="I2065" i="3"/>
  <c r="M2065" i="3" s="1"/>
  <c r="I2057" i="3"/>
  <c r="M2057" i="3" s="1"/>
  <c r="I2049" i="3"/>
  <c r="M2049" i="3" s="1"/>
  <c r="I2041" i="3"/>
  <c r="M2041" i="3" s="1"/>
  <c r="I2033" i="3"/>
  <c r="M2033" i="3" s="1"/>
  <c r="I2025" i="3"/>
  <c r="M2025" i="3" s="1"/>
  <c r="I2017" i="3"/>
  <c r="M2017" i="3" s="1"/>
  <c r="I2009" i="3"/>
  <c r="M2009" i="3" s="1"/>
  <c r="I2001" i="3"/>
  <c r="M2001" i="3" s="1"/>
  <c r="I1993" i="3"/>
  <c r="M1993" i="3" s="1"/>
  <c r="I1985" i="3"/>
  <c r="M1985" i="3" s="1"/>
  <c r="I1977" i="3"/>
  <c r="M1977" i="3" s="1"/>
  <c r="I1969" i="3"/>
  <c r="M1969" i="3" s="1"/>
  <c r="I1961" i="3"/>
  <c r="M1961" i="3" s="1"/>
  <c r="I1953" i="3"/>
  <c r="M1953" i="3" s="1"/>
  <c r="I1945" i="3"/>
  <c r="M1945" i="3" s="1"/>
  <c r="I1937" i="3"/>
  <c r="M1937" i="3" s="1"/>
  <c r="I1929" i="3"/>
  <c r="M1929" i="3" s="1"/>
  <c r="I1921" i="3"/>
  <c r="M1921" i="3" s="1"/>
  <c r="I1913" i="3"/>
  <c r="M1913" i="3" s="1"/>
  <c r="I1905" i="3"/>
  <c r="M1905" i="3" s="1"/>
  <c r="I1897" i="3"/>
  <c r="M1897" i="3" s="1"/>
  <c r="I1889" i="3"/>
  <c r="M1889" i="3" s="1"/>
  <c r="I1881" i="3"/>
  <c r="M1881" i="3" s="1"/>
  <c r="I1873" i="3"/>
  <c r="M1873" i="3" s="1"/>
  <c r="I1865" i="3"/>
  <c r="M1865" i="3" s="1"/>
  <c r="I1857" i="3"/>
  <c r="M1857" i="3" s="1"/>
  <c r="I1849" i="3"/>
  <c r="M1849" i="3" s="1"/>
  <c r="I1841" i="3"/>
  <c r="M1841" i="3" s="1"/>
  <c r="I1833" i="3"/>
  <c r="M1833" i="3" s="1"/>
  <c r="I1825" i="3"/>
  <c r="M1825" i="3" s="1"/>
  <c r="I1817" i="3"/>
  <c r="M1817" i="3" s="1"/>
  <c r="I1809" i="3"/>
  <c r="M1809" i="3" s="1"/>
  <c r="I1801" i="3"/>
  <c r="M1801" i="3" s="1"/>
  <c r="I1793" i="3"/>
  <c r="M1793" i="3" s="1"/>
  <c r="I2452" i="3"/>
  <c r="M2452" i="3" s="1"/>
  <c r="I2430" i="3"/>
  <c r="M2430" i="3" s="1"/>
  <c r="I2410" i="3"/>
  <c r="M2410" i="3" s="1"/>
  <c r="I2388" i="3"/>
  <c r="M2388" i="3" s="1"/>
  <c r="I2370" i="3"/>
  <c r="M2370" i="3" s="1"/>
  <c r="I2360" i="3"/>
  <c r="M2360" i="3" s="1"/>
  <c r="I2352" i="3"/>
  <c r="M2352" i="3" s="1"/>
  <c r="I2344" i="3"/>
  <c r="M2344" i="3" s="1"/>
  <c r="I2336" i="3"/>
  <c r="M2336" i="3" s="1"/>
  <c r="I2328" i="3"/>
  <c r="M2328" i="3" s="1"/>
  <c r="I2320" i="3"/>
  <c r="M2320" i="3" s="1"/>
  <c r="I2312" i="3"/>
  <c r="M2312" i="3" s="1"/>
  <c r="I2304" i="3"/>
  <c r="M2304" i="3" s="1"/>
  <c r="I2296" i="3"/>
  <c r="M2296" i="3" s="1"/>
  <c r="I2288" i="3"/>
  <c r="M2288" i="3" s="1"/>
  <c r="I2280" i="3"/>
  <c r="M2280" i="3" s="1"/>
  <c r="I2272" i="3"/>
  <c r="M2272" i="3" s="1"/>
  <c r="I2264" i="3"/>
  <c r="M2264" i="3" s="1"/>
  <c r="I2256" i="3"/>
  <c r="M2256" i="3" s="1"/>
  <c r="I2248" i="3"/>
  <c r="M2248" i="3" s="1"/>
  <c r="I2240" i="3"/>
  <c r="M2240" i="3" s="1"/>
  <c r="I2232" i="3"/>
  <c r="M2232" i="3" s="1"/>
  <c r="I2224" i="3"/>
  <c r="M2224" i="3" s="1"/>
  <c r="I2216" i="3"/>
  <c r="M2216" i="3" s="1"/>
  <c r="I2208" i="3"/>
  <c r="M2208" i="3" s="1"/>
  <c r="I2200" i="3"/>
  <c r="M2200" i="3" s="1"/>
  <c r="I2192" i="3"/>
  <c r="M2192" i="3" s="1"/>
  <c r="I2184" i="3"/>
  <c r="M2184" i="3" s="1"/>
  <c r="I2176" i="3"/>
  <c r="M2176" i="3" s="1"/>
  <c r="I2168" i="3"/>
  <c r="M2168" i="3" s="1"/>
  <c r="I2160" i="3"/>
  <c r="M2160" i="3" s="1"/>
  <c r="I2152" i="3"/>
  <c r="M2152" i="3" s="1"/>
  <c r="I2144" i="3"/>
  <c r="M2144" i="3" s="1"/>
  <c r="I2136" i="3"/>
  <c r="M2136" i="3" s="1"/>
  <c r="I2128" i="3"/>
  <c r="M2128" i="3" s="1"/>
  <c r="I2120" i="3"/>
  <c r="M2120" i="3" s="1"/>
  <c r="I2112" i="3"/>
  <c r="M2112" i="3" s="1"/>
  <c r="I2104" i="3"/>
  <c r="M2104" i="3" s="1"/>
  <c r="I2096" i="3"/>
  <c r="M2096" i="3" s="1"/>
  <c r="I2450" i="3"/>
  <c r="M2450" i="3" s="1"/>
  <c r="I2428" i="3"/>
  <c r="M2428" i="3" s="1"/>
  <c r="I2406" i="3"/>
  <c r="M2406" i="3" s="1"/>
  <c r="I2386" i="3"/>
  <c r="M2386" i="3" s="1"/>
  <c r="I2369" i="3"/>
  <c r="M2369" i="3" s="1"/>
  <c r="I2359" i="3"/>
  <c r="M2359" i="3" s="1"/>
  <c r="I2351" i="3"/>
  <c r="M2351" i="3" s="1"/>
  <c r="I2343" i="3"/>
  <c r="M2343" i="3" s="1"/>
  <c r="I2335" i="3"/>
  <c r="M2335" i="3" s="1"/>
  <c r="I2327" i="3"/>
  <c r="M2327" i="3" s="1"/>
  <c r="I2319" i="3"/>
  <c r="M2319" i="3" s="1"/>
  <c r="I2311" i="3"/>
  <c r="M2311" i="3" s="1"/>
  <c r="I2303" i="3"/>
  <c r="M2303" i="3" s="1"/>
  <c r="I2295" i="3"/>
  <c r="M2295" i="3" s="1"/>
  <c r="I2287" i="3"/>
  <c r="M2287" i="3" s="1"/>
  <c r="I2279" i="3"/>
  <c r="M2279" i="3" s="1"/>
  <c r="I2271" i="3"/>
  <c r="M2271" i="3" s="1"/>
  <c r="I2263" i="3"/>
  <c r="M2263" i="3" s="1"/>
  <c r="I2255" i="3"/>
  <c r="M2255" i="3" s="1"/>
  <c r="I2247" i="3"/>
  <c r="M2247" i="3" s="1"/>
  <c r="I2239" i="3"/>
  <c r="M2239" i="3" s="1"/>
  <c r="I2231" i="3"/>
  <c r="M2231" i="3" s="1"/>
  <c r="I2223" i="3"/>
  <c r="M2223" i="3" s="1"/>
  <c r="I2215" i="3"/>
  <c r="M2215" i="3" s="1"/>
  <c r="I2207" i="3"/>
  <c r="M2207" i="3" s="1"/>
  <c r="I2199" i="3"/>
  <c r="M2199" i="3" s="1"/>
  <c r="I2191" i="3"/>
  <c r="M2191" i="3" s="1"/>
  <c r="I2183" i="3"/>
  <c r="M2183" i="3" s="1"/>
  <c r="I2175" i="3"/>
  <c r="M2175" i="3" s="1"/>
  <c r="I2167" i="3"/>
  <c r="M2167" i="3" s="1"/>
  <c r="I2159" i="3"/>
  <c r="M2159" i="3" s="1"/>
  <c r="I2151" i="3"/>
  <c r="M2151" i="3" s="1"/>
  <c r="I2143" i="3"/>
  <c r="M2143" i="3" s="1"/>
  <c r="I2135" i="3"/>
  <c r="M2135" i="3" s="1"/>
  <c r="I2127" i="3"/>
  <c r="M2127" i="3" s="1"/>
  <c r="I2119" i="3"/>
  <c r="M2119" i="3" s="1"/>
  <c r="I2111" i="3"/>
  <c r="M2111" i="3" s="1"/>
  <c r="I2103" i="3"/>
  <c r="M2103" i="3" s="1"/>
  <c r="I2095" i="3"/>
  <c r="M2095" i="3" s="1"/>
  <c r="I2087" i="3"/>
  <c r="M2087" i="3" s="1"/>
  <c r="I2079" i="3"/>
  <c r="M2079" i="3" s="1"/>
  <c r="I2071" i="3"/>
  <c r="M2071" i="3" s="1"/>
  <c r="I2063" i="3"/>
  <c r="M2063" i="3" s="1"/>
  <c r="I2055" i="3"/>
  <c r="M2055" i="3" s="1"/>
  <c r="I2047" i="3"/>
  <c r="M2047" i="3" s="1"/>
  <c r="I2039" i="3"/>
  <c r="M2039" i="3" s="1"/>
  <c r="I2031" i="3"/>
  <c r="M2031" i="3" s="1"/>
  <c r="I2023" i="3"/>
  <c r="M2023" i="3" s="1"/>
  <c r="I2015" i="3"/>
  <c r="M2015" i="3" s="1"/>
  <c r="I2007" i="3"/>
  <c r="M2007" i="3" s="1"/>
  <c r="I1999" i="3"/>
  <c r="M1999" i="3" s="1"/>
  <c r="I1991" i="3"/>
  <c r="M1991" i="3" s="1"/>
  <c r="I1983" i="3"/>
  <c r="M1983" i="3" s="1"/>
  <c r="I1975" i="3"/>
  <c r="M1975" i="3" s="1"/>
  <c r="I1967" i="3"/>
  <c r="M1967" i="3" s="1"/>
  <c r="I1959" i="3"/>
  <c r="M1959" i="3" s="1"/>
  <c r="I1951" i="3"/>
  <c r="M1951" i="3" s="1"/>
  <c r="I1943" i="3"/>
  <c r="M1943" i="3" s="1"/>
  <c r="I1935" i="3"/>
  <c r="M1935" i="3" s="1"/>
  <c r="I1927" i="3"/>
  <c r="M1927" i="3" s="1"/>
  <c r="I1919" i="3"/>
  <c r="M1919" i="3" s="1"/>
  <c r="I1911" i="3"/>
  <c r="M1911" i="3" s="1"/>
  <c r="I1903" i="3"/>
  <c r="M1903" i="3" s="1"/>
  <c r="I1895" i="3"/>
  <c r="M1895" i="3" s="1"/>
  <c r="I1887" i="3"/>
  <c r="M1887" i="3" s="1"/>
  <c r="I1879" i="3"/>
  <c r="M1879" i="3" s="1"/>
  <c r="I1871" i="3"/>
  <c r="M1871" i="3" s="1"/>
  <c r="I1863" i="3"/>
  <c r="M1863" i="3" s="1"/>
  <c r="I1855" i="3"/>
  <c r="M1855" i="3" s="1"/>
  <c r="I1847" i="3"/>
  <c r="M1847" i="3" s="1"/>
  <c r="I1839" i="3"/>
  <c r="M1839" i="3" s="1"/>
  <c r="I1831" i="3"/>
  <c r="M1831" i="3" s="1"/>
  <c r="I1823" i="3"/>
  <c r="M1823" i="3" s="1"/>
  <c r="I1815" i="3"/>
  <c r="M1815" i="3" s="1"/>
  <c r="I1807" i="3"/>
  <c r="M1807" i="3" s="1"/>
  <c r="I1799" i="3"/>
  <c r="M1799" i="3" s="1"/>
  <c r="I2350" i="3"/>
  <c r="M2350" i="3" s="1"/>
  <c r="I2286" i="3"/>
  <c r="M2286" i="3" s="1"/>
  <c r="I2222" i="3"/>
  <c r="M2222" i="3" s="1"/>
  <c r="I2158" i="3"/>
  <c r="M2158" i="3" s="1"/>
  <c r="I2094" i="3"/>
  <c r="M2094" i="3" s="1"/>
  <c r="I2072" i="3"/>
  <c r="M2072" i="3" s="1"/>
  <c r="I2052" i="3"/>
  <c r="M2052" i="3" s="1"/>
  <c r="I2030" i="3"/>
  <c r="M2030" i="3" s="1"/>
  <c r="I2008" i="3"/>
  <c r="M2008" i="3" s="1"/>
  <c r="I1988" i="3"/>
  <c r="M1988" i="3" s="1"/>
  <c r="I1966" i="3"/>
  <c r="M1966" i="3" s="1"/>
  <c r="I1944" i="3"/>
  <c r="M1944" i="3" s="1"/>
  <c r="I1924" i="3"/>
  <c r="M1924" i="3" s="1"/>
  <c r="I1902" i="3"/>
  <c r="M1902" i="3" s="1"/>
  <c r="I1880" i="3"/>
  <c r="M1880" i="3" s="1"/>
  <c r="I1860" i="3"/>
  <c r="M1860" i="3" s="1"/>
  <c r="I1838" i="3"/>
  <c r="M1838" i="3" s="1"/>
  <c r="I1816" i="3"/>
  <c r="M1816" i="3" s="1"/>
  <c r="I1800" i="3"/>
  <c r="M1800" i="3" s="1"/>
  <c r="I1788" i="3"/>
  <c r="M1788" i="3" s="1"/>
  <c r="I1780" i="3"/>
  <c r="M1780" i="3" s="1"/>
  <c r="I1772" i="3"/>
  <c r="M1772" i="3" s="1"/>
  <c r="I1764" i="3"/>
  <c r="M1764" i="3" s="1"/>
  <c r="I1756" i="3"/>
  <c r="M1756" i="3" s="1"/>
  <c r="I1748" i="3"/>
  <c r="M1748" i="3" s="1"/>
  <c r="I1740" i="3"/>
  <c r="M1740" i="3" s="1"/>
  <c r="I1732" i="3"/>
  <c r="M1732" i="3" s="1"/>
  <c r="I1724" i="3"/>
  <c r="M1724" i="3" s="1"/>
  <c r="I1716" i="3"/>
  <c r="M1716" i="3" s="1"/>
  <c r="I1708" i="3"/>
  <c r="M1708" i="3" s="1"/>
  <c r="I1700" i="3"/>
  <c r="M1700" i="3" s="1"/>
  <c r="I1692" i="3"/>
  <c r="M1692" i="3" s="1"/>
  <c r="I1684" i="3"/>
  <c r="M1684" i="3" s="1"/>
  <c r="I1676" i="3"/>
  <c r="M1676" i="3" s="1"/>
  <c r="I1668" i="3"/>
  <c r="M1668" i="3" s="1"/>
  <c r="I1660" i="3"/>
  <c r="M1660" i="3" s="1"/>
  <c r="I1652" i="3"/>
  <c r="M1652" i="3" s="1"/>
  <c r="I1644" i="3"/>
  <c r="M1644" i="3" s="1"/>
  <c r="I1636" i="3"/>
  <c r="M1636" i="3" s="1"/>
  <c r="I1628" i="3"/>
  <c r="M1628" i="3" s="1"/>
  <c r="I1620" i="3"/>
  <c r="M1620" i="3" s="1"/>
  <c r="I1612" i="3"/>
  <c r="M1612" i="3" s="1"/>
  <c r="I1604" i="3"/>
  <c r="M1604" i="3" s="1"/>
  <c r="I1596" i="3"/>
  <c r="M1596" i="3" s="1"/>
  <c r="I1588" i="3"/>
  <c r="M1588" i="3" s="1"/>
  <c r="I1580" i="3"/>
  <c r="M1580" i="3" s="1"/>
  <c r="I1572" i="3"/>
  <c r="M1572" i="3" s="1"/>
  <c r="I1564" i="3"/>
  <c r="M1564" i="3" s="1"/>
  <c r="I1556" i="3"/>
  <c r="M1556" i="3" s="1"/>
  <c r="I1548" i="3"/>
  <c r="M1548" i="3" s="1"/>
  <c r="I1540" i="3"/>
  <c r="M1540" i="3" s="1"/>
  <c r="I1532" i="3"/>
  <c r="M1532" i="3" s="1"/>
  <c r="I1524" i="3"/>
  <c r="M1524" i="3" s="1"/>
  <c r="I1516" i="3"/>
  <c r="M1516" i="3" s="1"/>
  <c r="I1508" i="3"/>
  <c r="M1508" i="3" s="1"/>
  <c r="I1500" i="3"/>
  <c r="M1500" i="3" s="1"/>
  <c r="I1492" i="3"/>
  <c r="M1492" i="3" s="1"/>
  <c r="I1484" i="3"/>
  <c r="M1484" i="3" s="1"/>
  <c r="I1476" i="3"/>
  <c r="M1476" i="3" s="1"/>
  <c r="I1468" i="3"/>
  <c r="M1468" i="3" s="1"/>
  <c r="I1460" i="3"/>
  <c r="M1460" i="3" s="1"/>
  <c r="I1452" i="3"/>
  <c r="M1452" i="3" s="1"/>
  <c r="I1444" i="3"/>
  <c r="M1444" i="3" s="1"/>
  <c r="I1436" i="3"/>
  <c r="M1436" i="3" s="1"/>
  <c r="I1428" i="3"/>
  <c r="M1428" i="3" s="1"/>
  <c r="I1420" i="3"/>
  <c r="M1420" i="3" s="1"/>
  <c r="I1412" i="3"/>
  <c r="M1412" i="3" s="1"/>
  <c r="I1404" i="3"/>
  <c r="M1404" i="3" s="1"/>
  <c r="I1396" i="3"/>
  <c r="M1396" i="3" s="1"/>
  <c r="I1388" i="3"/>
  <c r="M1388" i="3" s="1"/>
  <c r="I1380" i="3"/>
  <c r="M1380" i="3" s="1"/>
  <c r="I1372" i="3"/>
  <c r="M1372" i="3" s="1"/>
  <c r="I1364" i="3"/>
  <c r="M1364" i="3" s="1"/>
  <c r="I1356" i="3"/>
  <c r="M1356" i="3" s="1"/>
  <c r="I1348" i="3"/>
  <c r="M1348" i="3" s="1"/>
  <c r="I1340" i="3"/>
  <c r="M1340" i="3" s="1"/>
  <c r="I1332" i="3"/>
  <c r="M1332" i="3" s="1"/>
  <c r="I1324" i="3"/>
  <c r="M1324" i="3" s="1"/>
  <c r="I1316" i="3"/>
  <c r="M1316" i="3" s="1"/>
  <c r="I1308" i="3"/>
  <c r="M1308" i="3" s="1"/>
  <c r="I1300" i="3"/>
  <c r="M1300" i="3" s="1"/>
  <c r="I1292" i="3"/>
  <c r="M1292" i="3" s="1"/>
  <c r="I1284" i="3"/>
  <c r="M1284" i="3" s="1"/>
  <c r="I1276" i="3"/>
  <c r="M1276" i="3" s="1"/>
  <c r="I1268" i="3"/>
  <c r="M1268" i="3" s="1"/>
  <c r="I1260" i="3"/>
  <c r="M1260" i="3" s="1"/>
  <c r="I1252" i="3"/>
  <c r="M1252" i="3" s="1"/>
  <c r="I1244" i="3"/>
  <c r="M1244" i="3" s="1"/>
  <c r="I1236" i="3"/>
  <c r="M1236" i="3" s="1"/>
  <c r="I1228" i="3"/>
  <c r="M1228" i="3" s="1"/>
  <c r="I1220" i="3"/>
  <c r="M1220" i="3" s="1"/>
  <c r="I1212" i="3"/>
  <c r="M1212" i="3" s="1"/>
  <c r="I1204" i="3"/>
  <c r="M1204" i="3" s="1"/>
  <c r="I1196" i="3"/>
  <c r="M1196" i="3" s="1"/>
  <c r="I1188" i="3"/>
  <c r="M1188" i="3" s="1"/>
  <c r="I1180" i="3"/>
  <c r="M1180" i="3" s="1"/>
  <c r="I1172" i="3"/>
  <c r="M1172" i="3" s="1"/>
  <c r="I1164" i="3"/>
  <c r="M1164" i="3" s="1"/>
  <c r="I1156" i="3"/>
  <c r="M1156" i="3" s="1"/>
  <c r="I1148" i="3"/>
  <c r="M1148" i="3" s="1"/>
  <c r="I1140" i="3"/>
  <c r="M1140" i="3" s="1"/>
  <c r="I1132" i="3"/>
  <c r="M1132" i="3" s="1"/>
  <c r="I1124" i="3"/>
  <c r="M1124" i="3" s="1"/>
  <c r="I1116" i="3"/>
  <c r="M1116" i="3" s="1"/>
  <c r="I1108" i="3"/>
  <c r="M1108" i="3" s="1"/>
  <c r="I1100" i="3"/>
  <c r="M1100" i="3" s="1"/>
  <c r="I1092" i="3"/>
  <c r="M1092" i="3" s="1"/>
  <c r="I1084" i="3"/>
  <c r="M1084" i="3" s="1"/>
  <c r="I1076" i="3"/>
  <c r="M1076" i="3" s="1"/>
  <c r="I1068" i="3"/>
  <c r="M1068" i="3" s="1"/>
  <c r="I1060" i="3"/>
  <c r="M1060" i="3" s="1"/>
  <c r="I1052" i="3"/>
  <c r="M1052" i="3" s="1"/>
  <c r="I1044" i="3"/>
  <c r="M1044" i="3" s="1"/>
  <c r="I1036" i="3"/>
  <c r="M1036" i="3" s="1"/>
  <c r="I1028" i="3"/>
  <c r="M1028" i="3" s="1"/>
  <c r="I1020" i="3"/>
  <c r="M1020" i="3" s="1"/>
  <c r="I1012" i="3"/>
  <c r="M1012" i="3" s="1"/>
  <c r="I1004" i="3"/>
  <c r="M1004" i="3" s="1"/>
  <c r="I996" i="3"/>
  <c r="M996" i="3" s="1"/>
  <c r="I988" i="3"/>
  <c r="M988" i="3" s="1"/>
  <c r="I980" i="3"/>
  <c r="M980" i="3" s="1"/>
  <c r="I972" i="3"/>
  <c r="M972" i="3" s="1"/>
  <c r="I2342" i="3"/>
  <c r="M2342" i="3" s="1"/>
  <c r="I2278" i="3"/>
  <c r="M2278" i="3" s="1"/>
  <c r="I2214" i="3"/>
  <c r="M2214" i="3" s="1"/>
  <c r="I2150" i="3"/>
  <c r="M2150" i="3" s="1"/>
  <c r="I2092" i="3"/>
  <c r="M2092" i="3" s="1"/>
  <c r="I2070" i="3"/>
  <c r="M2070" i="3" s="1"/>
  <c r="I2048" i="3"/>
  <c r="M2048" i="3" s="1"/>
  <c r="I2028" i="3"/>
  <c r="M2028" i="3" s="1"/>
  <c r="I2006" i="3"/>
  <c r="M2006" i="3" s="1"/>
  <c r="I1984" i="3"/>
  <c r="M1984" i="3" s="1"/>
  <c r="I1964" i="3"/>
  <c r="M1964" i="3" s="1"/>
  <c r="I1942" i="3"/>
  <c r="M1942" i="3" s="1"/>
  <c r="I1920" i="3"/>
  <c r="M1920" i="3" s="1"/>
  <c r="I1900" i="3"/>
  <c r="M1900" i="3" s="1"/>
  <c r="I1878" i="3"/>
  <c r="M1878" i="3" s="1"/>
  <c r="I1856" i="3"/>
  <c r="M1856" i="3" s="1"/>
  <c r="I1836" i="3"/>
  <c r="M1836" i="3" s="1"/>
  <c r="I1814" i="3"/>
  <c r="M1814" i="3" s="1"/>
  <c r="I1798" i="3"/>
  <c r="M1798" i="3" s="1"/>
  <c r="I1787" i="3"/>
  <c r="M1787" i="3" s="1"/>
  <c r="I1779" i="3"/>
  <c r="M1779" i="3" s="1"/>
  <c r="I1771" i="3"/>
  <c r="M1771" i="3" s="1"/>
  <c r="I1763" i="3"/>
  <c r="M1763" i="3" s="1"/>
  <c r="I1755" i="3"/>
  <c r="M1755" i="3" s="1"/>
  <c r="I1747" i="3"/>
  <c r="M1747" i="3" s="1"/>
  <c r="I1739" i="3"/>
  <c r="M1739" i="3" s="1"/>
  <c r="I1731" i="3"/>
  <c r="M1731" i="3" s="1"/>
  <c r="I1723" i="3"/>
  <c r="M1723" i="3" s="1"/>
  <c r="I1715" i="3"/>
  <c r="M1715" i="3" s="1"/>
  <c r="I1707" i="3"/>
  <c r="M1707" i="3" s="1"/>
  <c r="I1699" i="3"/>
  <c r="M1699" i="3" s="1"/>
  <c r="I1691" i="3"/>
  <c r="M1691" i="3" s="1"/>
  <c r="I1683" i="3"/>
  <c r="M1683" i="3" s="1"/>
  <c r="I1675" i="3"/>
  <c r="M1675" i="3" s="1"/>
  <c r="I1667" i="3"/>
  <c r="M1667" i="3" s="1"/>
  <c r="I1659" i="3"/>
  <c r="M1659" i="3" s="1"/>
  <c r="I1651" i="3"/>
  <c r="M1651" i="3" s="1"/>
  <c r="I1643" i="3"/>
  <c r="M1643" i="3" s="1"/>
  <c r="I1635" i="3"/>
  <c r="M1635" i="3" s="1"/>
  <c r="I1627" i="3"/>
  <c r="M1627" i="3" s="1"/>
  <c r="I1619" i="3"/>
  <c r="M1619" i="3" s="1"/>
  <c r="I1611" i="3"/>
  <c r="M1611" i="3" s="1"/>
  <c r="I1603" i="3"/>
  <c r="M1603" i="3" s="1"/>
  <c r="I1595" i="3"/>
  <c r="M1595" i="3" s="1"/>
  <c r="I1587" i="3"/>
  <c r="M1587" i="3" s="1"/>
  <c r="I1579" i="3"/>
  <c r="M1579" i="3" s="1"/>
  <c r="I1571" i="3"/>
  <c r="M1571" i="3" s="1"/>
  <c r="I1563" i="3"/>
  <c r="M1563" i="3" s="1"/>
  <c r="I1555" i="3"/>
  <c r="M1555" i="3" s="1"/>
  <c r="I1547" i="3"/>
  <c r="M1547" i="3" s="1"/>
  <c r="I1539" i="3"/>
  <c r="M1539" i="3" s="1"/>
  <c r="I1531" i="3"/>
  <c r="M1531" i="3" s="1"/>
  <c r="I1523" i="3"/>
  <c r="M1523" i="3" s="1"/>
  <c r="I1515" i="3"/>
  <c r="M1515" i="3" s="1"/>
  <c r="I1507" i="3"/>
  <c r="M1507" i="3" s="1"/>
  <c r="I1499" i="3"/>
  <c r="M1499" i="3" s="1"/>
  <c r="I1491" i="3"/>
  <c r="M1491" i="3" s="1"/>
  <c r="I1483" i="3"/>
  <c r="M1483" i="3" s="1"/>
  <c r="I1475" i="3"/>
  <c r="M1475" i="3" s="1"/>
  <c r="I1467" i="3"/>
  <c r="M1467" i="3" s="1"/>
  <c r="I1459" i="3"/>
  <c r="M1459" i="3" s="1"/>
  <c r="I1451" i="3"/>
  <c r="M1451" i="3" s="1"/>
  <c r="I1443" i="3"/>
  <c r="M1443" i="3" s="1"/>
  <c r="I1435" i="3"/>
  <c r="M1435" i="3" s="1"/>
  <c r="I1427" i="3"/>
  <c r="M1427" i="3" s="1"/>
  <c r="I1419" i="3"/>
  <c r="M1419" i="3" s="1"/>
  <c r="I1411" i="3"/>
  <c r="M1411" i="3" s="1"/>
  <c r="I1403" i="3"/>
  <c r="M1403" i="3" s="1"/>
  <c r="I1395" i="3"/>
  <c r="M1395" i="3" s="1"/>
  <c r="I1387" i="3"/>
  <c r="M1387" i="3" s="1"/>
  <c r="I1379" i="3"/>
  <c r="M1379" i="3" s="1"/>
  <c r="I1371" i="3"/>
  <c r="M1371" i="3" s="1"/>
  <c r="I1363" i="3"/>
  <c r="M1363" i="3" s="1"/>
  <c r="I1355" i="3"/>
  <c r="M1355" i="3" s="1"/>
  <c r="I1347" i="3"/>
  <c r="M1347" i="3" s="1"/>
  <c r="I1339" i="3"/>
  <c r="M1339" i="3" s="1"/>
  <c r="I1331" i="3"/>
  <c r="M1331" i="3" s="1"/>
  <c r="I1323" i="3"/>
  <c r="M1323" i="3" s="1"/>
  <c r="I1315" i="3"/>
  <c r="M1315" i="3" s="1"/>
  <c r="I1307" i="3"/>
  <c r="M1307" i="3" s="1"/>
  <c r="I1299" i="3"/>
  <c r="M1299" i="3" s="1"/>
  <c r="I1291" i="3"/>
  <c r="M1291" i="3" s="1"/>
  <c r="I1283" i="3"/>
  <c r="M1283" i="3" s="1"/>
  <c r="I1275" i="3"/>
  <c r="M1275" i="3" s="1"/>
  <c r="I2446" i="3"/>
  <c r="M2446" i="3" s="1"/>
  <c r="I2334" i="3"/>
  <c r="M2334" i="3" s="1"/>
  <c r="I2270" i="3"/>
  <c r="M2270" i="3" s="1"/>
  <c r="I2206" i="3"/>
  <c r="M2206" i="3" s="1"/>
  <c r="I2142" i="3"/>
  <c r="M2142" i="3" s="1"/>
  <c r="I2088" i="3"/>
  <c r="M2088" i="3" s="1"/>
  <c r="I2068" i="3"/>
  <c r="M2068" i="3" s="1"/>
  <c r="I2046" i="3"/>
  <c r="M2046" i="3" s="1"/>
  <c r="I2024" i="3"/>
  <c r="M2024" i="3" s="1"/>
  <c r="I2004" i="3"/>
  <c r="M2004" i="3" s="1"/>
  <c r="I1982" i="3"/>
  <c r="M1982" i="3" s="1"/>
  <c r="I1960" i="3"/>
  <c r="M1960" i="3" s="1"/>
  <c r="I1940" i="3"/>
  <c r="M1940" i="3" s="1"/>
  <c r="I1918" i="3"/>
  <c r="M1918" i="3" s="1"/>
  <c r="I1896" i="3"/>
  <c r="M1896" i="3" s="1"/>
  <c r="I1876" i="3"/>
  <c r="M1876" i="3" s="1"/>
  <c r="I1854" i="3"/>
  <c r="M1854" i="3" s="1"/>
  <c r="I1832" i="3"/>
  <c r="M1832" i="3" s="1"/>
  <c r="I1812" i="3"/>
  <c r="M1812" i="3" s="1"/>
  <c r="I1796" i="3"/>
  <c r="M1796" i="3" s="1"/>
  <c r="I1786" i="3"/>
  <c r="M1786" i="3" s="1"/>
  <c r="I1778" i="3"/>
  <c r="M1778" i="3" s="1"/>
  <c r="I1770" i="3"/>
  <c r="M1770" i="3" s="1"/>
  <c r="I1762" i="3"/>
  <c r="M1762" i="3" s="1"/>
  <c r="I1754" i="3"/>
  <c r="M1754" i="3" s="1"/>
  <c r="I1746" i="3"/>
  <c r="M1746" i="3" s="1"/>
  <c r="I1738" i="3"/>
  <c r="M1738" i="3" s="1"/>
  <c r="I1730" i="3"/>
  <c r="M1730" i="3" s="1"/>
  <c r="I1722" i="3"/>
  <c r="M1722" i="3" s="1"/>
  <c r="I1714" i="3"/>
  <c r="M1714" i="3" s="1"/>
  <c r="I1706" i="3"/>
  <c r="M1706" i="3" s="1"/>
  <c r="I1698" i="3"/>
  <c r="M1698" i="3" s="1"/>
  <c r="I1690" i="3"/>
  <c r="M1690" i="3" s="1"/>
  <c r="I1682" i="3"/>
  <c r="M1682" i="3" s="1"/>
  <c r="I1674" i="3"/>
  <c r="M1674" i="3" s="1"/>
  <c r="I1666" i="3"/>
  <c r="M1666" i="3" s="1"/>
  <c r="I1658" i="3"/>
  <c r="M1658" i="3" s="1"/>
  <c r="I1650" i="3"/>
  <c r="M1650" i="3" s="1"/>
  <c r="I1642" i="3"/>
  <c r="M1642" i="3" s="1"/>
  <c r="I1634" i="3"/>
  <c r="M1634" i="3" s="1"/>
  <c r="I1626" i="3"/>
  <c r="M1626" i="3" s="1"/>
  <c r="I1618" i="3"/>
  <c r="M1618" i="3" s="1"/>
  <c r="I1610" i="3"/>
  <c r="M1610" i="3" s="1"/>
  <c r="I1602" i="3"/>
  <c r="M1602" i="3" s="1"/>
  <c r="I1594" i="3"/>
  <c r="M1594" i="3" s="1"/>
  <c r="I1586" i="3"/>
  <c r="M1586" i="3" s="1"/>
  <c r="I1578" i="3"/>
  <c r="M1578" i="3" s="1"/>
  <c r="I1570" i="3"/>
  <c r="M1570" i="3" s="1"/>
  <c r="I1562" i="3"/>
  <c r="M1562" i="3" s="1"/>
  <c r="I1554" i="3"/>
  <c r="M1554" i="3" s="1"/>
  <c r="I1546" i="3"/>
  <c r="M1546" i="3" s="1"/>
  <c r="I1538" i="3"/>
  <c r="M1538" i="3" s="1"/>
  <c r="I1530" i="3"/>
  <c r="M1530" i="3" s="1"/>
  <c r="I1522" i="3"/>
  <c r="M1522" i="3" s="1"/>
  <c r="I1514" i="3"/>
  <c r="M1514" i="3" s="1"/>
  <c r="I1506" i="3"/>
  <c r="M1506" i="3" s="1"/>
  <c r="I1498" i="3"/>
  <c r="M1498" i="3" s="1"/>
  <c r="I1490" i="3"/>
  <c r="M1490" i="3" s="1"/>
  <c r="I1482" i="3"/>
  <c r="M1482" i="3" s="1"/>
  <c r="I1474" i="3"/>
  <c r="M1474" i="3" s="1"/>
  <c r="I1466" i="3"/>
  <c r="M1466" i="3" s="1"/>
  <c r="I1458" i="3"/>
  <c r="M1458" i="3" s="1"/>
  <c r="I1450" i="3"/>
  <c r="M1450" i="3" s="1"/>
  <c r="I1442" i="3"/>
  <c r="M1442" i="3" s="1"/>
  <c r="I1434" i="3"/>
  <c r="M1434" i="3" s="1"/>
  <c r="I1426" i="3"/>
  <c r="M1426" i="3" s="1"/>
  <c r="I1418" i="3"/>
  <c r="M1418" i="3" s="1"/>
  <c r="I1410" i="3"/>
  <c r="M1410" i="3" s="1"/>
  <c r="I1402" i="3"/>
  <c r="M1402" i="3" s="1"/>
  <c r="I1394" i="3"/>
  <c r="M1394" i="3" s="1"/>
  <c r="I1386" i="3"/>
  <c r="M1386" i="3" s="1"/>
  <c r="I1378" i="3"/>
  <c r="M1378" i="3" s="1"/>
  <c r="I1370" i="3"/>
  <c r="M1370" i="3" s="1"/>
  <c r="I1362" i="3"/>
  <c r="M1362" i="3" s="1"/>
  <c r="I1354" i="3"/>
  <c r="M1354" i="3" s="1"/>
  <c r="I1346" i="3"/>
  <c r="M1346" i="3" s="1"/>
  <c r="I1338" i="3"/>
  <c r="M1338" i="3" s="1"/>
  <c r="I1330" i="3"/>
  <c r="M1330" i="3" s="1"/>
  <c r="I1322" i="3"/>
  <c r="M1322" i="3" s="1"/>
  <c r="I1314" i="3"/>
  <c r="M1314" i="3" s="1"/>
  <c r="I1306" i="3"/>
  <c r="M1306" i="3" s="1"/>
  <c r="I1298" i="3"/>
  <c r="M1298" i="3" s="1"/>
  <c r="I1290" i="3"/>
  <c r="M1290" i="3" s="1"/>
  <c r="I1282" i="3"/>
  <c r="M1282" i="3" s="1"/>
  <c r="I1274" i="3"/>
  <c r="M1274" i="3" s="1"/>
  <c r="I1266" i="3"/>
  <c r="M1266" i="3" s="1"/>
  <c r="I1258" i="3"/>
  <c r="M1258" i="3" s="1"/>
  <c r="I1250" i="3"/>
  <c r="M1250" i="3" s="1"/>
  <c r="I1242" i="3"/>
  <c r="M1242" i="3" s="1"/>
  <c r="I1234" i="3"/>
  <c r="M1234" i="3" s="1"/>
  <c r="I1226" i="3"/>
  <c r="M1226" i="3" s="1"/>
  <c r="I1218" i="3"/>
  <c r="M1218" i="3" s="1"/>
  <c r="I1210" i="3"/>
  <c r="M1210" i="3" s="1"/>
  <c r="I1202" i="3"/>
  <c r="M1202" i="3" s="1"/>
  <c r="I1194" i="3"/>
  <c r="M1194" i="3" s="1"/>
  <c r="I1186" i="3"/>
  <c r="M1186" i="3" s="1"/>
  <c r="I1178" i="3"/>
  <c r="M1178" i="3" s="1"/>
  <c r="I1170" i="3"/>
  <c r="M1170" i="3" s="1"/>
  <c r="I1162" i="3"/>
  <c r="M1162" i="3" s="1"/>
  <c r="I1154" i="3"/>
  <c r="M1154" i="3" s="1"/>
  <c r="I1146" i="3"/>
  <c r="M1146" i="3" s="1"/>
  <c r="I1138" i="3"/>
  <c r="M1138" i="3" s="1"/>
  <c r="I1130" i="3"/>
  <c r="M1130" i="3" s="1"/>
  <c r="I1122" i="3"/>
  <c r="M1122" i="3" s="1"/>
  <c r="I1114" i="3"/>
  <c r="M1114" i="3" s="1"/>
  <c r="I1106" i="3"/>
  <c r="M1106" i="3" s="1"/>
  <c r="I1098" i="3"/>
  <c r="M1098" i="3" s="1"/>
  <c r="I1090" i="3"/>
  <c r="M1090" i="3" s="1"/>
  <c r="I1082" i="3"/>
  <c r="M1082" i="3" s="1"/>
  <c r="I1074" i="3"/>
  <c r="M1074" i="3" s="1"/>
  <c r="I1066" i="3"/>
  <c r="M1066" i="3" s="1"/>
  <c r="I1058" i="3"/>
  <c r="M1058" i="3" s="1"/>
  <c r="I1050" i="3"/>
  <c r="M1050" i="3" s="1"/>
  <c r="I1042" i="3"/>
  <c r="M1042" i="3" s="1"/>
  <c r="I1034" i="3"/>
  <c r="M1034" i="3" s="1"/>
  <c r="I1026" i="3"/>
  <c r="M1026" i="3" s="1"/>
  <c r="I1018" i="3"/>
  <c r="M1018" i="3" s="1"/>
  <c r="I1010" i="3"/>
  <c r="M1010" i="3" s="1"/>
  <c r="I1002" i="3"/>
  <c r="M1002" i="3" s="1"/>
  <c r="I994" i="3"/>
  <c r="M994" i="3" s="1"/>
  <c r="I986" i="3"/>
  <c r="M986" i="3" s="1"/>
  <c r="I978" i="3"/>
  <c r="M978" i="3" s="1"/>
  <c r="I2426" i="3"/>
  <c r="M2426" i="3" s="1"/>
  <c r="I2326" i="3"/>
  <c r="M2326" i="3" s="1"/>
  <c r="I2262" i="3"/>
  <c r="M2262" i="3" s="1"/>
  <c r="I2198" i="3"/>
  <c r="M2198" i="3" s="1"/>
  <c r="I2134" i="3"/>
  <c r="M2134" i="3" s="1"/>
  <c r="I2086" i="3"/>
  <c r="M2086" i="3" s="1"/>
  <c r="I2064" i="3"/>
  <c r="M2064" i="3" s="1"/>
  <c r="I2044" i="3"/>
  <c r="M2044" i="3" s="1"/>
  <c r="I2022" i="3"/>
  <c r="M2022" i="3" s="1"/>
  <c r="I2000" i="3"/>
  <c r="M2000" i="3" s="1"/>
  <c r="I1980" i="3"/>
  <c r="M1980" i="3" s="1"/>
  <c r="I1958" i="3"/>
  <c r="M1958" i="3" s="1"/>
  <c r="I1936" i="3"/>
  <c r="M1936" i="3" s="1"/>
  <c r="I1916" i="3"/>
  <c r="M1916" i="3" s="1"/>
  <c r="I1894" i="3"/>
  <c r="M1894" i="3" s="1"/>
  <c r="I1872" i="3"/>
  <c r="M1872" i="3" s="1"/>
  <c r="I1852" i="3"/>
  <c r="M1852" i="3" s="1"/>
  <c r="I1830" i="3"/>
  <c r="M1830" i="3" s="1"/>
  <c r="I1810" i="3"/>
  <c r="M1810" i="3" s="1"/>
  <c r="I1794" i="3"/>
  <c r="M1794" i="3" s="1"/>
  <c r="I1785" i="3"/>
  <c r="M1785" i="3" s="1"/>
  <c r="I1777" i="3"/>
  <c r="M1777" i="3" s="1"/>
  <c r="I1769" i="3"/>
  <c r="M1769" i="3" s="1"/>
  <c r="I1761" i="3"/>
  <c r="M1761" i="3" s="1"/>
  <c r="I1753" i="3"/>
  <c r="M1753" i="3" s="1"/>
  <c r="I1745" i="3"/>
  <c r="M1745" i="3" s="1"/>
  <c r="I1737" i="3"/>
  <c r="M1737" i="3" s="1"/>
  <c r="I1729" i="3"/>
  <c r="M1729" i="3" s="1"/>
  <c r="I1721" i="3"/>
  <c r="M1721" i="3" s="1"/>
  <c r="I1713" i="3"/>
  <c r="M1713" i="3" s="1"/>
  <c r="I1705" i="3"/>
  <c r="M1705" i="3" s="1"/>
  <c r="I1697" i="3"/>
  <c r="M1697" i="3" s="1"/>
  <c r="I1689" i="3"/>
  <c r="M1689" i="3" s="1"/>
  <c r="I1681" i="3"/>
  <c r="M1681" i="3" s="1"/>
  <c r="I1673" i="3"/>
  <c r="M1673" i="3" s="1"/>
  <c r="I1665" i="3"/>
  <c r="M1665" i="3" s="1"/>
  <c r="I1657" i="3"/>
  <c r="M1657" i="3" s="1"/>
  <c r="I1649" i="3"/>
  <c r="M1649" i="3" s="1"/>
  <c r="I1641" i="3"/>
  <c r="M1641" i="3" s="1"/>
  <c r="I1633" i="3"/>
  <c r="M1633" i="3" s="1"/>
  <c r="I1625" i="3"/>
  <c r="M1625" i="3" s="1"/>
  <c r="I1617" i="3"/>
  <c r="M1617" i="3" s="1"/>
  <c r="I1609" i="3"/>
  <c r="M1609" i="3" s="1"/>
  <c r="I1601" i="3"/>
  <c r="M1601" i="3" s="1"/>
  <c r="I1593" i="3"/>
  <c r="M1593" i="3" s="1"/>
  <c r="I1585" i="3"/>
  <c r="M1585" i="3" s="1"/>
  <c r="I1577" i="3"/>
  <c r="M1577" i="3" s="1"/>
  <c r="I1569" i="3"/>
  <c r="M1569" i="3" s="1"/>
  <c r="I1561" i="3"/>
  <c r="M1561" i="3" s="1"/>
  <c r="I1553" i="3"/>
  <c r="M1553" i="3" s="1"/>
  <c r="I1545" i="3"/>
  <c r="M1545" i="3" s="1"/>
  <c r="I1537" i="3"/>
  <c r="M1537" i="3" s="1"/>
  <c r="I1529" i="3"/>
  <c r="M1529" i="3" s="1"/>
  <c r="I1521" i="3"/>
  <c r="M1521" i="3" s="1"/>
  <c r="I1513" i="3"/>
  <c r="M1513" i="3" s="1"/>
  <c r="I1505" i="3"/>
  <c r="M1505" i="3" s="1"/>
  <c r="I1497" i="3"/>
  <c r="M1497" i="3" s="1"/>
  <c r="I1489" i="3"/>
  <c r="M1489" i="3" s="1"/>
  <c r="I1481" i="3"/>
  <c r="M1481" i="3" s="1"/>
  <c r="I1473" i="3"/>
  <c r="M1473" i="3" s="1"/>
  <c r="I1465" i="3"/>
  <c r="M1465" i="3" s="1"/>
  <c r="I1457" i="3"/>
  <c r="M1457" i="3" s="1"/>
  <c r="I1449" i="3"/>
  <c r="M1449" i="3" s="1"/>
  <c r="I1441" i="3"/>
  <c r="M1441" i="3" s="1"/>
  <c r="I1433" i="3"/>
  <c r="M1433" i="3" s="1"/>
  <c r="I1425" i="3"/>
  <c r="M1425" i="3" s="1"/>
  <c r="I1417" i="3"/>
  <c r="M1417" i="3" s="1"/>
  <c r="I1409" i="3"/>
  <c r="M1409" i="3" s="1"/>
  <c r="I1401" i="3"/>
  <c r="M1401" i="3" s="1"/>
  <c r="I1393" i="3"/>
  <c r="M1393" i="3" s="1"/>
  <c r="I1385" i="3"/>
  <c r="M1385" i="3" s="1"/>
  <c r="I1377" i="3"/>
  <c r="M1377" i="3" s="1"/>
  <c r="I1369" i="3"/>
  <c r="M1369" i="3" s="1"/>
  <c r="I1361" i="3"/>
  <c r="M1361" i="3" s="1"/>
  <c r="I1353" i="3"/>
  <c r="M1353" i="3" s="1"/>
  <c r="I1345" i="3"/>
  <c r="M1345" i="3" s="1"/>
  <c r="I1337" i="3"/>
  <c r="M1337" i="3" s="1"/>
  <c r="I1329" i="3"/>
  <c r="M1329" i="3" s="1"/>
  <c r="I1321" i="3"/>
  <c r="M1321" i="3" s="1"/>
  <c r="I1313" i="3"/>
  <c r="M1313" i="3" s="1"/>
  <c r="I1305" i="3"/>
  <c r="M1305" i="3" s="1"/>
  <c r="I1297" i="3"/>
  <c r="M1297" i="3" s="1"/>
  <c r="I1289" i="3"/>
  <c r="M1289" i="3" s="1"/>
  <c r="I1281" i="3"/>
  <c r="M1281" i="3" s="1"/>
  <c r="I1273" i="3"/>
  <c r="M1273" i="3" s="1"/>
  <c r="I1265" i="3"/>
  <c r="M1265" i="3" s="1"/>
  <c r="I1257" i="3"/>
  <c r="M1257" i="3" s="1"/>
  <c r="I1249" i="3"/>
  <c r="M1249" i="3" s="1"/>
  <c r="I1241" i="3"/>
  <c r="M1241" i="3" s="1"/>
  <c r="I1233" i="3"/>
  <c r="M1233" i="3" s="1"/>
  <c r="I1225" i="3"/>
  <c r="M1225" i="3" s="1"/>
  <c r="I1217" i="3"/>
  <c r="M1217" i="3" s="1"/>
  <c r="I1209" i="3"/>
  <c r="M1209" i="3" s="1"/>
  <c r="I1201" i="3"/>
  <c r="M1201" i="3" s="1"/>
  <c r="I1193" i="3"/>
  <c r="M1193" i="3" s="1"/>
  <c r="I1185" i="3"/>
  <c r="M1185" i="3" s="1"/>
  <c r="I1177" i="3"/>
  <c r="M1177" i="3" s="1"/>
  <c r="I1169" i="3"/>
  <c r="M1169" i="3" s="1"/>
  <c r="I1161" i="3"/>
  <c r="M1161" i="3" s="1"/>
  <c r="I1153" i="3"/>
  <c r="M1153" i="3" s="1"/>
  <c r="I1145" i="3"/>
  <c r="M1145" i="3" s="1"/>
  <c r="I1137" i="3"/>
  <c r="M1137" i="3" s="1"/>
  <c r="I1129" i="3"/>
  <c r="M1129" i="3" s="1"/>
  <c r="I1121" i="3"/>
  <c r="M1121" i="3" s="1"/>
  <c r="I1113" i="3"/>
  <c r="M1113" i="3" s="1"/>
  <c r="I1105" i="3"/>
  <c r="M1105" i="3" s="1"/>
  <c r="I1097" i="3"/>
  <c r="M1097" i="3" s="1"/>
  <c r="I1089" i="3"/>
  <c r="M1089" i="3" s="1"/>
  <c r="I1081" i="3"/>
  <c r="M1081" i="3" s="1"/>
  <c r="I1073" i="3"/>
  <c r="M1073" i="3" s="1"/>
  <c r="I1065" i="3"/>
  <c r="M1065" i="3" s="1"/>
  <c r="I1057" i="3"/>
  <c r="M1057" i="3" s="1"/>
  <c r="I1049" i="3"/>
  <c r="M1049" i="3" s="1"/>
  <c r="I1041" i="3"/>
  <c r="M1041" i="3" s="1"/>
  <c r="I1033" i="3"/>
  <c r="M1033" i="3" s="1"/>
  <c r="I1025" i="3"/>
  <c r="M1025" i="3" s="1"/>
  <c r="I1017" i="3"/>
  <c r="M1017" i="3" s="1"/>
  <c r="I1009" i="3"/>
  <c r="M1009" i="3" s="1"/>
  <c r="I2404" i="3"/>
  <c r="M2404" i="3" s="1"/>
  <c r="I2318" i="3"/>
  <c r="M2318" i="3" s="1"/>
  <c r="I2254" i="3"/>
  <c r="M2254" i="3" s="1"/>
  <c r="I2190" i="3"/>
  <c r="M2190" i="3" s="1"/>
  <c r="I2126" i="3"/>
  <c r="M2126" i="3" s="1"/>
  <c r="I2084" i="3"/>
  <c r="M2084" i="3" s="1"/>
  <c r="I2062" i="3"/>
  <c r="M2062" i="3" s="1"/>
  <c r="I2040" i="3"/>
  <c r="M2040" i="3" s="1"/>
  <c r="I2020" i="3"/>
  <c r="M2020" i="3" s="1"/>
  <c r="I1998" i="3"/>
  <c r="M1998" i="3" s="1"/>
  <c r="I1976" i="3"/>
  <c r="M1976" i="3" s="1"/>
  <c r="I1956" i="3"/>
  <c r="M1956" i="3" s="1"/>
  <c r="I1934" i="3"/>
  <c r="M1934" i="3" s="1"/>
  <c r="I1912" i="3"/>
  <c r="M1912" i="3" s="1"/>
  <c r="I1892" i="3"/>
  <c r="M1892" i="3" s="1"/>
  <c r="I1870" i="3"/>
  <c r="M1870" i="3" s="1"/>
  <c r="I1848" i="3"/>
  <c r="M1848" i="3" s="1"/>
  <c r="I1828" i="3"/>
  <c r="M1828" i="3" s="1"/>
  <c r="I1808" i="3"/>
  <c r="M1808" i="3" s="1"/>
  <c r="I1792" i="3"/>
  <c r="M1792" i="3" s="1"/>
  <c r="I1784" i="3"/>
  <c r="M1784" i="3" s="1"/>
  <c r="I1776" i="3"/>
  <c r="M1776" i="3" s="1"/>
  <c r="I1768" i="3"/>
  <c r="M1768" i="3" s="1"/>
  <c r="I1760" i="3"/>
  <c r="M1760" i="3" s="1"/>
  <c r="I1752" i="3"/>
  <c r="M1752" i="3" s="1"/>
  <c r="I1744" i="3"/>
  <c r="M1744" i="3" s="1"/>
  <c r="I1736" i="3"/>
  <c r="M1736" i="3" s="1"/>
  <c r="I1728" i="3"/>
  <c r="M1728" i="3" s="1"/>
  <c r="I1720" i="3"/>
  <c r="M1720" i="3" s="1"/>
  <c r="I1712" i="3"/>
  <c r="M1712" i="3" s="1"/>
  <c r="I1704" i="3"/>
  <c r="M1704" i="3" s="1"/>
  <c r="I1696" i="3"/>
  <c r="M1696" i="3" s="1"/>
  <c r="I1688" i="3"/>
  <c r="M1688" i="3" s="1"/>
  <c r="I1680" i="3"/>
  <c r="M1680" i="3" s="1"/>
  <c r="I1672" i="3"/>
  <c r="M1672" i="3" s="1"/>
  <c r="I1664" i="3"/>
  <c r="M1664" i="3" s="1"/>
  <c r="I1656" i="3"/>
  <c r="M1656" i="3" s="1"/>
  <c r="I1648" i="3"/>
  <c r="M1648" i="3" s="1"/>
  <c r="I1640" i="3"/>
  <c r="M1640" i="3" s="1"/>
  <c r="I1632" i="3"/>
  <c r="M1632" i="3" s="1"/>
  <c r="I1624" i="3"/>
  <c r="M1624" i="3" s="1"/>
  <c r="I1616" i="3"/>
  <c r="M1616" i="3" s="1"/>
  <c r="I1608" i="3"/>
  <c r="M1608" i="3" s="1"/>
  <c r="I1600" i="3"/>
  <c r="M1600" i="3" s="1"/>
  <c r="I1592" i="3"/>
  <c r="M1592" i="3" s="1"/>
  <c r="I1584" i="3"/>
  <c r="M1584" i="3" s="1"/>
  <c r="I1576" i="3"/>
  <c r="M1576" i="3" s="1"/>
  <c r="I1568" i="3"/>
  <c r="M1568" i="3" s="1"/>
  <c r="I1560" i="3"/>
  <c r="M1560" i="3" s="1"/>
  <c r="I1552" i="3"/>
  <c r="M1552" i="3" s="1"/>
  <c r="I1544" i="3"/>
  <c r="M1544" i="3" s="1"/>
  <c r="I1536" i="3"/>
  <c r="M1536" i="3" s="1"/>
  <c r="I1528" i="3"/>
  <c r="M1528" i="3" s="1"/>
  <c r="I1520" i="3"/>
  <c r="M1520" i="3" s="1"/>
  <c r="I1512" i="3"/>
  <c r="M1512" i="3" s="1"/>
  <c r="I1504" i="3"/>
  <c r="M1504" i="3" s="1"/>
  <c r="I1496" i="3"/>
  <c r="M1496" i="3" s="1"/>
  <c r="I1488" i="3"/>
  <c r="M1488" i="3" s="1"/>
  <c r="I1480" i="3"/>
  <c r="M1480" i="3" s="1"/>
  <c r="I1472" i="3"/>
  <c r="M1472" i="3" s="1"/>
  <c r="I1464" i="3"/>
  <c r="M1464" i="3" s="1"/>
  <c r="I1456" i="3"/>
  <c r="M1456" i="3" s="1"/>
  <c r="I1448" i="3"/>
  <c r="M1448" i="3" s="1"/>
  <c r="I1440" i="3"/>
  <c r="M1440" i="3" s="1"/>
  <c r="I1432" i="3"/>
  <c r="M1432" i="3" s="1"/>
  <c r="I1424" i="3"/>
  <c r="M1424" i="3" s="1"/>
  <c r="I1416" i="3"/>
  <c r="M1416" i="3" s="1"/>
  <c r="I1408" i="3"/>
  <c r="M1408" i="3" s="1"/>
  <c r="I1400" i="3"/>
  <c r="M1400" i="3" s="1"/>
  <c r="I1392" i="3"/>
  <c r="M1392" i="3" s="1"/>
  <c r="I1384" i="3"/>
  <c r="M1384" i="3" s="1"/>
  <c r="I1376" i="3"/>
  <c r="M1376" i="3" s="1"/>
  <c r="I1368" i="3"/>
  <c r="M1368" i="3" s="1"/>
  <c r="I1360" i="3"/>
  <c r="M1360" i="3" s="1"/>
  <c r="I1352" i="3"/>
  <c r="M1352" i="3" s="1"/>
  <c r="I1344" i="3"/>
  <c r="M1344" i="3" s="1"/>
  <c r="I1336" i="3"/>
  <c r="M1336" i="3" s="1"/>
  <c r="I1328" i="3"/>
  <c r="M1328" i="3" s="1"/>
  <c r="I1320" i="3"/>
  <c r="M1320" i="3" s="1"/>
  <c r="I1312" i="3"/>
  <c r="M1312" i="3" s="1"/>
  <c r="I1304" i="3"/>
  <c r="M1304" i="3" s="1"/>
  <c r="I1296" i="3"/>
  <c r="M1296" i="3" s="1"/>
  <c r="I1288" i="3"/>
  <c r="M1288" i="3" s="1"/>
  <c r="I1280" i="3"/>
  <c r="M1280" i="3" s="1"/>
  <c r="I1272" i="3"/>
  <c r="M1272" i="3" s="1"/>
  <c r="I1264" i="3"/>
  <c r="M1264" i="3" s="1"/>
  <c r="I1256" i="3"/>
  <c r="M1256" i="3" s="1"/>
  <c r="I1248" i="3"/>
  <c r="M1248" i="3" s="1"/>
  <c r="I1240" i="3"/>
  <c r="M1240" i="3" s="1"/>
  <c r="I1232" i="3"/>
  <c r="M1232" i="3" s="1"/>
  <c r="I1224" i="3"/>
  <c r="M1224" i="3" s="1"/>
  <c r="I1216" i="3"/>
  <c r="M1216" i="3" s="1"/>
  <c r="I1208" i="3"/>
  <c r="M1208" i="3" s="1"/>
  <c r="I1200" i="3"/>
  <c r="M1200" i="3" s="1"/>
  <c r="I1192" i="3"/>
  <c r="M1192" i="3" s="1"/>
  <c r="I1184" i="3"/>
  <c r="M1184" i="3" s="1"/>
  <c r="I1176" i="3"/>
  <c r="M1176" i="3" s="1"/>
  <c r="I1168" i="3"/>
  <c r="M1168" i="3" s="1"/>
  <c r="I1160" i="3"/>
  <c r="M1160" i="3" s="1"/>
  <c r="I1152" i="3"/>
  <c r="M1152" i="3" s="1"/>
  <c r="I1144" i="3"/>
  <c r="M1144" i="3" s="1"/>
  <c r="I1136" i="3"/>
  <c r="M1136" i="3" s="1"/>
  <c r="I1128" i="3"/>
  <c r="M1128" i="3" s="1"/>
  <c r="I1120" i="3"/>
  <c r="M1120" i="3" s="1"/>
  <c r="I1112" i="3"/>
  <c r="M1112" i="3" s="1"/>
  <c r="I1104" i="3"/>
  <c r="M1104" i="3" s="1"/>
  <c r="I1096" i="3"/>
  <c r="M1096" i="3" s="1"/>
  <c r="I1088" i="3"/>
  <c r="M1088" i="3" s="1"/>
  <c r="I1080" i="3"/>
  <c r="M1080" i="3" s="1"/>
  <c r="I1072" i="3"/>
  <c r="M1072" i="3" s="1"/>
  <c r="I1064" i="3"/>
  <c r="M1064" i="3" s="1"/>
  <c r="I1056" i="3"/>
  <c r="M1056" i="3" s="1"/>
  <c r="I1048" i="3"/>
  <c r="M1048" i="3" s="1"/>
  <c r="I1040" i="3"/>
  <c r="M1040" i="3" s="1"/>
  <c r="I1032" i="3"/>
  <c r="M1032" i="3" s="1"/>
  <c r="I1024" i="3"/>
  <c r="M1024" i="3" s="1"/>
  <c r="I1016" i="3"/>
  <c r="M1016" i="3" s="1"/>
  <c r="I1008" i="3"/>
  <c r="M1008" i="3" s="1"/>
  <c r="I1000" i="3"/>
  <c r="M1000" i="3" s="1"/>
  <c r="I992" i="3"/>
  <c r="M992" i="3" s="1"/>
  <c r="I984" i="3"/>
  <c r="M984" i="3" s="1"/>
  <c r="I976" i="3"/>
  <c r="M976" i="3" s="1"/>
  <c r="I2382" i="3"/>
  <c r="M2382" i="3" s="1"/>
  <c r="I2310" i="3"/>
  <c r="M2310" i="3" s="1"/>
  <c r="I2246" i="3"/>
  <c r="M2246" i="3" s="1"/>
  <c r="I2182" i="3"/>
  <c r="M2182" i="3" s="1"/>
  <c r="I2118" i="3"/>
  <c r="M2118" i="3" s="1"/>
  <c r="I2080" i="3"/>
  <c r="M2080" i="3" s="1"/>
  <c r="I2060" i="3"/>
  <c r="M2060" i="3" s="1"/>
  <c r="I2038" i="3"/>
  <c r="M2038" i="3" s="1"/>
  <c r="I2016" i="3"/>
  <c r="M2016" i="3" s="1"/>
  <c r="I1996" i="3"/>
  <c r="M1996" i="3" s="1"/>
  <c r="I1974" i="3"/>
  <c r="M1974" i="3" s="1"/>
  <c r="I1952" i="3"/>
  <c r="M1952" i="3" s="1"/>
  <c r="I1932" i="3"/>
  <c r="M1932" i="3" s="1"/>
  <c r="I1910" i="3"/>
  <c r="M1910" i="3" s="1"/>
  <c r="I1888" i="3"/>
  <c r="M1888" i="3" s="1"/>
  <c r="I1868" i="3"/>
  <c r="M1868" i="3" s="1"/>
  <c r="I1846" i="3"/>
  <c r="M1846" i="3" s="1"/>
  <c r="I1824" i="3"/>
  <c r="M1824" i="3" s="1"/>
  <c r="I1806" i="3"/>
  <c r="M1806" i="3" s="1"/>
  <c r="I1791" i="3"/>
  <c r="M1791" i="3" s="1"/>
  <c r="I1783" i="3"/>
  <c r="M1783" i="3" s="1"/>
  <c r="I1775" i="3"/>
  <c r="M1775" i="3" s="1"/>
  <c r="I1767" i="3"/>
  <c r="M1767" i="3" s="1"/>
  <c r="I1759" i="3"/>
  <c r="M1759" i="3" s="1"/>
  <c r="I1751" i="3"/>
  <c r="M1751" i="3" s="1"/>
  <c r="I1743" i="3"/>
  <c r="M1743" i="3" s="1"/>
  <c r="I1735" i="3"/>
  <c r="M1735" i="3" s="1"/>
  <c r="I1727" i="3"/>
  <c r="M1727" i="3" s="1"/>
  <c r="I1719" i="3"/>
  <c r="M1719" i="3" s="1"/>
  <c r="I1711" i="3"/>
  <c r="M1711" i="3" s="1"/>
  <c r="I1703" i="3"/>
  <c r="M1703" i="3" s="1"/>
  <c r="I1695" i="3"/>
  <c r="M1695" i="3" s="1"/>
  <c r="I1687" i="3"/>
  <c r="M1687" i="3" s="1"/>
  <c r="I1679" i="3"/>
  <c r="M1679" i="3" s="1"/>
  <c r="I1671" i="3"/>
  <c r="M1671" i="3" s="1"/>
  <c r="I1663" i="3"/>
  <c r="M1663" i="3" s="1"/>
  <c r="I1655" i="3"/>
  <c r="M1655" i="3" s="1"/>
  <c r="I1647" i="3"/>
  <c r="M1647" i="3" s="1"/>
  <c r="I1639" i="3"/>
  <c r="M1639" i="3" s="1"/>
  <c r="I1631" i="3"/>
  <c r="M1631" i="3" s="1"/>
  <c r="I1623" i="3"/>
  <c r="M1623" i="3" s="1"/>
  <c r="I1615" i="3"/>
  <c r="M1615" i="3" s="1"/>
  <c r="I1607" i="3"/>
  <c r="M1607" i="3" s="1"/>
  <c r="I1599" i="3"/>
  <c r="M1599" i="3" s="1"/>
  <c r="I1591" i="3"/>
  <c r="M1591" i="3" s="1"/>
  <c r="I1583" i="3"/>
  <c r="M1583" i="3" s="1"/>
  <c r="I1575" i="3"/>
  <c r="M1575" i="3" s="1"/>
  <c r="I1567" i="3"/>
  <c r="M1567" i="3" s="1"/>
  <c r="I1559" i="3"/>
  <c r="M1559" i="3" s="1"/>
  <c r="I1551" i="3"/>
  <c r="M1551" i="3" s="1"/>
  <c r="I1543" i="3"/>
  <c r="M1543" i="3" s="1"/>
  <c r="I1535" i="3"/>
  <c r="M1535" i="3" s="1"/>
  <c r="I1527" i="3"/>
  <c r="M1527" i="3" s="1"/>
  <c r="I1519" i="3"/>
  <c r="M1519" i="3" s="1"/>
  <c r="I1511" i="3"/>
  <c r="M1511" i="3" s="1"/>
  <c r="I1503" i="3"/>
  <c r="M1503" i="3" s="1"/>
  <c r="I1495" i="3"/>
  <c r="M1495" i="3" s="1"/>
  <c r="I1487" i="3"/>
  <c r="M1487" i="3" s="1"/>
  <c r="I1479" i="3"/>
  <c r="M1479" i="3" s="1"/>
  <c r="I1471" i="3"/>
  <c r="M1471" i="3" s="1"/>
  <c r="I1463" i="3"/>
  <c r="M1463" i="3" s="1"/>
  <c r="I1455" i="3"/>
  <c r="M1455" i="3" s="1"/>
  <c r="I1447" i="3"/>
  <c r="M1447" i="3" s="1"/>
  <c r="I1439" i="3"/>
  <c r="M1439" i="3" s="1"/>
  <c r="I1431" i="3"/>
  <c r="M1431" i="3" s="1"/>
  <c r="I1423" i="3"/>
  <c r="M1423" i="3" s="1"/>
  <c r="I1415" i="3"/>
  <c r="M1415" i="3" s="1"/>
  <c r="I1407" i="3"/>
  <c r="M1407" i="3" s="1"/>
  <c r="I1399" i="3"/>
  <c r="M1399" i="3" s="1"/>
  <c r="I1391" i="3"/>
  <c r="M1391" i="3" s="1"/>
  <c r="I1383" i="3"/>
  <c r="M1383" i="3" s="1"/>
  <c r="I1375" i="3"/>
  <c r="M1375" i="3" s="1"/>
  <c r="I1367" i="3"/>
  <c r="M1367" i="3" s="1"/>
  <c r="I1359" i="3"/>
  <c r="M1359" i="3" s="1"/>
  <c r="I1351" i="3"/>
  <c r="M1351" i="3" s="1"/>
  <c r="I1343" i="3"/>
  <c r="M1343" i="3" s="1"/>
  <c r="I1335" i="3"/>
  <c r="M1335" i="3" s="1"/>
  <c r="I1327" i="3"/>
  <c r="M1327" i="3" s="1"/>
  <c r="I1319" i="3"/>
  <c r="M1319" i="3" s="1"/>
  <c r="I1311" i="3"/>
  <c r="M1311" i="3" s="1"/>
  <c r="I1303" i="3"/>
  <c r="M1303" i="3" s="1"/>
  <c r="I1295" i="3"/>
  <c r="M1295" i="3" s="1"/>
  <c r="I1287" i="3"/>
  <c r="M1287" i="3" s="1"/>
  <c r="I1279" i="3"/>
  <c r="M1279" i="3" s="1"/>
  <c r="I2366" i="3"/>
  <c r="M2366" i="3" s="1"/>
  <c r="I2302" i="3"/>
  <c r="M2302" i="3" s="1"/>
  <c r="I2238" i="3"/>
  <c r="M2238" i="3" s="1"/>
  <c r="I2174" i="3"/>
  <c r="M2174" i="3" s="1"/>
  <c r="I2110" i="3"/>
  <c r="M2110" i="3" s="1"/>
  <c r="I2078" i="3"/>
  <c r="M2078" i="3" s="1"/>
  <c r="I2056" i="3"/>
  <c r="M2056" i="3" s="1"/>
  <c r="I2036" i="3"/>
  <c r="M2036" i="3" s="1"/>
  <c r="I2014" i="3"/>
  <c r="M2014" i="3" s="1"/>
  <c r="I1992" i="3"/>
  <c r="M1992" i="3" s="1"/>
  <c r="I1972" i="3"/>
  <c r="M1972" i="3" s="1"/>
  <c r="I1950" i="3"/>
  <c r="M1950" i="3" s="1"/>
  <c r="I1928" i="3"/>
  <c r="M1928" i="3" s="1"/>
  <c r="I1908" i="3"/>
  <c r="M1908" i="3" s="1"/>
  <c r="I1886" i="3"/>
  <c r="M1886" i="3" s="1"/>
  <c r="I1864" i="3"/>
  <c r="M1864" i="3" s="1"/>
  <c r="I1844" i="3"/>
  <c r="M1844" i="3" s="1"/>
  <c r="I1822" i="3"/>
  <c r="M1822" i="3" s="1"/>
  <c r="I1804" i="3"/>
  <c r="M1804" i="3" s="1"/>
  <c r="I1790" i="3"/>
  <c r="M1790" i="3" s="1"/>
  <c r="I1782" i="3"/>
  <c r="M1782" i="3" s="1"/>
  <c r="I1774" i="3"/>
  <c r="M1774" i="3" s="1"/>
  <c r="I1766" i="3"/>
  <c r="M1766" i="3" s="1"/>
  <c r="I1758" i="3"/>
  <c r="M1758" i="3" s="1"/>
  <c r="I1750" i="3"/>
  <c r="M1750" i="3" s="1"/>
  <c r="I1742" i="3"/>
  <c r="M1742" i="3" s="1"/>
  <c r="I1734" i="3"/>
  <c r="M1734" i="3" s="1"/>
  <c r="I1726" i="3"/>
  <c r="M1726" i="3" s="1"/>
  <c r="I1718" i="3"/>
  <c r="M1718" i="3" s="1"/>
  <c r="I1710" i="3"/>
  <c r="M1710" i="3" s="1"/>
  <c r="I1702" i="3"/>
  <c r="M1702" i="3" s="1"/>
  <c r="I1694" i="3"/>
  <c r="M1694" i="3" s="1"/>
  <c r="I1686" i="3"/>
  <c r="M1686" i="3" s="1"/>
  <c r="I1678" i="3"/>
  <c r="M1678" i="3" s="1"/>
  <c r="I1670" i="3"/>
  <c r="M1670" i="3" s="1"/>
  <c r="I1662" i="3"/>
  <c r="M1662" i="3" s="1"/>
  <c r="I1654" i="3"/>
  <c r="M1654" i="3" s="1"/>
  <c r="I1646" i="3"/>
  <c r="M1646" i="3" s="1"/>
  <c r="I1638" i="3"/>
  <c r="M1638" i="3" s="1"/>
  <c r="I1630" i="3"/>
  <c r="M1630" i="3" s="1"/>
  <c r="I1622" i="3"/>
  <c r="M1622" i="3" s="1"/>
  <c r="I1614" i="3"/>
  <c r="M1614" i="3" s="1"/>
  <c r="I1606" i="3"/>
  <c r="M1606" i="3" s="1"/>
  <c r="I1598" i="3"/>
  <c r="M1598" i="3" s="1"/>
  <c r="I1590" i="3"/>
  <c r="M1590" i="3" s="1"/>
  <c r="I1582" i="3"/>
  <c r="M1582" i="3" s="1"/>
  <c r="I1574" i="3"/>
  <c r="M1574" i="3" s="1"/>
  <c r="I1566" i="3"/>
  <c r="M1566" i="3" s="1"/>
  <c r="I1558" i="3"/>
  <c r="M1558" i="3" s="1"/>
  <c r="I1550" i="3"/>
  <c r="M1550" i="3" s="1"/>
  <c r="I1542" i="3"/>
  <c r="M1542" i="3" s="1"/>
  <c r="I1534" i="3"/>
  <c r="M1534" i="3" s="1"/>
  <c r="I1526" i="3"/>
  <c r="M1526" i="3" s="1"/>
  <c r="I1518" i="3"/>
  <c r="M1518" i="3" s="1"/>
  <c r="I1510" i="3"/>
  <c r="M1510" i="3" s="1"/>
  <c r="I1502" i="3"/>
  <c r="M1502" i="3" s="1"/>
  <c r="I1494" i="3"/>
  <c r="M1494" i="3" s="1"/>
  <c r="I1486" i="3"/>
  <c r="M1486" i="3" s="1"/>
  <c r="I1478" i="3"/>
  <c r="M1478" i="3" s="1"/>
  <c r="I1470" i="3"/>
  <c r="M1470" i="3" s="1"/>
  <c r="I1462" i="3"/>
  <c r="M1462" i="3" s="1"/>
  <c r="I1454" i="3"/>
  <c r="M1454" i="3" s="1"/>
  <c r="I1446" i="3"/>
  <c r="M1446" i="3" s="1"/>
  <c r="I1438" i="3"/>
  <c r="M1438" i="3" s="1"/>
  <c r="I1430" i="3"/>
  <c r="M1430" i="3" s="1"/>
  <c r="I1422" i="3"/>
  <c r="M1422" i="3" s="1"/>
  <c r="I1414" i="3"/>
  <c r="M1414" i="3" s="1"/>
  <c r="I1406" i="3"/>
  <c r="M1406" i="3" s="1"/>
  <c r="I1398" i="3"/>
  <c r="M1398" i="3" s="1"/>
  <c r="I1390" i="3"/>
  <c r="M1390" i="3" s="1"/>
  <c r="I1382" i="3"/>
  <c r="M1382" i="3" s="1"/>
  <c r="I1374" i="3"/>
  <c r="M1374" i="3" s="1"/>
  <c r="I1366" i="3"/>
  <c r="M1366" i="3" s="1"/>
  <c r="I1358" i="3"/>
  <c r="M1358" i="3" s="1"/>
  <c r="I1350" i="3"/>
  <c r="M1350" i="3" s="1"/>
  <c r="I1342" i="3"/>
  <c r="M1342" i="3" s="1"/>
  <c r="I1334" i="3"/>
  <c r="M1334" i="3" s="1"/>
  <c r="I1326" i="3"/>
  <c r="M1326" i="3" s="1"/>
  <c r="I1318" i="3"/>
  <c r="M1318" i="3" s="1"/>
  <c r="I1310" i="3"/>
  <c r="M1310" i="3" s="1"/>
  <c r="I1302" i="3"/>
  <c r="M1302" i="3" s="1"/>
  <c r="I1294" i="3"/>
  <c r="M1294" i="3" s="1"/>
  <c r="I1286" i="3"/>
  <c r="M1286" i="3" s="1"/>
  <c r="I1278" i="3"/>
  <c r="M1278" i="3" s="1"/>
  <c r="I1270" i="3"/>
  <c r="M1270" i="3" s="1"/>
  <c r="I1262" i="3"/>
  <c r="M1262" i="3" s="1"/>
  <c r="I1254" i="3"/>
  <c r="M1254" i="3" s="1"/>
  <c r="I1246" i="3"/>
  <c r="M1246" i="3" s="1"/>
  <c r="I1238" i="3"/>
  <c r="M1238" i="3" s="1"/>
  <c r="I1230" i="3"/>
  <c r="M1230" i="3" s="1"/>
  <c r="I1222" i="3"/>
  <c r="M1222" i="3" s="1"/>
  <c r="I1214" i="3"/>
  <c r="M1214" i="3" s="1"/>
  <c r="I1206" i="3"/>
  <c r="M1206" i="3" s="1"/>
  <c r="I1198" i="3"/>
  <c r="M1198" i="3" s="1"/>
  <c r="I1190" i="3"/>
  <c r="M1190" i="3" s="1"/>
  <c r="I1182" i="3"/>
  <c r="M1182" i="3" s="1"/>
  <c r="I1174" i="3"/>
  <c r="M1174" i="3" s="1"/>
  <c r="I1166" i="3"/>
  <c r="M1166" i="3" s="1"/>
  <c r="I1158" i="3"/>
  <c r="M1158" i="3" s="1"/>
  <c r="I1150" i="3"/>
  <c r="M1150" i="3" s="1"/>
  <c r="I1142" i="3"/>
  <c r="M1142" i="3" s="1"/>
  <c r="I1134" i="3"/>
  <c r="M1134" i="3" s="1"/>
  <c r="I1126" i="3"/>
  <c r="M1126" i="3" s="1"/>
  <c r="I1118" i="3"/>
  <c r="M1118" i="3" s="1"/>
  <c r="I1110" i="3"/>
  <c r="M1110" i="3" s="1"/>
  <c r="I1102" i="3"/>
  <c r="M1102" i="3" s="1"/>
  <c r="I1094" i="3"/>
  <c r="M1094" i="3" s="1"/>
  <c r="I1086" i="3"/>
  <c r="M1086" i="3" s="1"/>
  <c r="I1078" i="3"/>
  <c r="M1078" i="3" s="1"/>
  <c r="I1070" i="3"/>
  <c r="M1070" i="3" s="1"/>
  <c r="I1062" i="3"/>
  <c r="M1062" i="3" s="1"/>
  <c r="I1054" i="3"/>
  <c r="M1054" i="3" s="1"/>
  <c r="I1046" i="3"/>
  <c r="M1046" i="3" s="1"/>
  <c r="I1038" i="3"/>
  <c r="M1038" i="3" s="1"/>
  <c r="I1030" i="3"/>
  <c r="M1030" i="3" s="1"/>
  <c r="I1022" i="3"/>
  <c r="M1022" i="3" s="1"/>
  <c r="I1014" i="3"/>
  <c r="M1014" i="3" s="1"/>
  <c r="I1006" i="3"/>
  <c r="M1006" i="3" s="1"/>
  <c r="I998" i="3"/>
  <c r="M998" i="3" s="1"/>
  <c r="I990" i="3"/>
  <c r="M990" i="3" s="1"/>
  <c r="I982" i="3"/>
  <c r="M982" i="3" s="1"/>
  <c r="I2076" i="3"/>
  <c r="M2076" i="3" s="1"/>
  <c r="I1904" i="3"/>
  <c r="M1904" i="3" s="1"/>
  <c r="I1773" i="3"/>
  <c r="M1773" i="3" s="1"/>
  <c r="I1709" i="3"/>
  <c r="M1709" i="3" s="1"/>
  <c r="I1645" i="3"/>
  <c r="M1645" i="3" s="1"/>
  <c r="I1581" i="3"/>
  <c r="M1581" i="3" s="1"/>
  <c r="I1517" i="3"/>
  <c r="M1517" i="3" s="1"/>
  <c r="I1453" i="3"/>
  <c r="M1453" i="3" s="1"/>
  <c r="I1389" i="3"/>
  <c r="M1389" i="3" s="1"/>
  <c r="I1325" i="3"/>
  <c r="M1325" i="3" s="1"/>
  <c r="I1269" i="3"/>
  <c r="M1269" i="3" s="1"/>
  <c r="I1247" i="3"/>
  <c r="M1247" i="3" s="1"/>
  <c r="I1227" i="3"/>
  <c r="M1227" i="3" s="1"/>
  <c r="I1205" i="3"/>
  <c r="M1205" i="3" s="1"/>
  <c r="I1183" i="3"/>
  <c r="M1183" i="3" s="1"/>
  <c r="I1163" i="3"/>
  <c r="M1163" i="3" s="1"/>
  <c r="I1141" i="3"/>
  <c r="M1141" i="3" s="1"/>
  <c r="I1119" i="3"/>
  <c r="M1119" i="3" s="1"/>
  <c r="I1099" i="3"/>
  <c r="M1099" i="3" s="1"/>
  <c r="I1077" i="3"/>
  <c r="M1077" i="3" s="1"/>
  <c r="I1055" i="3"/>
  <c r="M1055" i="3" s="1"/>
  <c r="I1035" i="3"/>
  <c r="M1035" i="3" s="1"/>
  <c r="I1013" i="3"/>
  <c r="M1013" i="3" s="1"/>
  <c r="I995" i="3"/>
  <c r="M995" i="3" s="1"/>
  <c r="I979" i="3"/>
  <c r="M979" i="3" s="1"/>
  <c r="I968" i="3"/>
  <c r="M968" i="3" s="1"/>
  <c r="I960" i="3"/>
  <c r="M960" i="3" s="1"/>
  <c r="I952" i="3"/>
  <c r="M952" i="3" s="1"/>
  <c r="I944" i="3"/>
  <c r="M944" i="3" s="1"/>
  <c r="I936" i="3"/>
  <c r="M936" i="3" s="1"/>
  <c r="I928" i="3"/>
  <c r="M928" i="3" s="1"/>
  <c r="I920" i="3"/>
  <c r="M920" i="3" s="1"/>
  <c r="I912" i="3"/>
  <c r="M912" i="3" s="1"/>
  <c r="I904" i="3"/>
  <c r="M904" i="3" s="1"/>
  <c r="I896" i="3"/>
  <c r="M896" i="3" s="1"/>
  <c r="I888" i="3"/>
  <c r="M888" i="3" s="1"/>
  <c r="I880" i="3"/>
  <c r="M880" i="3" s="1"/>
  <c r="I872" i="3"/>
  <c r="M872" i="3" s="1"/>
  <c r="I864" i="3"/>
  <c r="M864" i="3" s="1"/>
  <c r="I856" i="3"/>
  <c r="M856" i="3" s="1"/>
  <c r="I848" i="3"/>
  <c r="M848" i="3" s="1"/>
  <c r="I840" i="3"/>
  <c r="M840" i="3" s="1"/>
  <c r="I832" i="3"/>
  <c r="M832" i="3" s="1"/>
  <c r="I824" i="3"/>
  <c r="M824" i="3" s="1"/>
  <c r="I816" i="3"/>
  <c r="M816" i="3" s="1"/>
  <c r="I808" i="3"/>
  <c r="M808" i="3" s="1"/>
  <c r="I800" i="3"/>
  <c r="M800" i="3" s="1"/>
  <c r="I792" i="3"/>
  <c r="M792" i="3" s="1"/>
  <c r="I784" i="3"/>
  <c r="M784" i="3" s="1"/>
  <c r="I776" i="3"/>
  <c r="M776" i="3" s="1"/>
  <c r="I768" i="3"/>
  <c r="M768" i="3" s="1"/>
  <c r="I760" i="3"/>
  <c r="M760" i="3" s="1"/>
  <c r="I752" i="3"/>
  <c r="M752" i="3" s="1"/>
  <c r="I744" i="3"/>
  <c r="M744" i="3" s="1"/>
  <c r="I736" i="3"/>
  <c r="M736" i="3" s="1"/>
  <c r="I728" i="3"/>
  <c r="M728" i="3" s="1"/>
  <c r="I720" i="3"/>
  <c r="M720" i="3" s="1"/>
  <c r="I712" i="3"/>
  <c r="M712" i="3" s="1"/>
  <c r="I704" i="3"/>
  <c r="M704" i="3" s="1"/>
  <c r="I696" i="3"/>
  <c r="M696" i="3" s="1"/>
  <c r="I688" i="3"/>
  <c r="M688" i="3" s="1"/>
  <c r="I680" i="3"/>
  <c r="M680" i="3" s="1"/>
  <c r="I672" i="3"/>
  <c r="M672" i="3" s="1"/>
  <c r="I664" i="3"/>
  <c r="M664" i="3" s="1"/>
  <c r="I656" i="3"/>
  <c r="M656" i="3" s="1"/>
  <c r="I648" i="3"/>
  <c r="M648" i="3" s="1"/>
  <c r="I640" i="3"/>
  <c r="M640" i="3" s="1"/>
  <c r="I632" i="3"/>
  <c r="M632" i="3" s="1"/>
  <c r="I624" i="3"/>
  <c r="M624" i="3" s="1"/>
  <c r="I616" i="3"/>
  <c r="M616" i="3" s="1"/>
  <c r="I608" i="3"/>
  <c r="M608" i="3" s="1"/>
  <c r="I600" i="3"/>
  <c r="M600" i="3" s="1"/>
  <c r="I592" i="3"/>
  <c r="M592" i="3" s="1"/>
  <c r="I584" i="3"/>
  <c r="M584" i="3" s="1"/>
  <c r="I576" i="3"/>
  <c r="M576" i="3" s="1"/>
  <c r="I568" i="3"/>
  <c r="M568" i="3" s="1"/>
  <c r="I560" i="3"/>
  <c r="M560" i="3" s="1"/>
  <c r="I552" i="3"/>
  <c r="M552" i="3" s="1"/>
  <c r="I544" i="3"/>
  <c r="M544" i="3" s="1"/>
  <c r="I536" i="3"/>
  <c r="M536" i="3" s="1"/>
  <c r="I528" i="3"/>
  <c r="M528" i="3" s="1"/>
  <c r="I520" i="3"/>
  <c r="M520" i="3" s="1"/>
  <c r="I512" i="3"/>
  <c r="M512" i="3" s="1"/>
  <c r="I504" i="3"/>
  <c r="M504" i="3" s="1"/>
  <c r="I496" i="3"/>
  <c r="M496" i="3" s="1"/>
  <c r="I488" i="3"/>
  <c r="M488" i="3" s="1"/>
  <c r="I480" i="3"/>
  <c r="M480" i="3" s="1"/>
  <c r="I472" i="3"/>
  <c r="M472" i="3" s="1"/>
  <c r="I464" i="3"/>
  <c r="M464" i="3" s="1"/>
  <c r="I456" i="3"/>
  <c r="M456" i="3" s="1"/>
  <c r="I448" i="3"/>
  <c r="M448" i="3" s="1"/>
  <c r="I440" i="3"/>
  <c r="M440" i="3" s="1"/>
  <c r="I432" i="3"/>
  <c r="M432" i="3" s="1"/>
  <c r="I424" i="3"/>
  <c r="M424" i="3" s="1"/>
  <c r="I416" i="3"/>
  <c r="M416" i="3" s="1"/>
  <c r="I408" i="3"/>
  <c r="M408" i="3" s="1"/>
  <c r="I400" i="3"/>
  <c r="M400" i="3" s="1"/>
  <c r="I392" i="3"/>
  <c r="M392" i="3" s="1"/>
  <c r="I384" i="3"/>
  <c r="M384" i="3" s="1"/>
  <c r="I376" i="3"/>
  <c r="M376" i="3" s="1"/>
  <c r="I368" i="3"/>
  <c r="M368" i="3" s="1"/>
  <c r="I360" i="3"/>
  <c r="M360" i="3" s="1"/>
  <c r="I352" i="3"/>
  <c r="M352" i="3" s="1"/>
  <c r="I344" i="3"/>
  <c r="M344" i="3" s="1"/>
  <c r="I336" i="3"/>
  <c r="M336" i="3" s="1"/>
  <c r="I328" i="3"/>
  <c r="M328" i="3" s="1"/>
  <c r="I320" i="3"/>
  <c r="M320" i="3" s="1"/>
  <c r="I312" i="3"/>
  <c r="M312" i="3" s="1"/>
  <c r="I304" i="3"/>
  <c r="M304" i="3" s="1"/>
  <c r="I296" i="3"/>
  <c r="M296" i="3" s="1"/>
  <c r="I288" i="3"/>
  <c r="M288" i="3" s="1"/>
  <c r="I280" i="3"/>
  <c r="M280" i="3" s="1"/>
  <c r="I272" i="3"/>
  <c r="M272" i="3" s="1"/>
  <c r="I264" i="3"/>
  <c r="M264" i="3" s="1"/>
  <c r="I256" i="3"/>
  <c r="M256" i="3" s="1"/>
  <c r="I248" i="3"/>
  <c r="M248" i="3" s="1"/>
  <c r="I240" i="3"/>
  <c r="M240" i="3" s="1"/>
  <c r="I232" i="3"/>
  <c r="M232" i="3" s="1"/>
  <c r="I224" i="3"/>
  <c r="M224" i="3" s="1"/>
  <c r="I216" i="3"/>
  <c r="M216" i="3" s="1"/>
  <c r="I208" i="3"/>
  <c r="I200" i="3"/>
  <c r="I192" i="3"/>
  <c r="I184" i="3"/>
  <c r="I176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215" i="3"/>
  <c r="M215" i="3" s="1"/>
  <c r="I191" i="3"/>
  <c r="I175" i="3"/>
  <c r="I159" i="3"/>
  <c r="I143" i="3"/>
  <c r="I127" i="3"/>
  <c r="I111" i="3"/>
  <c r="I95" i="3"/>
  <c r="I87" i="3"/>
  <c r="I71" i="3"/>
  <c r="I55" i="3"/>
  <c r="I39" i="3"/>
  <c r="I23" i="3"/>
  <c r="I7" i="3"/>
  <c r="I1461" i="3"/>
  <c r="M1461" i="3" s="1"/>
  <c r="I905" i="3"/>
  <c r="M905" i="3" s="1"/>
  <c r="I825" i="3"/>
  <c r="M825" i="3" s="1"/>
  <c r="I777" i="3"/>
  <c r="M777" i="3" s="1"/>
  <c r="I721" i="3"/>
  <c r="M721" i="3" s="1"/>
  <c r="I657" i="3"/>
  <c r="M657" i="3" s="1"/>
  <c r="I609" i="3"/>
  <c r="M609" i="3" s="1"/>
  <c r="I561" i="3"/>
  <c r="M561" i="3" s="1"/>
  <c r="I505" i="3"/>
  <c r="M505" i="3" s="1"/>
  <c r="I2054" i="3"/>
  <c r="M2054" i="3" s="1"/>
  <c r="I1884" i="3"/>
  <c r="M1884" i="3" s="1"/>
  <c r="I1765" i="3"/>
  <c r="M1765" i="3" s="1"/>
  <c r="I1701" i="3"/>
  <c r="M1701" i="3" s="1"/>
  <c r="I1637" i="3"/>
  <c r="M1637" i="3" s="1"/>
  <c r="I1573" i="3"/>
  <c r="M1573" i="3" s="1"/>
  <c r="I1509" i="3"/>
  <c r="M1509" i="3" s="1"/>
  <c r="I1445" i="3"/>
  <c r="M1445" i="3" s="1"/>
  <c r="I1381" i="3"/>
  <c r="M1381" i="3" s="1"/>
  <c r="I1317" i="3"/>
  <c r="M1317" i="3" s="1"/>
  <c r="I1267" i="3"/>
  <c r="M1267" i="3" s="1"/>
  <c r="I1245" i="3"/>
  <c r="M1245" i="3" s="1"/>
  <c r="I1223" i="3"/>
  <c r="M1223" i="3" s="1"/>
  <c r="I1203" i="3"/>
  <c r="M1203" i="3" s="1"/>
  <c r="I1181" i="3"/>
  <c r="M1181" i="3" s="1"/>
  <c r="I1159" i="3"/>
  <c r="M1159" i="3" s="1"/>
  <c r="I1139" i="3"/>
  <c r="M1139" i="3" s="1"/>
  <c r="I1117" i="3"/>
  <c r="M1117" i="3" s="1"/>
  <c r="I1095" i="3"/>
  <c r="M1095" i="3" s="1"/>
  <c r="I1075" i="3"/>
  <c r="M1075" i="3" s="1"/>
  <c r="I1053" i="3"/>
  <c r="M1053" i="3" s="1"/>
  <c r="I1031" i="3"/>
  <c r="M1031" i="3" s="1"/>
  <c r="I1011" i="3"/>
  <c r="M1011" i="3" s="1"/>
  <c r="I993" i="3"/>
  <c r="M993" i="3" s="1"/>
  <c r="I977" i="3"/>
  <c r="M977" i="3" s="1"/>
  <c r="I967" i="3"/>
  <c r="M967" i="3" s="1"/>
  <c r="I959" i="3"/>
  <c r="M959" i="3" s="1"/>
  <c r="I951" i="3"/>
  <c r="M951" i="3" s="1"/>
  <c r="I943" i="3"/>
  <c r="M943" i="3" s="1"/>
  <c r="I935" i="3"/>
  <c r="M935" i="3" s="1"/>
  <c r="I927" i="3"/>
  <c r="M927" i="3" s="1"/>
  <c r="I919" i="3"/>
  <c r="M919" i="3" s="1"/>
  <c r="I911" i="3"/>
  <c r="M911" i="3" s="1"/>
  <c r="I903" i="3"/>
  <c r="M903" i="3" s="1"/>
  <c r="I895" i="3"/>
  <c r="M895" i="3" s="1"/>
  <c r="I887" i="3"/>
  <c r="M887" i="3" s="1"/>
  <c r="I879" i="3"/>
  <c r="M879" i="3" s="1"/>
  <c r="I871" i="3"/>
  <c r="M871" i="3" s="1"/>
  <c r="I863" i="3"/>
  <c r="M863" i="3" s="1"/>
  <c r="I855" i="3"/>
  <c r="M855" i="3" s="1"/>
  <c r="I847" i="3"/>
  <c r="M847" i="3" s="1"/>
  <c r="I839" i="3"/>
  <c r="M839" i="3" s="1"/>
  <c r="I831" i="3"/>
  <c r="M831" i="3" s="1"/>
  <c r="I823" i="3"/>
  <c r="M823" i="3" s="1"/>
  <c r="I815" i="3"/>
  <c r="M815" i="3" s="1"/>
  <c r="I807" i="3"/>
  <c r="M807" i="3" s="1"/>
  <c r="I799" i="3"/>
  <c r="M799" i="3" s="1"/>
  <c r="I791" i="3"/>
  <c r="M791" i="3" s="1"/>
  <c r="I783" i="3"/>
  <c r="M783" i="3" s="1"/>
  <c r="I775" i="3"/>
  <c r="M775" i="3" s="1"/>
  <c r="I767" i="3"/>
  <c r="M767" i="3" s="1"/>
  <c r="I759" i="3"/>
  <c r="M759" i="3" s="1"/>
  <c r="I751" i="3"/>
  <c r="M751" i="3" s="1"/>
  <c r="I743" i="3"/>
  <c r="M743" i="3" s="1"/>
  <c r="I735" i="3"/>
  <c r="M735" i="3" s="1"/>
  <c r="I727" i="3"/>
  <c r="M727" i="3" s="1"/>
  <c r="I719" i="3"/>
  <c r="M719" i="3" s="1"/>
  <c r="I711" i="3"/>
  <c r="M711" i="3" s="1"/>
  <c r="I703" i="3"/>
  <c r="M703" i="3" s="1"/>
  <c r="I695" i="3"/>
  <c r="M695" i="3" s="1"/>
  <c r="I687" i="3"/>
  <c r="M687" i="3" s="1"/>
  <c r="I679" i="3"/>
  <c r="M679" i="3" s="1"/>
  <c r="I671" i="3"/>
  <c r="M671" i="3" s="1"/>
  <c r="I663" i="3"/>
  <c r="M663" i="3" s="1"/>
  <c r="I655" i="3"/>
  <c r="M655" i="3" s="1"/>
  <c r="I647" i="3"/>
  <c r="M647" i="3" s="1"/>
  <c r="I639" i="3"/>
  <c r="M639" i="3" s="1"/>
  <c r="I631" i="3"/>
  <c r="M631" i="3" s="1"/>
  <c r="I623" i="3"/>
  <c r="M623" i="3" s="1"/>
  <c r="I615" i="3"/>
  <c r="M615" i="3" s="1"/>
  <c r="I607" i="3"/>
  <c r="M607" i="3" s="1"/>
  <c r="I599" i="3"/>
  <c r="M599" i="3" s="1"/>
  <c r="I591" i="3"/>
  <c r="M591" i="3" s="1"/>
  <c r="I583" i="3"/>
  <c r="M583" i="3" s="1"/>
  <c r="I575" i="3"/>
  <c r="M575" i="3" s="1"/>
  <c r="I567" i="3"/>
  <c r="M567" i="3" s="1"/>
  <c r="I559" i="3"/>
  <c r="M559" i="3" s="1"/>
  <c r="I551" i="3"/>
  <c r="M551" i="3" s="1"/>
  <c r="I543" i="3"/>
  <c r="M543" i="3" s="1"/>
  <c r="I535" i="3"/>
  <c r="M535" i="3" s="1"/>
  <c r="I527" i="3"/>
  <c r="M527" i="3" s="1"/>
  <c r="I519" i="3"/>
  <c r="M519" i="3" s="1"/>
  <c r="I511" i="3"/>
  <c r="M511" i="3" s="1"/>
  <c r="I503" i="3"/>
  <c r="M503" i="3" s="1"/>
  <c r="I495" i="3"/>
  <c r="M495" i="3" s="1"/>
  <c r="I487" i="3"/>
  <c r="M487" i="3" s="1"/>
  <c r="I479" i="3"/>
  <c r="M479" i="3" s="1"/>
  <c r="I471" i="3"/>
  <c r="M471" i="3" s="1"/>
  <c r="I463" i="3"/>
  <c r="M463" i="3" s="1"/>
  <c r="I455" i="3"/>
  <c r="M455" i="3" s="1"/>
  <c r="I447" i="3"/>
  <c r="M447" i="3" s="1"/>
  <c r="I439" i="3"/>
  <c r="M439" i="3" s="1"/>
  <c r="I431" i="3"/>
  <c r="M431" i="3" s="1"/>
  <c r="I423" i="3"/>
  <c r="M423" i="3" s="1"/>
  <c r="I415" i="3"/>
  <c r="M415" i="3" s="1"/>
  <c r="I407" i="3"/>
  <c r="M407" i="3" s="1"/>
  <c r="I399" i="3"/>
  <c r="M399" i="3" s="1"/>
  <c r="I391" i="3"/>
  <c r="M391" i="3" s="1"/>
  <c r="I383" i="3"/>
  <c r="M383" i="3" s="1"/>
  <c r="I375" i="3"/>
  <c r="M375" i="3" s="1"/>
  <c r="I367" i="3"/>
  <c r="M367" i="3" s="1"/>
  <c r="I359" i="3"/>
  <c r="M359" i="3" s="1"/>
  <c r="I351" i="3"/>
  <c r="M351" i="3" s="1"/>
  <c r="I343" i="3"/>
  <c r="M343" i="3" s="1"/>
  <c r="I335" i="3"/>
  <c r="M335" i="3" s="1"/>
  <c r="I327" i="3"/>
  <c r="M327" i="3" s="1"/>
  <c r="I319" i="3"/>
  <c r="M319" i="3" s="1"/>
  <c r="I311" i="3"/>
  <c r="M311" i="3" s="1"/>
  <c r="I303" i="3"/>
  <c r="M303" i="3" s="1"/>
  <c r="I295" i="3"/>
  <c r="M295" i="3" s="1"/>
  <c r="I287" i="3"/>
  <c r="M287" i="3" s="1"/>
  <c r="I279" i="3"/>
  <c r="M279" i="3" s="1"/>
  <c r="I271" i="3"/>
  <c r="M271" i="3" s="1"/>
  <c r="I263" i="3"/>
  <c r="M263" i="3" s="1"/>
  <c r="I255" i="3"/>
  <c r="M255" i="3" s="1"/>
  <c r="I247" i="3"/>
  <c r="M247" i="3" s="1"/>
  <c r="I239" i="3"/>
  <c r="M239" i="3" s="1"/>
  <c r="I231" i="3"/>
  <c r="M231" i="3" s="1"/>
  <c r="I223" i="3"/>
  <c r="M223" i="3" s="1"/>
  <c r="I207" i="3"/>
  <c r="I199" i="3"/>
  <c r="I183" i="3"/>
  <c r="I167" i="3"/>
  <c r="I151" i="3"/>
  <c r="I135" i="3"/>
  <c r="I119" i="3"/>
  <c r="I103" i="3"/>
  <c r="I79" i="3"/>
  <c r="I63" i="3"/>
  <c r="I47" i="3"/>
  <c r="I31" i="3"/>
  <c r="I15" i="3"/>
  <c r="I1397" i="3"/>
  <c r="M1397" i="3" s="1"/>
  <c r="I889" i="3"/>
  <c r="M889" i="3" s="1"/>
  <c r="I817" i="3"/>
  <c r="M817" i="3" s="1"/>
  <c r="I769" i="3"/>
  <c r="M769" i="3" s="1"/>
  <c r="I705" i="3"/>
  <c r="M705" i="3" s="1"/>
  <c r="I665" i="3"/>
  <c r="M665" i="3" s="1"/>
  <c r="I601" i="3"/>
  <c r="M601" i="3" s="1"/>
  <c r="I545" i="3"/>
  <c r="M545" i="3" s="1"/>
  <c r="I489" i="3"/>
  <c r="M489" i="3" s="1"/>
  <c r="I2032" i="3"/>
  <c r="M2032" i="3" s="1"/>
  <c r="I1862" i="3"/>
  <c r="M1862" i="3" s="1"/>
  <c r="I1757" i="3"/>
  <c r="M1757" i="3" s="1"/>
  <c r="I1693" i="3"/>
  <c r="M1693" i="3" s="1"/>
  <c r="I1629" i="3"/>
  <c r="M1629" i="3" s="1"/>
  <c r="I1565" i="3"/>
  <c r="M1565" i="3" s="1"/>
  <c r="I1501" i="3"/>
  <c r="M1501" i="3" s="1"/>
  <c r="I1437" i="3"/>
  <c r="M1437" i="3" s="1"/>
  <c r="I1373" i="3"/>
  <c r="M1373" i="3" s="1"/>
  <c r="I1309" i="3"/>
  <c r="M1309" i="3" s="1"/>
  <c r="I1263" i="3"/>
  <c r="M1263" i="3" s="1"/>
  <c r="I1243" i="3"/>
  <c r="M1243" i="3" s="1"/>
  <c r="I1221" i="3"/>
  <c r="M1221" i="3" s="1"/>
  <c r="I1199" i="3"/>
  <c r="M1199" i="3" s="1"/>
  <c r="I1179" i="3"/>
  <c r="M1179" i="3" s="1"/>
  <c r="I1157" i="3"/>
  <c r="M1157" i="3" s="1"/>
  <c r="I1135" i="3"/>
  <c r="M1135" i="3" s="1"/>
  <c r="I1115" i="3"/>
  <c r="M1115" i="3" s="1"/>
  <c r="I1093" i="3"/>
  <c r="M1093" i="3" s="1"/>
  <c r="I1071" i="3"/>
  <c r="M1071" i="3" s="1"/>
  <c r="I1051" i="3"/>
  <c r="M1051" i="3" s="1"/>
  <c r="I1029" i="3"/>
  <c r="M1029" i="3" s="1"/>
  <c r="I1007" i="3"/>
  <c r="M1007" i="3" s="1"/>
  <c r="I991" i="3"/>
  <c r="M991" i="3" s="1"/>
  <c r="I975" i="3"/>
  <c r="M975" i="3" s="1"/>
  <c r="I966" i="3"/>
  <c r="M966" i="3" s="1"/>
  <c r="I958" i="3"/>
  <c r="M958" i="3" s="1"/>
  <c r="I950" i="3"/>
  <c r="M950" i="3" s="1"/>
  <c r="I942" i="3"/>
  <c r="M942" i="3" s="1"/>
  <c r="I934" i="3"/>
  <c r="M934" i="3" s="1"/>
  <c r="I926" i="3"/>
  <c r="M926" i="3" s="1"/>
  <c r="I918" i="3"/>
  <c r="M918" i="3" s="1"/>
  <c r="I910" i="3"/>
  <c r="M910" i="3" s="1"/>
  <c r="I902" i="3"/>
  <c r="M902" i="3" s="1"/>
  <c r="I894" i="3"/>
  <c r="M894" i="3" s="1"/>
  <c r="I886" i="3"/>
  <c r="M886" i="3" s="1"/>
  <c r="I878" i="3"/>
  <c r="M878" i="3" s="1"/>
  <c r="I870" i="3"/>
  <c r="M870" i="3" s="1"/>
  <c r="I862" i="3"/>
  <c r="M862" i="3" s="1"/>
  <c r="I854" i="3"/>
  <c r="M854" i="3" s="1"/>
  <c r="I846" i="3"/>
  <c r="M846" i="3" s="1"/>
  <c r="I838" i="3"/>
  <c r="M838" i="3" s="1"/>
  <c r="I830" i="3"/>
  <c r="M830" i="3" s="1"/>
  <c r="I822" i="3"/>
  <c r="M822" i="3" s="1"/>
  <c r="I814" i="3"/>
  <c r="M814" i="3" s="1"/>
  <c r="I806" i="3"/>
  <c r="M806" i="3" s="1"/>
  <c r="I798" i="3"/>
  <c r="M798" i="3" s="1"/>
  <c r="I790" i="3"/>
  <c r="M790" i="3" s="1"/>
  <c r="I782" i="3"/>
  <c r="M782" i="3" s="1"/>
  <c r="I774" i="3"/>
  <c r="M774" i="3" s="1"/>
  <c r="I766" i="3"/>
  <c r="M766" i="3" s="1"/>
  <c r="I758" i="3"/>
  <c r="M758" i="3" s="1"/>
  <c r="I750" i="3"/>
  <c r="M750" i="3" s="1"/>
  <c r="I742" i="3"/>
  <c r="M742" i="3" s="1"/>
  <c r="I734" i="3"/>
  <c r="M734" i="3" s="1"/>
  <c r="I726" i="3"/>
  <c r="M726" i="3" s="1"/>
  <c r="I718" i="3"/>
  <c r="M718" i="3" s="1"/>
  <c r="I710" i="3"/>
  <c r="M710" i="3" s="1"/>
  <c r="I702" i="3"/>
  <c r="M702" i="3" s="1"/>
  <c r="I694" i="3"/>
  <c r="M694" i="3" s="1"/>
  <c r="I686" i="3"/>
  <c r="M686" i="3" s="1"/>
  <c r="I678" i="3"/>
  <c r="M678" i="3" s="1"/>
  <c r="I670" i="3"/>
  <c r="M670" i="3" s="1"/>
  <c r="I662" i="3"/>
  <c r="M662" i="3" s="1"/>
  <c r="I654" i="3"/>
  <c r="M654" i="3" s="1"/>
  <c r="I646" i="3"/>
  <c r="M646" i="3" s="1"/>
  <c r="I638" i="3"/>
  <c r="M638" i="3" s="1"/>
  <c r="I630" i="3"/>
  <c r="M630" i="3" s="1"/>
  <c r="I622" i="3"/>
  <c r="M622" i="3" s="1"/>
  <c r="I614" i="3"/>
  <c r="M614" i="3" s="1"/>
  <c r="I606" i="3"/>
  <c r="M606" i="3" s="1"/>
  <c r="I598" i="3"/>
  <c r="M598" i="3" s="1"/>
  <c r="I590" i="3"/>
  <c r="M590" i="3" s="1"/>
  <c r="I582" i="3"/>
  <c r="M582" i="3" s="1"/>
  <c r="I574" i="3"/>
  <c r="M574" i="3" s="1"/>
  <c r="I566" i="3"/>
  <c r="M566" i="3" s="1"/>
  <c r="I558" i="3"/>
  <c r="M558" i="3" s="1"/>
  <c r="I550" i="3"/>
  <c r="M550" i="3" s="1"/>
  <c r="I542" i="3"/>
  <c r="M542" i="3" s="1"/>
  <c r="I534" i="3"/>
  <c r="M534" i="3" s="1"/>
  <c r="I526" i="3"/>
  <c r="M526" i="3" s="1"/>
  <c r="I518" i="3"/>
  <c r="M518" i="3" s="1"/>
  <c r="I510" i="3"/>
  <c r="M510" i="3" s="1"/>
  <c r="I502" i="3"/>
  <c r="M502" i="3" s="1"/>
  <c r="I494" i="3"/>
  <c r="M494" i="3" s="1"/>
  <c r="I486" i="3"/>
  <c r="M486" i="3" s="1"/>
  <c r="I478" i="3"/>
  <c r="M478" i="3" s="1"/>
  <c r="I470" i="3"/>
  <c r="M470" i="3" s="1"/>
  <c r="I462" i="3"/>
  <c r="M462" i="3" s="1"/>
  <c r="I454" i="3"/>
  <c r="M454" i="3" s="1"/>
  <c r="I446" i="3"/>
  <c r="M446" i="3" s="1"/>
  <c r="I438" i="3"/>
  <c r="M438" i="3" s="1"/>
  <c r="I430" i="3"/>
  <c r="M430" i="3" s="1"/>
  <c r="I422" i="3"/>
  <c r="M422" i="3" s="1"/>
  <c r="I414" i="3"/>
  <c r="M414" i="3" s="1"/>
  <c r="I406" i="3"/>
  <c r="M406" i="3" s="1"/>
  <c r="I398" i="3"/>
  <c r="M398" i="3" s="1"/>
  <c r="I390" i="3"/>
  <c r="M390" i="3" s="1"/>
  <c r="I382" i="3"/>
  <c r="M382" i="3" s="1"/>
  <c r="I374" i="3"/>
  <c r="M374" i="3" s="1"/>
  <c r="I366" i="3"/>
  <c r="M366" i="3" s="1"/>
  <c r="I358" i="3"/>
  <c r="M358" i="3" s="1"/>
  <c r="I350" i="3"/>
  <c r="M350" i="3" s="1"/>
  <c r="I342" i="3"/>
  <c r="M342" i="3" s="1"/>
  <c r="I334" i="3"/>
  <c r="M334" i="3" s="1"/>
  <c r="I326" i="3"/>
  <c r="M326" i="3" s="1"/>
  <c r="I318" i="3"/>
  <c r="M318" i="3" s="1"/>
  <c r="I310" i="3"/>
  <c r="M310" i="3" s="1"/>
  <c r="I302" i="3"/>
  <c r="M302" i="3" s="1"/>
  <c r="I294" i="3"/>
  <c r="M294" i="3" s="1"/>
  <c r="I286" i="3"/>
  <c r="M286" i="3" s="1"/>
  <c r="I278" i="3"/>
  <c r="M278" i="3" s="1"/>
  <c r="I270" i="3"/>
  <c r="M270" i="3" s="1"/>
  <c r="I262" i="3"/>
  <c r="M262" i="3" s="1"/>
  <c r="I254" i="3"/>
  <c r="M254" i="3" s="1"/>
  <c r="I246" i="3"/>
  <c r="M246" i="3" s="1"/>
  <c r="I238" i="3"/>
  <c r="M238" i="3" s="1"/>
  <c r="I230" i="3"/>
  <c r="M230" i="3" s="1"/>
  <c r="I222" i="3"/>
  <c r="M222" i="3" s="1"/>
  <c r="I214" i="3"/>
  <c r="M214" i="3" s="1"/>
  <c r="I206" i="3"/>
  <c r="I198" i="3"/>
  <c r="I190" i="3"/>
  <c r="I182" i="3"/>
  <c r="I174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195" i="3"/>
  <c r="I163" i="3"/>
  <c r="I139" i="3"/>
  <c r="I107" i="3"/>
  <c r="I75" i="3"/>
  <c r="I51" i="3"/>
  <c r="I27" i="3"/>
  <c r="I1926" i="3"/>
  <c r="M1926" i="3" s="1"/>
  <c r="I1653" i="3"/>
  <c r="M1653" i="3" s="1"/>
  <c r="I1333" i="3"/>
  <c r="M1333" i="3" s="1"/>
  <c r="I1207" i="3"/>
  <c r="M1207" i="3" s="1"/>
  <c r="I1165" i="3"/>
  <c r="M1165" i="3" s="1"/>
  <c r="I1101" i="3"/>
  <c r="M1101" i="3" s="1"/>
  <c r="I1015" i="3"/>
  <c r="M1015" i="3" s="1"/>
  <c r="I961" i="3"/>
  <c r="M961" i="3" s="1"/>
  <c r="I929" i="3"/>
  <c r="M929" i="3" s="1"/>
  <c r="I873" i="3"/>
  <c r="M873" i="3" s="1"/>
  <c r="I833" i="3"/>
  <c r="M833" i="3" s="1"/>
  <c r="I785" i="3"/>
  <c r="M785" i="3" s="1"/>
  <c r="I729" i="3"/>
  <c r="M729" i="3" s="1"/>
  <c r="I697" i="3"/>
  <c r="M697" i="3" s="1"/>
  <c r="I649" i="3"/>
  <c r="M649" i="3" s="1"/>
  <c r="I593" i="3"/>
  <c r="M593" i="3" s="1"/>
  <c r="I537" i="3"/>
  <c r="M537" i="3" s="1"/>
  <c r="I2358" i="3"/>
  <c r="M2358" i="3" s="1"/>
  <c r="I2012" i="3"/>
  <c r="M2012" i="3" s="1"/>
  <c r="I1840" i="3"/>
  <c r="M1840" i="3" s="1"/>
  <c r="I1749" i="3"/>
  <c r="M1749" i="3" s="1"/>
  <c r="I1685" i="3"/>
  <c r="M1685" i="3" s="1"/>
  <c r="I1621" i="3"/>
  <c r="M1621" i="3" s="1"/>
  <c r="I1557" i="3"/>
  <c r="M1557" i="3" s="1"/>
  <c r="I1493" i="3"/>
  <c r="M1493" i="3" s="1"/>
  <c r="I1429" i="3"/>
  <c r="M1429" i="3" s="1"/>
  <c r="I1365" i="3"/>
  <c r="M1365" i="3" s="1"/>
  <c r="I1301" i="3"/>
  <c r="M1301" i="3" s="1"/>
  <c r="I1261" i="3"/>
  <c r="M1261" i="3" s="1"/>
  <c r="I1239" i="3"/>
  <c r="M1239" i="3" s="1"/>
  <c r="I1219" i="3"/>
  <c r="M1219" i="3" s="1"/>
  <c r="I1197" i="3"/>
  <c r="M1197" i="3" s="1"/>
  <c r="I1175" i="3"/>
  <c r="M1175" i="3" s="1"/>
  <c r="I1155" i="3"/>
  <c r="M1155" i="3" s="1"/>
  <c r="I1133" i="3"/>
  <c r="M1133" i="3" s="1"/>
  <c r="I1111" i="3"/>
  <c r="M1111" i="3" s="1"/>
  <c r="I1091" i="3"/>
  <c r="M1091" i="3" s="1"/>
  <c r="I1069" i="3"/>
  <c r="M1069" i="3" s="1"/>
  <c r="I1047" i="3"/>
  <c r="M1047" i="3" s="1"/>
  <c r="I1027" i="3"/>
  <c r="M1027" i="3" s="1"/>
  <c r="I1005" i="3"/>
  <c r="M1005" i="3" s="1"/>
  <c r="I989" i="3"/>
  <c r="M989" i="3" s="1"/>
  <c r="I974" i="3"/>
  <c r="M974" i="3" s="1"/>
  <c r="I965" i="3"/>
  <c r="M965" i="3" s="1"/>
  <c r="I957" i="3"/>
  <c r="M957" i="3" s="1"/>
  <c r="I949" i="3"/>
  <c r="M949" i="3" s="1"/>
  <c r="I941" i="3"/>
  <c r="M941" i="3" s="1"/>
  <c r="I933" i="3"/>
  <c r="M933" i="3" s="1"/>
  <c r="I925" i="3"/>
  <c r="M925" i="3" s="1"/>
  <c r="I917" i="3"/>
  <c r="M917" i="3" s="1"/>
  <c r="I909" i="3"/>
  <c r="M909" i="3" s="1"/>
  <c r="I901" i="3"/>
  <c r="M901" i="3" s="1"/>
  <c r="I893" i="3"/>
  <c r="M893" i="3" s="1"/>
  <c r="I885" i="3"/>
  <c r="M885" i="3" s="1"/>
  <c r="I877" i="3"/>
  <c r="M877" i="3" s="1"/>
  <c r="I869" i="3"/>
  <c r="M869" i="3" s="1"/>
  <c r="I861" i="3"/>
  <c r="M861" i="3" s="1"/>
  <c r="I853" i="3"/>
  <c r="M853" i="3" s="1"/>
  <c r="I845" i="3"/>
  <c r="M845" i="3" s="1"/>
  <c r="I837" i="3"/>
  <c r="M837" i="3" s="1"/>
  <c r="I829" i="3"/>
  <c r="M829" i="3" s="1"/>
  <c r="I821" i="3"/>
  <c r="M821" i="3" s="1"/>
  <c r="I813" i="3"/>
  <c r="M813" i="3" s="1"/>
  <c r="I805" i="3"/>
  <c r="M805" i="3" s="1"/>
  <c r="I797" i="3"/>
  <c r="M797" i="3" s="1"/>
  <c r="I789" i="3"/>
  <c r="M789" i="3" s="1"/>
  <c r="I781" i="3"/>
  <c r="M781" i="3" s="1"/>
  <c r="I773" i="3"/>
  <c r="M773" i="3" s="1"/>
  <c r="I765" i="3"/>
  <c r="M765" i="3" s="1"/>
  <c r="I757" i="3"/>
  <c r="M757" i="3" s="1"/>
  <c r="I749" i="3"/>
  <c r="M749" i="3" s="1"/>
  <c r="I741" i="3"/>
  <c r="M741" i="3" s="1"/>
  <c r="I733" i="3"/>
  <c r="M733" i="3" s="1"/>
  <c r="I725" i="3"/>
  <c r="M725" i="3" s="1"/>
  <c r="I717" i="3"/>
  <c r="M717" i="3" s="1"/>
  <c r="I709" i="3"/>
  <c r="M709" i="3" s="1"/>
  <c r="I701" i="3"/>
  <c r="M701" i="3" s="1"/>
  <c r="I693" i="3"/>
  <c r="M693" i="3" s="1"/>
  <c r="I685" i="3"/>
  <c r="M685" i="3" s="1"/>
  <c r="I677" i="3"/>
  <c r="M677" i="3" s="1"/>
  <c r="I669" i="3"/>
  <c r="M669" i="3" s="1"/>
  <c r="I661" i="3"/>
  <c r="M661" i="3" s="1"/>
  <c r="I653" i="3"/>
  <c r="M653" i="3" s="1"/>
  <c r="I645" i="3"/>
  <c r="M645" i="3" s="1"/>
  <c r="I637" i="3"/>
  <c r="M637" i="3" s="1"/>
  <c r="I629" i="3"/>
  <c r="M629" i="3" s="1"/>
  <c r="I621" i="3"/>
  <c r="M621" i="3" s="1"/>
  <c r="I613" i="3"/>
  <c r="M613" i="3" s="1"/>
  <c r="I605" i="3"/>
  <c r="M605" i="3" s="1"/>
  <c r="I597" i="3"/>
  <c r="M597" i="3" s="1"/>
  <c r="I589" i="3"/>
  <c r="M589" i="3" s="1"/>
  <c r="I581" i="3"/>
  <c r="M581" i="3" s="1"/>
  <c r="I573" i="3"/>
  <c r="M573" i="3" s="1"/>
  <c r="I565" i="3"/>
  <c r="M565" i="3" s="1"/>
  <c r="I557" i="3"/>
  <c r="M557" i="3" s="1"/>
  <c r="I549" i="3"/>
  <c r="M549" i="3" s="1"/>
  <c r="I541" i="3"/>
  <c r="M541" i="3" s="1"/>
  <c r="I533" i="3"/>
  <c r="M533" i="3" s="1"/>
  <c r="I525" i="3"/>
  <c r="M525" i="3" s="1"/>
  <c r="I517" i="3"/>
  <c r="M517" i="3" s="1"/>
  <c r="I509" i="3"/>
  <c r="M509" i="3" s="1"/>
  <c r="I501" i="3"/>
  <c r="M501" i="3" s="1"/>
  <c r="I493" i="3"/>
  <c r="M493" i="3" s="1"/>
  <c r="I485" i="3"/>
  <c r="M485" i="3" s="1"/>
  <c r="I477" i="3"/>
  <c r="M477" i="3" s="1"/>
  <c r="I469" i="3"/>
  <c r="M469" i="3" s="1"/>
  <c r="I461" i="3"/>
  <c r="M461" i="3" s="1"/>
  <c r="I453" i="3"/>
  <c r="M453" i="3" s="1"/>
  <c r="I445" i="3"/>
  <c r="M445" i="3" s="1"/>
  <c r="I437" i="3"/>
  <c r="M437" i="3" s="1"/>
  <c r="I429" i="3"/>
  <c r="M429" i="3" s="1"/>
  <c r="I421" i="3"/>
  <c r="M421" i="3" s="1"/>
  <c r="I413" i="3"/>
  <c r="M413" i="3" s="1"/>
  <c r="I405" i="3"/>
  <c r="M405" i="3" s="1"/>
  <c r="I397" i="3"/>
  <c r="M397" i="3" s="1"/>
  <c r="I389" i="3"/>
  <c r="M389" i="3" s="1"/>
  <c r="I381" i="3"/>
  <c r="M381" i="3" s="1"/>
  <c r="I373" i="3"/>
  <c r="M373" i="3" s="1"/>
  <c r="I365" i="3"/>
  <c r="M365" i="3" s="1"/>
  <c r="I357" i="3"/>
  <c r="M357" i="3" s="1"/>
  <c r="I349" i="3"/>
  <c r="M349" i="3" s="1"/>
  <c r="I341" i="3"/>
  <c r="M341" i="3" s="1"/>
  <c r="I333" i="3"/>
  <c r="M333" i="3" s="1"/>
  <c r="I325" i="3"/>
  <c r="M325" i="3" s="1"/>
  <c r="I317" i="3"/>
  <c r="M317" i="3" s="1"/>
  <c r="I309" i="3"/>
  <c r="M309" i="3" s="1"/>
  <c r="I301" i="3"/>
  <c r="M301" i="3" s="1"/>
  <c r="I293" i="3"/>
  <c r="M293" i="3" s="1"/>
  <c r="I285" i="3"/>
  <c r="M285" i="3" s="1"/>
  <c r="I277" i="3"/>
  <c r="M277" i="3" s="1"/>
  <c r="I269" i="3"/>
  <c r="M269" i="3" s="1"/>
  <c r="I261" i="3"/>
  <c r="M261" i="3" s="1"/>
  <c r="I253" i="3"/>
  <c r="M253" i="3" s="1"/>
  <c r="I245" i="3"/>
  <c r="M245" i="3" s="1"/>
  <c r="I237" i="3"/>
  <c r="M237" i="3" s="1"/>
  <c r="I229" i="3"/>
  <c r="M229" i="3" s="1"/>
  <c r="I221" i="3"/>
  <c r="M221" i="3" s="1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187" i="3"/>
  <c r="I131" i="3"/>
  <c r="I99" i="3"/>
  <c r="I67" i="3"/>
  <c r="I35" i="3"/>
  <c r="I3" i="3"/>
  <c r="I1717" i="3"/>
  <c r="M1717" i="3" s="1"/>
  <c r="I897" i="3"/>
  <c r="M897" i="3" s="1"/>
  <c r="I737" i="3"/>
  <c r="M737" i="3" s="1"/>
  <c r="I641" i="3"/>
  <c r="M641" i="3" s="1"/>
  <c r="I569" i="3"/>
  <c r="M569" i="3" s="1"/>
  <c r="I513" i="3"/>
  <c r="M513" i="3" s="1"/>
  <c r="I2294" i="3"/>
  <c r="M2294" i="3" s="1"/>
  <c r="I1990" i="3"/>
  <c r="M1990" i="3" s="1"/>
  <c r="I1820" i="3"/>
  <c r="M1820" i="3" s="1"/>
  <c r="I1741" i="3"/>
  <c r="M1741" i="3" s="1"/>
  <c r="I1677" i="3"/>
  <c r="M1677" i="3" s="1"/>
  <c r="I1613" i="3"/>
  <c r="M1613" i="3" s="1"/>
  <c r="I1549" i="3"/>
  <c r="M1549" i="3" s="1"/>
  <c r="I1485" i="3"/>
  <c r="M1485" i="3" s="1"/>
  <c r="I1421" i="3"/>
  <c r="M1421" i="3" s="1"/>
  <c r="I1357" i="3"/>
  <c r="M1357" i="3" s="1"/>
  <c r="I1293" i="3"/>
  <c r="M1293" i="3" s="1"/>
  <c r="I1259" i="3"/>
  <c r="M1259" i="3" s="1"/>
  <c r="I1237" i="3"/>
  <c r="M1237" i="3" s="1"/>
  <c r="I1215" i="3"/>
  <c r="M1215" i="3" s="1"/>
  <c r="I1195" i="3"/>
  <c r="M1195" i="3" s="1"/>
  <c r="I1173" i="3"/>
  <c r="M1173" i="3" s="1"/>
  <c r="I1151" i="3"/>
  <c r="M1151" i="3" s="1"/>
  <c r="I1131" i="3"/>
  <c r="M1131" i="3" s="1"/>
  <c r="I1109" i="3"/>
  <c r="M1109" i="3" s="1"/>
  <c r="I1087" i="3"/>
  <c r="M1087" i="3" s="1"/>
  <c r="I1067" i="3"/>
  <c r="M1067" i="3" s="1"/>
  <c r="I1045" i="3"/>
  <c r="M1045" i="3" s="1"/>
  <c r="I1023" i="3"/>
  <c r="M1023" i="3" s="1"/>
  <c r="I1003" i="3"/>
  <c r="M1003" i="3" s="1"/>
  <c r="I987" i="3"/>
  <c r="M987" i="3" s="1"/>
  <c r="I973" i="3"/>
  <c r="M973" i="3" s="1"/>
  <c r="I964" i="3"/>
  <c r="M964" i="3" s="1"/>
  <c r="I956" i="3"/>
  <c r="M956" i="3" s="1"/>
  <c r="I948" i="3"/>
  <c r="M948" i="3" s="1"/>
  <c r="I940" i="3"/>
  <c r="M940" i="3" s="1"/>
  <c r="I932" i="3"/>
  <c r="M932" i="3" s="1"/>
  <c r="I924" i="3"/>
  <c r="M924" i="3" s="1"/>
  <c r="I916" i="3"/>
  <c r="M916" i="3" s="1"/>
  <c r="I908" i="3"/>
  <c r="M908" i="3" s="1"/>
  <c r="I900" i="3"/>
  <c r="M900" i="3" s="1"/>
  <c r="I892" i="3"/>
  <c r="M892" i="3" s="1"/>
  <c r="I884" i="3"/>
  <c r="M884" i="3" s="1"/>
  <c r="I876" i="3"/>
  <c r="M876" i="3" s="1"/>
  <c r="I868" i="3"/>
  <c r="M868" i="3" s="1"/>
  <c r="I860" i="3"/>
  <c r="M860" i="3" s="1"/>
  <c r="I852" i="3"/>
  <c r="M852" i="3" s="1"/>
  <c r="I844" i="3"/>
  <c r="M844" i="3" s="1"/>
  <c r="I836" i="3"/>
  <c r="M836" i="3" s="1"/>
  <c r="I828" i="3"/>
  <c r="M828" i="3" s="1"/>
  <c r="I820" i="3"/>
  <c r="M820" i="3" s="1"/>
  <c r="I812" i="3"/>
  <c r="M812" i="3" s="1"/>
  <c r="I804" i="3"/>
  <c r="M804" i="3" s="1"/>
  <c r="I796" i="3"/>
  <c r="M796" i="3" s="1"/>
  <c r="I788" i="3"/>
  <c r="M788" i="3" s="1"/>
  <c r="I780" i="3"/>
  <c r="M780" i="3" s="1"/>
  <c r="I772" i="3"/>
  <c r="M772" i="3" s="1"/>
  <c r="I764" i="3"/>
  <c r="M764" i="3" s="1"/>
  <c r="I756" i="3"/>
  <c r="M756" i="3" s="1"/>
  <c r="I748" i="3"/>
  <c r="M748" i="3" s="1"/>
  <c r="I740" i="3"/>
  <c r="M740" i="3" s="1"/>
  <c r="I732" i="3"/>
  <c r="M732" i="3" s="1"/>
  <c r="I724" i="3"/>
  <c r="M724" i="3" s="1"/>
  <c r="I716" i="3"/>
  <c r="M716" i="3" s="1"/>
  <c r="I708" i="3"/>
  <c r="M708" i="3" s="1"/>
  <c r="I700" i="3"/>
  <c r="M700" i="3" s="1"/>
  <c r="I692" i="3"/>
  <c r="M692" i="3" s="1"/>
  <c r="I684" i="3"/>
  <c r="M684" i="3" s="1"/>
  <c r="I676" i="3"/>
  <c r="M676" i="3" s="1"/>
  <c r="I668" i="3"/>
  <c r="M668" i="3" s="1"/>
  <c r="I660" i="3"/>
  <c r="M660" i="3" s="1"/>
  <c r="I652" i="3"/>
  <c r="M652" i="3" s="1"/>
  <c r="I644" i="3"/>
  <c r="M644" i="3" s="1"/>
  <c r="I636" i="3"/>
  <c r="M636" i="3" s="1"/>
  <c r="I628" i="3"/>
  <c r="M628" i="3" s="1"/>
  <c r="I620" i="3"/>
  <c r="M620" i="3" s="1"/>
  <c r="I612" i="3"/>
  <c r="M612" i="3" s="1"/>
  <c r="I604" i="3"/>
  <c r="M604" i="3" s="1"/>
  <c r="I596" i="3"/>
  <c r="M596" i="3" s="1"/>
  <c r="I588" i="3"/>
  <c r="M588" i="3" s="1"/>
  <c r="I580" i="3"/>
  <c r="M580" i="3" s="1"/>
  <c r="I572" i="3"/>
  <c r="M572" i="3" s="1"/>
  <c r="I564" i="3"/>
  <c r="M564" i="3" s="1"/>
  <c r="I556" i="3"/>
  <c r="M556" i="3" s="1"/>
  <c r="I548" i="3"/>
  <c r="M548" i="3" s="1"/>
  <c r="I540" i="3"/>
  <c r="M540" i="3" s="1"/>
  <c r="I532" i="3"/>
  <c r="M532" i="3" s="1"/>
  <c r="I524" i="3"/>
  <c r="M524" i="3" s="1"/>
  <c r="I516" i="3"/>
  <c r="M516" i="3" s="1"/>
  <c r="I508" i="3"/>
  <c r="M508" i="3" s="1"/>
  <c r="I500" i="3"/>
  <c r="M500" i="3" s="1"/>
  <c r="I492" i="3"/>
  <c r="M492" i="3" s="1"/>
  <c r="I484" i="3"/>
  <c r="M484" i="3" s="1"/>
  <c r="I476" i="3"/>
  <c r="M476" i="3" s="1"/>
  <c r="I468" i="3"/>
  <c r="M468" i="3" s="1"/>
  <c r="I460" i="3"/>
  <c r="M460" i="3" s="1"/>
  <c r="I452" i="3"/>
  <c r="M452" i="3" s="1"/>
  <c r="I444" i="3"/>
  <c r="M444" i="3" s="1"/>
  <c r="I436" i="3"/>
  <c r="M436" i="3" s="1"/>
  <c r="I428" i="3"/>
  <c r="M428" i="3" s="1"/>
  <c r="I420" i="3"/>
  <c r="M420" i="3" s="1"/>
  <c r="I412" i="3"/>
  <c r="M412" i="3" s="1"/>
  <c r="I404" i="3"/>
  <c r="M404" i="3" s="1"/>
  <c r="I396" i="3"/>
  <c r="M396" i="3" s="1"/>
  <c r="I388" i="3"/>
  <c r="M388" i="3" s="1"/>
  <c r="I380" i="3"/>
  <c r="M380" i="3" s="1"/>
  <c r="I372" i="3"/>
  <c r="M372" i="3" s="1"/>
  <c r="I364" i="3"/>
  <c r="M364" i="3" s="1"/>
  <c r="I356" i="3"/>
  <c r="M356" i="3" s="1"/>
  <c r="I348" i="3"/>
  <c r="M348" i="3" s="1"/>
  <c r="I340" i="3"/>
  <c r="M340" i="3" s="1"/>
  <c r="I332" i="3"/>
  <c r="M332" i="3" s="1"/>
  <c r="I324" i="3"/>
  <c r="M324" i="3" s="1"/>
  <c r="I316" i="3"/>
  <c r="M316" i="3" s="1"/>
  <c r="I308" i="3"/>
  <c r="M308" i="3" s="1"/>
  <c r="I300" i="3"/>
  <c r="M300" i="3" s="1"/>
  <c r="I292" i="3"/>
  <c r="M292" i="3" s="1"/>
  <c r="I284" i="3"/>
  <c r="M284" i="3" s="1"/>
  <c r="I276" i="3"/>
  <c r="M276" i="3" s="1"/>
  <c r="I268" i="3"/>
  <c r="M268" i="3" s="1"/>
  <c r="I260" i="3"/>
  <c r="M260" i="3" s="1"/>
  <c r="I252" i="3"/>
  <c r="M252" i="3" s="1"/>
  <c r="I244" i="3"/>
  <c r="M244" i="3" s="1"/>
  <c r="I236" i="3"/>
  <c r="M236" i="3" s="1"/>
  <c r="I228" i="3"/>
  <c r="M228" i="3" s="1"/>
  <c r="I220" i="3"/>
  <c r="M220" i="3" s="1"/>
  <c r="I212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211" i="3"/>
  <c r="I171" i="3"/>
  <c r="I147" i="3"/>
  <c r="I115" i="3"/>
  <c r="I83" i="3"/>
  <c r="I43" i="3"/>
  <c r="I11" i="3"/>
  <c r="I1781" i="3"/>
  <c r="M1781" i="3" s="1"/>
  <c r="I1251" i="3"/>
  <c r="M1251" i="3" s="1"/>
  <c r="I1143" i="3"/>
  <c r="M1143" i="3" s="1"/>
  <c r="I1059" i="3"/>
  <c r="M1059" i="3" s="1"/>
  <c r="I981" i="3"/>
  <c r="M981" i="3" s="1"/>
  <c r="I945" i="3"/>
  <c r="M945" i="3" s="1"/>
  <c r="I913" i="3"/>
  <c r="M913" i="3" s="1"/>
  <c r="I857" i="3"/>
  <c r="M857" i="3" s="1"/>
  <c r="I809" i="3"/>
  <c r="M809" i="3" s="1"/>
  <c r="I761" i="3"/>
  <c r="M761" i="3" s="1"/>
  <c r="I713" i="3"/>
  <c r="M713" i="3" s="1"/>
  <c r="I673" i="3"/>
  <c r="M673" i="3" s="1"/>
  <c r="I617" i="3"/>
  <c r="M617" i="3" s="1"/>
  <c r="I553" i="3"/>
  <c r="M553" i="3" s="1"/>
  <c r="I497" i="3"/>
  <c r="M497" i="3" s="1"/>
  <c r="I2230" i="3"/>
  <c r="M2230" i="3" s="1"/>
  <c r="I1968" i="3"/>
  <c r="M1968" i="3" s="1"/>
  <c r="I1802" i="3"/>
  <c r="M1802" i="3" s="1"/>
  <c r="I1733" i="3"/>
  <c r="M1733" i="3" s="1"/>
  <c r="I1669" i="3"/>
  <c r="M1669" i="3" s="1"/>
  <c r="I1605" i="3"/>
  <c r="M1605" i="3" s="1"/>
  <c r="I1541" i="3"/>
  <c r="M1541" i="3" s="1"/>
  <c r="I1477" i="3"/>
  <c r="M1477" i="3" s="1"/>
  <c r="I1413" i="3"/>
  <c r="M1413" i="3" s="1"/>
  <c r="I1349" i="3"/>
  <c r="M1349" i="3" s="1"/>
  <c r="I1285" i="3"/>
  <c r="M1285" i="3" s="1"/>
  <c r="I1255" i="3"/>
  <c r="M1255" i="3" s="1"/>
  <c r="I1235" i="3"/>
  <c r="M1235" i="3" s="1"/>
  <c r="I1213" i="3"/>
  <c r="M1213" i="3" s="1"/>
  <c r="I1191" i="3"/>
  <c r="M1191" i="3" s="1"/>
  <c r="I1171" i="3"/>
  <c r="M1171" i="3" s="1"/>
  <c r="I1149" i="3"/>
  <c r="M1149" i="3" s="1"/>
  <c r="I1127" i="3"/>
  <c r="M1127" i="3" s="1"/>
  <c r="I1107" i="3"/>
  <c r="M1107" i="3" s="1"/>
  <c r="I1085" i="3"/>
  <c r="M1085" i="3" s="1"/>
  <c r="I1063" i="3"/>
  <c r="M1063" i="3" s="1"/>
  <c r="I1043" i="3"/>
  <c r="M1043" i="3" s="1"/>
  <c r="I1021" i="3"/>
  <c r="M1021" i="3" s="1"/>
  <c r="I1001" i="3"/>
  <c r="M1001" i="3" s="1"/>
  <c r="I985" i="3"/>
  <c r="M985" i="3" s="1"/>
  <c r="I971" i="3"/>
  <c r="M971" i="3" s="1"/>
  <c r="I963" i="3"/>
  <c r="M963" i="3" s="1"/>
  <c r="I955" i="3"/>
  <c r="M955" i="3" s="1"/>
  <c r="I947" i="3"/>
  <c r="M947" i="3" s="1"/>
  <c r="I939" i="3"/>
  <c r="M939" i="3" s="1"/>
  <c r="I931" i="3"/>
  <c r="M931" i="3" s="1"/>
  <c r="I923" i="3"/>
  <c r="M923" i="3" s="1"/>
  <c r="I915" i="3"/>
  <c r="M915" i="3" s="1"/>
  <c r="I907" i="3"/>
  <c r="M907" i="3" s="1"/>
  <c r="I899" i="3"/>
  <c r="M899" i="3" s="1"/>
  <c r="I891" i="3"/>
  <c r="M891" i="3" s="1"/>
  <c r="I883" i="3"/>
  <c r="M883" i="3" s="1"/>
  <c r="I875" i="3"/>
  <c r="M875" i="3" s="1"/>
  <c r="I867" i="3"/>
  <c r="M867" i="3" s="1"/>
  <c r="I859" i="3"/>
  <c r="M859" i="3" s="1"/>
  <c r="I851" i="3"/>
  <c r="M851" i="3" s="1"/>
  <c r="I843" i="3"/>
  <c r="M843" i="3" s="1"/>
  <c r="I835" i="3"/>
  <c r="M835" i="3" s="1"/>
  <c r="I827" i="3"/>
  <c r="M827" i="3" s="1"/>
  <c r="I819" i="3"/>
  <c r="M819" i="3" s="1"/>
  <c r="I811" i="3"/>
  <c r="M811" i="3" s="1"/>
  <c r="I803" i="3"/>
  <c r="M803" i="3" s="1"/>
  <c r="I795" i="3"/>
  <c r="M795" i="3" s="1"/>
  <c r="I787" i="3"/>
  <c r="M787" i="3" s="1"/>
  <c r="I779" i="3"/>
  <c r="M779" i="3" s="1"/>
  <c r="I771" i="3"/>
  <c r="M771" i="3" s="1"/>
  <c r="I763" i="3"/>
  <c r="M763" i="3" s="1"/>
  <c r="I755" i="3"/>
  <c r="M755" i="3" s="1"/>
  <c r="I747" i="3"/>
  <c r="M747" i="3" s="1"/>
  <c r="I739" i="3"/>
  <c r="M739" i="3" s="1"/>
  <c r="I731" i="3"/>
  <c r="M731" i="3" s="1"/>
  <c r="I723" i="3"/>
  <c r="M723" i="3" s="1"/>
  <c r="I715" i="3"/>
  <c r="M715" i="3" s="1"/>
  <c r="I707" i="3"/>
  <c r="M707" i="3" s="1"/>
  <c r="I699" i="3"/>
  <c r="M699" i="3" s="1"/>
  <c r="I691" i="3"/>
  <c r="M691" i="3" s="1"/>
  <c r="I683" i="3"/>
  <c r="M683" i="3" s="1"/>
  <c r="I675" i="3"/>
  <c r="M675" i="3" s="1"/>
  <c r="I667" i="3"/>
  <c r="M667" i="3" s="1"/>
  <c r="I659" i="3"/>
  <c r="M659" i="3" s="1"/>
  <c r="I651" i="3"/>
  <c r="M651" i="3" s="1"/>
  <c r="I643" i="3"/>
  <c r="M643" i="3" s="1"/>
  <c r="I635" i="3"/>
  <c r="M635" i="3" s="1"/>
  <c r="I627" i="3"/>
  <c r="M627" i="3" s="1"/>
  <c r="I619" i="3"/>
  <c r="M619" i="3" s="1"/>
  <c r="I611" i="3"/>
  <c r="M611" i="3" s="1"/>
  <c r="I603" i="3"/>
  <c r="M603" i="3" s="1"/>
  <c r="I595" i="3"/>
  <c r="M595" i="3" s="1"/>
  <c r="I587" i="3"/>
  <c r="M587" i="3" s="1"/>
  <c r="I579" i="3"/>
  <c r="M579" i="3" s="1"/>
  <c r="I571" i="3"/>
  <c r="M571" i="3" s="1"/>
  <c r="I563" i="3"/>
  <c r="M563" i="3" s="1"/>
  <c r="I555" i="3"/>
  <c r="M555" i="3" s="1"/>
  <c r="I547" i="3"/>
  <c r="M547" i="3" s="1"/>
  <c r="I539" i="3"/>
  <c r="M539" i="3" s="1"/>
  <c r="I531" i="3"/>
  <c r="M531" i="3" s="1"/>
  <c r="I523" i="3"/>
  <c r="M523" i="3" s="1"/>
  <c r="I515" i="3"/>
  <c r="M515" i="3" s="1"/>
  <c r="I507" i="3"/>
  <c r="M507" i="3" s="1"/>
  <c r="I499" i="3"/>
  <c r="M499" i="3" s="1"/>
  <c r="I491" i="3"/>
  <c r="M491" i="3" s="1"/>
  <c r="I483" i="3"/>
  <c r="M483" i="3" s="1"/>
  <c r="I475" i="3"/>
  <c r="M475" i="3" s="1"/>
  <c r="I467" i="3"/>
  <c r="M467" i="3" s="1"/>
  <c r="I459" i="3"/>
  <c r="M459" i="3" s="1"/>
  <c r="I451" i="3"/>
  <c r="M451" i="3" s="1"/>
  <c r="I443" i="3"/>
  <c r="M443" i="3" s="1"/>
  <c r="I435" i="3"/>
  <c r="M435" i="3" s="1"/>
  <c r="I427" i="3"/>
  <c r="M427" i="3" s="1"/>
  <c r="I419" i="3"/>
  <c r="M419" i="3" s="1"/>
  <c r="I411" i="3"/>
  <c r="M411" i="3" s="1"/>
  <c r="I403" i="3"/>
  <c r="M403" i="3" s="1"/>
  <c r="I395" i="3"/>
  <c r="M395" i="3" s="1"/>
  <c r="I387" i="3"/>
  <c r="M387" i="3" s="1"/>
  <c r="I379" i="3"/>
  <c r="M379" i="3" s="1"/>
  <c r="I371" i="3"/>
  <c r="M371" i="3" s="1"/>
  <c r="I363" i="3"/>
  <c r="M363" i="3" s="1"/>
  <c r="I355" i="3"/>
  <c r="M355" i="3" s="1"/>
  <c r="I347" i="3"/>
  <c r="M347" i="3" s="1"/>
  <c r="I339" i="3"/>
  <c r="M339" i="3" s="1"/>
  <c r="I331" i="3"/>
  <c r="M331" i="3" s="1"/>
  <c r="I323" i="3"/>
  <c r="M323" i="3" s="1"/>
  <c r="I315" i="3"/>
  <c r="M315" i="3" s="1"/>
  <c r="I307" i="3"/>
  <c r="M307" i="3" s="1"/>
  <c r="I299" i="3"/>
  <c r="M299" i="3" s="1"/>
  <c r="I291" i="3"/>
  <c r="M291" i="3" s="1"/>
  <c r="I283" i="3"/>
  <c r="M283" i="3" s="1"/>
  <c r="I275" i="3"/>
  <c r="M275" i="3" s="1"/>
  <c r="I267" i="3"/>
  <c r="M267" i="3" s="1"/>
  <c r="I259" i="3"/>
  <c r="M259" i="3" s="1"/>
  <c r="I251" i="3"/>
  <c r="M251" i="3" s="1"/>
  <c r="I243" i="3"/>
  <c r="M243" i="3" s="1"/>
  <c r="I235" i="3"/>
  <c r="M235" i="3" s="1"/>
  <c r="I227" i="3"/>
  <c r="M227" i="3" s="1"/>
  <c r="I219" i="3"/>
  <c r="M219" i="3" s="1"/>
  <c r="I203" i="3"/>
  <c r="I179" i="3"/>
  <c r="I155" i="3"/>
  <c r="I123" i="3"/>
  <c r="I91" i="3"/>
  <c r="I59" i="3"/>
  <c r="I19" i="3"/>
  <c r="I1525" i="3"/>
  <c r="M1525" i="3" s="1"/>
  <c r="I1187" i="3"/>
  <c r="M1187" i="3" s="1"/>
  <c r="I1037" i="3"/>
  <c r="M1037" i="3" s="1"/>
  <c r="I969" i="3"/>
  <c r="M969" i="3" s="1"/>
  <c r="I937" i="3"/>
  <c r="M937" i="3" s="1"/>
  <c r="I881" i="3"/>
  <c r="M881" i="3" s="1"/>
  <c r="I849" i="3"/>
  <c r="M849" i="3" s="1"/>
  <c r="I793" i="3"/>
  <c r="M793" i="3" s="1"/>
  <c r="I745" i="3"/>
  <c r="M745" i="3" s="1"/>
  <c r="I689" i="3"/>
  <c r="M689" i="3" s="1"/>
  <c r="I633" i="3"/>
  <c r="M633" i="3" s="1"/>
  <c r="I585" i="3"/>
  <c r="M585" i="3" s="1"/>
  <c r="I529" i="3"/>
  <c r="M529" i="3" s="1"/>
  <c r="I473" i="3"/>
  <c r="M473" i="3" s="1"/>
  <c r="I2166" i="3"/>
  <c r="M2166" i="3" s="1"/>
  <c r="I1948" i="3"/>
  <c r="M1948" i="3" s="1"/>
  <c r="I1789" i="3"/>
  <c r="M1789" i="3" s="1"/>
  <c r="I1725" i="3"/>
  <c r="M1725" i="3" s="1"/>
  <c r="I1661" i="3"/>
  <c r="M1661" i="3" s="1"/>
  <c r="I1597" i="3"/>
  <c r="M1597" i="3" s="1"/>
  <c r="I1533" i="3"/>
  <c r="M1533" i="3" s="1"/>
  <c r="I1469" i="3"/>
  <c r="M1469" i="3" s="1"/>
  <c r="I1405" i="3"/>
  <c r="M1405" i="3" s="1"/>
  <c r="I1341" i="3"/>
  <c r="M1341" i="3" s="1"/>
  <c r="I1277" i="3"/>
  <c r="M1277" i="3" s="1"/>
  <c r="I1253" i="3"/>
  <c r="M1253" i="3" s="1"/>
  <c r="I1231" i="3"/>
  <c r="M1231" i="3" s="1"/>
  <c r="I1211" i="3"/>
  <c r="M1211" i="3" s="1"/>
  <c r="I1189" i="3"/>
  <c r="M1189" i="3" s="1"/>
  <c r="I1167" i="3"/>
  <c r="M1167" i="3" s="1"/>
  <c r="I1147" i="3"/>
  <c r="M1147" i="3" s="1"/>
  <c r="I1125" i="3"/>
  <c r="M1125" i="3" s="1"/>
  <c r="I1103" i="3"/>
  <c r="M1103" i="3" s="1"/>
  <c r="I1083" i="3"/>
  <c r="M1083" i="3" s="1"/>
  <c r="I1061" i="3"/>
  <c r="M1061" i="3" s="1"/>
  <c r="I1039" i="3"/>
  <c r="M1039" i="3" s="1"/>
  <c r="I1019" i="3"/>
  <c r="M1019" i="3" s="1"/>
  <c r="I999" i="3"/>
  <c r="M999" i="3" s="1"/>
  <c r="I983" i="3"/>
  <c r="M983" i="3" s="1"/>
  <c r="I970" i="3"/>
  <c r="M970" i="3" s="1"/>
  <c r="I962" i="3"/>
  <c r="M962" i="3" s="1"/>
  <c r="I954" i="3"/>
  <c r="M954" i="3" s="1"/>
  <c r="I946" i="3"/>
  <c r="M946" i="3" s="1"/>
  <c r="I938" i="3"/>
  <c r="M938" i="3" s="1"/>
  <c r="I930" i="3"/>
  <c r="M930" i="3" s="1"/>
  <c r="I922" i="3"/>
  <c r="M922" i="3" s="1"/>
  <c r="I914" i="3"/>
  <c r="M914" i="3" s="1"/>
  <c r="I906" i="3"/>
  <c r="M906" i="3" s="1"/>
  <c r="I898" i="3"/>
  <c r="M898" i="3" s="1"/>
  <c r="I890" i="3"/>
  <c r="M890" i="3" s="1"/>
  <c r="I882" i="3"/>
  <c r="M882" i="3" s="1"/>
  <c r="I874" i="3"/>
  <c r="M874" i="3" s="1"/>
  <c r="I866" i="3"/>
  <c r="M866" i="3" s="1"/>
  <c r="I858" i="3"/>
  <c r="M858" i="3" s="1"/>
  <c r="I850" i="3"/>
  <c r="M850" i="3" s="1"/>
  <c r="I842" i="3"/>
  <c r="M842" i="3" s="1"/>
  <c r="I834" i="3"/>
  <c r="M834" i="3" s="1"/>
  <c r="I826" i="3"/>
  <c r="M826" i="3" s="1"/>
  <c r="I818" i="3"/>
  <c r="M818" i="3" s="1"/>
  <c r="I810" i="3"/>
  <c r="M810" i="3" s="1"/>
  <c r="I802" i="3"/>
  <c r="M802" i="3" s="1"/>
  <c r="I794" i="3"/>
  <c r="M794" i="3" s="1"/>
  <c r="I786" i="3"/>
  <c r="M786" i="3" s="1"/>
  <c r="I778" i="3"/>
  <c r="M778" i="3" s="1"/>
  <c r="I770" i="3"/>
  <c r="M770" i="3" s="1"/>
  <c r="I762" i="3"/>
  <c r="M762" i="3" s="1"/>
  <c r="I754" i="3"/>
  <c r="M754" i="3" s="1"/>
  <c r="I746" i="3"/>
  <c r="M746" i="3" s="1"/>
  <c r="I738" i="3"/>
  <c r="M738" i="3" s="1"/>
  <c r="I730" i="3"/>
  <c r="M730" i="3" s="1"/>
  <c r="I722" i="3"/>
  <c r="M722" i="3" s="1"/>
  <c r="I714" i="3"/>
  <c r="M714" i="3" s="1"/>
  <c r="I706" i="3"/>
  <c r="M706" i="3" s="1"/>
  <c r="I698" i="3"/>
  <c r="M698" i="3" s="1"/>
  <c r="I690" i="3"/>
  <c r="M690" i="3" s="1"/>
  <c r="I682" i="3"/>
  <c r="M682" i="3" s="1"/>
  <c r="I674" i="3"/>
  <c r="M674" i="3" s="1"/>
  <c r="I666" i="3"/>
  <c r="M666" i="3" s="1"/>
  <c r="I658" i="3"/>
  <c r="M658" i="3" s="1"/>
  <c r="I650" i="3"/>
  <c r="M650" i="3" s="1"/>
  <c r="I642" i="3"/>
  <c r="M642" i="3" s="1"/>
  <c r="I634" i="3"/>
  <c r="M634" i="3" s="1"/>
  <c r="I626" i="3"/>
  <c r="M626" i="3" s="1"/>
  <c r="I618" i="3"/>
  <c r="M618" i="3" s="1"/>
  <c r="I610" i="3"/>
  <c r="M610" i="3" s="1"/>
  <c r="I602" i="3"/>
  <c r="M602" i="3" s="1"/>
  <c r="I594" i="3"/>
  <c r="M594" i="3" s="1"/>
  <c r="I586" i="3"/>
  <c r="M586" i="3" s="1"/>
  <c r="I578" i="3"/>
  <c r="M578" i="3" s="1"/>
  <c r="I570" i="3"/>
  <c r="M570" i="3" s="1"/>
  <c r="I562" i="3"/>
  <c r="M562" i="3" s="1"/>
  <c r="I554" i="3"/>
  <c r="M554" i="3" s="1"/>
  <c r="I546" i="3"/>
  <c r="M546" i="3" s="1"/>
  <c r="I538" i="3"/>
  <c r="M538" i="3" s="1"/>
  <c r="I530" i="3"/>
  <c r="M530" i="3" s="1"/>
  <c r="I522" i="3"/>
  <c r="M522" i="3" s="1"/>
  <c r="I514" i="3"/>
  <c r="M514" i="3" s="1"/>
  <c r="I506" i="3"/>
  <c r="M506" i="3" s="1"/>
  <c r="I498" i="3"/>
  <c r="M498" i="3" s="1"/>
  <c r="I490" i="3"/>
  <c r="M490" i="3" s="1"/>
  <c r="I482" i="3"/>
  <c r="M482" i="3" s="1"/>
  <c r="I474" i="3"/>
  <c r="M474" i="3" s="1"/>
  <c r="I466" i="3"/>
  <c r="M466" i="3" s="1"/>
  <c r="I458" i="3"/>
  <c r="M458" i="3" s="1"/>
  <c r="I450" i="3"/>
  <c r="M450" i="3" s="1"/>
  <c r="I442" i="3"/>
  <c r="M442" i="3" s="1"/>
  <c r="I434" i="3"/>
  <c r="M434" i="3" s="1"/>
  <c r="I426" i="3"/>
  <c r="M426" i="3" s="1"/>
  <c r="I418" i="3"/>
  <c r="M418" i="3" s="1"/>
  <c r="I410" i="3"/>
  <c r="M410" i="3" s="1"/>
  <c r="I402" i="3"/>
  <c r="M402" i="3" s="1"/>
  <c r="I394" i="3"/>
  <c r="M394" i="3" s="1"/>
  <c r="I386" i="3"/>
  <c r="M386" i="3" s="1"/>
  <c r="I378" i="3"/>
  <c r="M378" i="3" s="1"/>
  <c r="I370" i="3"/>
  <c r="M370" i="3" s="1"/>
  <c r="I362" i="3"/>
  <c r="M362" i="3" s="1"/>
  <c r="I354" i="3"/>
  <c r="M354" i="3" s="1"/>
  <c r="I346" i="3"/>
  <c r="M346" i="3" s="1"/>
  <c r="I338" i="3"/>
  <c r="M338" i="3" s="1"/>
  <c r="I330" i="3"/>
  <c r="M330" i="3" s="1"/>
  <c r="I322" i="3"/>
  <c r="M322" i="3" s="1"/>
  <c r="I314" i="3"/>
  <c r="M314" i="3" s="1"/>
  <c r="I306" i="3"/>
  <c r="M306" i="3" s="1"/>
  <c r="I298" i="3"/>
  <c r="M298" i="3" s="1"/>
  <c r="I290" i="3"/>
  <c r="M290" i="3" s="1"/>
  <c r="I282" i="3"/>
  <c r="M282" i="3" s="1"/>
  <c r="I274" i="3"/>
  <c r="M274" i="3" s="1"/>
  <c r="I266" i="3"/>
  <c r="M266" i="3" s="1"/>
  <c r="I258" i="3"/>
  <c r="M258" i="3" s="1"/>
  <c r="I250" i="3"/>
  <c r="M250" i="3" s="1"/>
  <c r="I242" i="3"/>
  <c r="M242" i="3" s="1"/>
  <c r="I234" i="3"/>
  <c r="M234" i="3" s="1"/>
  <c r="I226" i="3"/>
  <c r="M226" i="3" s="1"/>
  <c r="I218" i="3"/>
  <c r="M218" i="3" s="1"/>
  <c r="I210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" i="3"/>
  <c r="I2102" i="3"/>
  <c r="M2102" i="3" s="1"/>
  <c r="I1589" i="3"/>
  <c r="M1589" i="3" s="1"/>
  <c r="I1271" i="3"/>
  <c r="M1271" i="3" s="1"/>
  <c r="I1229" i="3"/>
  <c r="M1229" i="3" s="1"/>
  <c r="I1123" i="3"/>
  <c r="M1123" i="3" s="1"/>
  <c r="I1079" i="3"/>
  <c r="M1079" i="3" s="1"/>
  <c r="I997" i="3"/>
  <c r="M997" i="3" s="1"/>
  <c r="I953" i="3"/>
  <c r="M953" i="3" s="1"/>
  <c r="I921" i="3"/>
  <c r="M921" i="3" s="1"/>
  <c r="I865" i="3"/>
  <c r="M865" i="3" s="1"/>
  <c r="I841" i="3"/>
  <c r="M841" i="3" s="1"/>
  <c r="I801" i="3"/>
  <c r="M801" i="3" s="1"/>
  <c r="I753" i="3"/>
  <c r="M753" i="3" s="1"/>
  <c r="I681" i="3"/>
  <c r="M681" i="3" s="1"/>
  <c r="I625" i="3"/>
  <c r="M625" i="3" s="1"/>
  <c r="I577" i="3"/>
  <c r="M577" i="3" s="1"/>
  <c r="I521" i="3"/>
  <c r="M521" i="3" s="1"/>
  <c r="I425" i="3"/>
  <c r="M425" i="3" s="1"/>
  <c r="I361" i="3"/>
  <c r="M361" i="3" s="1"/>
  <c r="I297" i="3"/>
  <c r="M297" i="3" s="1"/>
  <c r="I233" i="3"/>
  <c r="M233" i="3" s="1"/>
  <c r="I169" i="3"/>
  <c r="I105" i="3"/>
  <c r="I41" i="3"/>
  <c r="I353" i="3"/>
  <c r="M353" i="3" s="1"/>
  <c r="I289" i="3"/>
  <c r="M289" i="3" s="1"/>
  <c r="I225" i="3"/>
  <c r="M225" i="3" s="1"/>
  <c r="I161" i="3"/>
  <c r="I33" i="3"/>
  <c r="I89" i="3"/>
  <c r="I273" i="3"/>
  <c r="M273" i="3" s="1"/>
  <c r="I81" i="3"/>
  <c r="I257" i="3"/>
  <c r="M257" i="3" s="1"/>
  <c r="I65" i="3"/>
  <c r="I249" i="3"/>
  <c r="M249" i="3" s="1"/>
  <c r="I417" i="3"/>
  <c r="M417" i="3" s="1"/>
  <c r="I97" i="3"/>
  <c r="I209" i="3"/>
  <c r="I321" i="3"/>
  <c r="M321" i="3" s="1"/>
  <c r="I313" i="3"/>
  <c r="M313" i="3" s="1"/>
  <c r="I481" i="3"/>
  <c r="M481" i="3" s="1"/>
  <c r="I409" i="3"/>
  <c r="M409" i="3" s="1"/>
  <c r="I345" i="3"/>
  <c r="M345" i="3" s="1"/>
  <c r="I281" i="3"/>
  <c r="M281" i="3" s="1"/>
  <c r="I217" i="3"/>
  <c r="M217" i="3" s="1"/>
  <c r="I153" i="3"/>
  <c r="I25" i="3"/>
  <c r="I17" i="3"/>
  <c r="I185" i="3"/>
  <c r="I465" i="3"/>
  <c r="M465" i="3" s="1"/>
  <c r="I401" i="3"/>
  <c r="M401" i="3" s="1"/>
  <c r="I337" i="3"/>
  <c r="M337" i="3" s="1"/>
  <c r="I145" i="3"/>
  <c r="I193" i="3"/>
  <c r="I457" i="3"/>
  <c r="M457" i="3" s="1"/>
  <c r="I393" i="3"/>
  <c r="M393" i="3" s="1"/>
  <c r="I329" i="3"/>
  <c r="M329" i="3" s="1"/>
  <c r="I265" i="3"/>
  <c r="M265" i="3" s="1"/>
  <c r="I201" i="3"/>
  <c r="I137" i="3"/>
  <c r="I73" i="3"/>
  <c r="I9" i="3"/>
  <c r="I449" i="3"/>
  <c r="M449" i="3" s="1"/>
  <c r="I129" i="3"/>
  <c r="I441" i="3"/>
  <c r="M441" i="3" s="1"/>
  <c r="I57" i="3"/>
  <c r="I433" i="3"/>
  <c r="M433" i="3" s="1"/>
  <c r="I369" i="3"/>
  <c r="M369" i="3" s="1"/>
  <c r="I305" i="3"/>
  <c r="M305" i="3" s="1"/>
  <c r="I241" i="3"/>
  <c r="M241" i="3" s="1"/>
  <c r="I177" i="3"/>
  <c r="I113" i="3"/>
  <c r="I49" i="3"/>
  <c r="I385" i="3"/>
  <c r="M385" i="3" s="1"/>
  <c r="I377" i="3"/>
  <c r="M377" i="3" s="1"/>
  <c r="I121" i="3"/>
  <c r="M2471" i="3" l="1"/>
  <c r="M2472" i="3"/>
  <c r="O221" i="3" l="1"/>
  <c r="O253" i="3"/>
  <c r="O358" i="3"/>
  <c r="O367" i="3"/>
  <c r="O241" i="3"/>
  <c r="O273" i="3"/>
  <c r="O243" i="3"/>
  <c r="O275" i="3"/>
  <c r="O220" i="3"/>
  <c r="O252" i="3"/>
  <c r="O357" i="3"/>
  <c r="O230" i="3"/>
  <c r="O262" i="3"/>
  <c r="O239" i="3"/>
  <c r="O271" i="3"/>
  <c r="O240" i="3"/>
  <c r="O272" i="3"/>
  <c r="O376" i="3"/>
  <c r="O356" i="3"/>
  <c r="O229" i="3"/>
  <c r="O261" i="3"/>
  <c r="O366" i="3"/>
  <c r="O375" i="3"/>
  <c r="O217" i="3"/>
  <c r="O249" i="3"/>
  <c r="O281" i="3"/>
  <c r="O218" i="3"/>
  <c r="O219" i="3"/>
  <c r="O251" i="3"/>
  <c r="O364" i="3"/>
  <c r="O237" i="3"/>
  <c r="O269" i="3"/>
  <c r="O374" i="3"/>
  <c r="O225" i="3"/>
  <c r="O257" i="3"/>
  <c r="O282" i="3"/>
  <c r="O227" i="3"/>
  <c r="O259" i="3"/>
  <c r="O363" i="3"/>
  <c r="O236" i="3"/>
  <c r="O268" i="3"/>
  <c r="O373" i="3"/>
  <c r="O246" i="3"/>
  <c r="O278" i="3"/>
  <c r="O223" i="3"/>
  <c r="O255" i="3"/>
  <c r="O224" i="3"/>
  <c r="O256" i="3"/>
  <c r="O360" i="3"/>
  <c r="O361" i="3"/>
  <c r="O222" i="3"/>
  <c r="O279" i="3"/>
  <c r="O232" i="3"/>
  <c r="O267" i="3"/>
  <c r="O228" i="3"/>
  <c r="O277" i="3"/>
  <c r="O238" i="3"/>
  <c r="O248" i="3"/>
  <c r="O368" i="3"/>
  <c r="O242" i="3"/>
  <c r="O234" i="3"/>
  <c r="O244" i="3"/>
  <c r="O372" i="3"/>
  <c r="O254" i="3"/>
  <c r="O264" i="3"/>
  <c r="O233" i="3"/>
  <c r="O260" i="3"/>
  <c r="O270" i="3"/>
  <c r="O231" i="3"/>
  <c r="O359" i="3"/>
  <c r="O226" i="3"/>
  <c r="O370" i="3"/>
  <c r="O371" i="3"/>
  <c r="O247" i="3"/>
  <c r="O369" i="3"/>
  <c r="O362" i="3"/>
  <c r="O266" i="3"/>
  <c r="O276" i="3"/>
  <c r="O245" i="3"/>
  <c r="O235" i="3"/>
  <c r="O365" i="3"/>
  <c r="O263" i="3"/>
  <c r="O265" i="3"/>
  <c r="O258" i="3"/>
  <c r="O215" i="3"/>
  <c r="O274" i="3"/>
  <c r="O250" i="3"/>
</calcChain>
</file>

<file path=xl/sharedStrings.xml><?xml version="1.0" encoding="utf-8"?>
<sst xmlns="http://schemas.openxmlformats.org/spreadsheetml/2006/main" count="3292" uniqueCount="197">
  <si>
    <t>工　　　　　　種</t>
    <rPh sb="0" eb="1">
      <t>コウ</t>
    </rPh>
    <rPh sb="7" eb="8">
      <t>シュ</t>
    </rPh>
    <phoneticPr fontId="2"/>
  </si>
  <si>
    <t>第</t>
    <rPh sb="0" eb="1">
      <t>ダイ</t>
    </rPh>
    <phoneticPr fontId="2"/>
  </si>
  <si>
    <t>週</t>
    <rPh sb="0" eb="1">
      <t>シュウ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</si>
  <si>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</si>
  <si>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</si>
  <si>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</si>
  <si>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</si>
  <si>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</si>
  <si>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</si>
  <si>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</si>
  <si>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地区</t>
    <rPh sb="0" eb="2">
      <t>チク</t>
    </rPh>
    <phoneticPr fontId="2"/>
  </si>
  <si>
    <t>凡例</t>
    <rPh sb="0" eb="2">
      <t>ハンレイ</t>
    </rPh>
    <phoneticPr fontId="2"/>
  </si>
  <si>
    <t>予定</t>
    <rPh sb="0" eb="2">
      <t>ヨテイ</t>
    </rPh>
    <phoneticPr fontId="2"/>
  </si>
  <si>
    <t>実施</t>
    <rPh sb="0" eb="2">
      <t>ジッシ</t>
    </rPh>
    <phoneticPr fontId="2"/>
  </si>
  <si>
    <t>大井</t>
  </si>
  <si>
    <t>東大井</t>
  </si>
  <si>
    <t>南大井</t>
  </si>
  <si>
    <t>勝島</t>
  </si>
  <si>
    <t>西大井</t>
  </si>
  <si>
    <t>八潮</t>
    <rPh sb="0" eb="2">
      <t>ヤシオ</t>
    </rPh>
    <phoneticPr fontId="2"/>
  </si>
  <si>
    <t>火</t>
    <phoneticPr fontId="2"/>
  </si>
  <si>
    <t>水</t>
    <phoneticPr fontId="2"/>
  </si>
  <si>
    <t>木</t>
    <phoneticPr fontId="2"/>
  </si>
  <si>
    <t>金</t>
    <phoneticPr fontId="2"/>
  </si>
  <si>
    <t>土</t>
    <phoneticPr fontId="2"/>
  </si>
  <si>
    <t>日</t>
    <phoneticPr fontId="2"/>
  </si>
  <si>
    <t>月</t>
    <phoneticPr fontId="2"/>
  </si>
  <si>
    <t>火</t>
    <phoneticPr fontId="2"/>
  </si>
  <si>
    <t>水</t>
    <phoneticPr fontId="2"/>
  </si>
  <si>
    <t>木</t>
    <phoneticPr fontId="2"/>
  </si>
  <si>
    <t>金</t>
    <phoneticPr fontId="2"/>
  </si>
  <si>
    <t>土</t>
    <phoneticPr fontId="2"/>
  </si>
  <si>
    <t>日</t>
    <phoneticPr fontId="2"/>
  </si>
  <si>
    <t>月</t>
    <phoneticPr fontId="2"/>
  </si>
  <si>
    <t>火</t>
    <phoneticPr fontId="2"/>
  </si>
  <si>
    <t>水</t>
    <phoneticPr fontId="2"/>
  </si>
  <si>
    <t>木</t>
    <phoneticPr fontId="2"/>
  </si>
  <si>
    <t>金</t>
    <phoneticPr fontId="2"/>
  </si>
  <si>
    <t>土</t>
    <phoneticPr fontId="2"/>
  </si>
  <si>
    <t>日</t>
    <phoneticPr fontId="2"/>
  </si>
  <si>
    <t>第1週</t>
    <rPh sb="0" eb="1">
      <t>ダイ</t>
    </rPh>
    <rPh sb="2" eb="3">
      <t>シュウ</t>
    </rPh>
    <phoneticPr fontId="2"/>
  </si>
  <si>
    <t>第6週</t>
    <rPh sb="0" eb="1">
      <t>ダイ</t>
    </rPh>
    <rPh sb="2" eb="3">
      <t>シュウ</t>
    </rPh>
    <phoneticPr fontId="2"/>
  </si>
  <si>
    <t>第</t>
    <rPh sb="0" eb="1">
      <t>ダイ</t>
    </rPh>
    <phoneticPr fontId="2"/>
  </si>
  <si>
    <t>週</t>
    <rPh sb="0" eb="1">
      <t>シュウ</t>
    </rPh>
    <phoneticPr fontId="2"/>
  </si>
  <si>
    <t>１２月</t>
    <rPh sb="2" eb="3">
      <t>ガツ</t>
    </rPh>
    <phoneticPr fontId="2"/>
  </si>
  <si>
    <t>１月</t>
    <rPh sb="1" eb="2">
      <t>ガツ</t>
    </rPh>
    <phoneticPr fontId="2"/>
  </si>
  <si>
    <t>２月</t>
    <rPh sb="1" eb="2">
      <t>ガツ</t>
    </rPh>
    <phoneticPr fontId="2"/>
  </si>
  <si>
    <t>３月</t>
    <rPh sb="1" eb="2">
      <t>ガツ</t>
    </rPh>
    <phoneticPr fontId="2"/>
  </si>
  <si>
    <t>４月</t>
    <rPh sb="1" eb="2">
      <t>ガツ</t>
    </rPh>
    <phoneticPr fontId="2"/>
  </si>
  <si>
    <t>第１週</t>
    <rPh sb="0" eb="1">
      <t>ダイ</t>
    </rPh>
    <rPh sb="2" eb="3">
      <t>シュウ</t>
    </rPh>
    <phoneticPr fontId="2"/>
  </si>
  <si>
    <t>第5週</t>
    <rPh sb="0" eb="1">
      <t>ダイ</t>
    </rPh>
    <rPh sb="2" eb="3">
      <t>シュウ</t>
    </rPh>
    <phoneticPr fontId="2"/>
  </si>
  <si>
    <t>ID</t>
    <phoneticPr fontId="10"/>
  </si>
  <si>
    <t>地区CD</t>
    <rPh sb="0" eb="2">
      <t>チク</t>
    </rPh>
    <phoneticPr fontId="10"/>
  </si>
  <si>
    <t>町名</t>
  </si>
  <si>
    <t>住所CD</t>
    <rPh sb="0" eb="2">
      <t>ジュウショ</t>
    </rPh>
    <phoneticPr fontId="10"/>
  </si>
  <si>
    <t>丁目番号</t>
    <rPh sb="0" eb="1">
      <t>チョウ</t>
    </rPh>
    <rPh sb="1" eb="2">
      <t>モク</t>
    </rPh>
    <rPh sb="2" eb="4">
      <t>バンゴウ</t>
    </rPh>
    <phoneticPr fontId="10"/>
  </si>
  <si>
    <t>住所コード</t>
  </si>
  <si>
    <t>家屋棟数</t>
  </si>
  <si>
    <t>備考</t>
    <rPh sb="0" eb="2">
      <t>ビコウ</t>
    </rPh>
    <phoneticPr fontId="10"/>
  </si>
  <si>
    <t>北品川</t>
  </si>
  <si>
    <t>011</t>
  </si>
  <si>
    <t>東品川</t>
  </si>
  <si>
    <t>012</t>
  </si>
  <si>
    <t>南品川</t>
  </si>
  <si>
    <t>013</t>
  </si>
  <si>
    <t>西品川</t>
  </si>
  <si>
    <t>014</t>
  </si>
  <si>
    <t>広町</t>
  </si>
  <si>
    <t>015</t>
  </si>
  <si>
    <t>上大崎</t>
  </si>
  <si>
    <t>021</t>
  </si>
  <si>
    <t>東五反田</t>
  </si>
  <si>
    <t>022</t>
  </si>
  <si>
    <t>西五反田</t>
  </si>
  <si>
    <t>023</t>
  </si>
  <si>
    <t>大崎</t>
  </si>
  <si>
    <t>024</t>
  </si>
  <si>
    <t>031</t>
  </si>
  <si>
    <t>032</t>
  </si>
  <si>
    <t>033</t>
  </si>
  <si>
    <t>034</t>
  </si>
  <si>
    <t>035</t>
  </si>
  <si>
    <t>小山台</t>
  </si>
  <si>
    <t>041</t>
  </si>
  <si>
    <t>小山</t>
  </si>
  <si>
    <t>042</t>
  </si>
  <si>
    <t>荏原</t>
  </si>
  <si>
    <t>043</t>
  </si>
  <si>
    <t>平塚</t>
  </si>
  <si>
    <t>044</t>
  </si>
  <si>
    <t>旗の台</t>
  </si>
  <si>
    <t>045</t>
  </si>
  <si>
    <t>中延</t>
  </si>
  <si>
    <t>046</t>
  </si>
  <si>
    <t>西中延</t>
  </si>
  <si>
    <t>047</t>
  </si>
  <si>
    <t>東中延</t>
  </si>
  <si>
    <t>048</t>
  </si>
  <si>
    <t>戸越</t>
  </si>
  <si>
    <t>049</t>
  </si>
  <si>
    <t>豊町</t>
  </si>
  <si>
    <t>050</t>
  </si>
  <si>
    <t>二葉</t>
  </si>
  <si>
    <t>051</t>
  </si>
  <si>
    <t>八潮</t>
  </si>
  <si>
    <t>061</t>
  </si>
  <si>
    <t>東八潮</t>
  </si>
  <si>
    <t>062</t>
  </si>
  <si>
    <t>対象外</t>
    <rPh sb="0" eb="3">
      <t>タイショウガイ</t>
    </rPh>
    <phoneticPr fontId="10"/>
  </si>
  <si>
    <t>※DMの線種で集計したため居宅の数とは一致しません</t>
    <rPh sb="4" eb="6">
      <t>センシュ</t>
    </rPh>
    <rPh sb="7" eb="9">
      <t>シュウケイ</t>
    </rPh>
    <rPh sb="13" eb="15">
      <t>キョタク</t>
    </rPh>
    <rPh sb="16" eb="17">
      <t>カズ</t>
    </rPh>
    <rPh sb="19" eb="21">
      <t>イッチ</t>
    </rPh>
    <phoneticPr fontId="10"/>
  </si>
  <si>
    <t>町名</t>
    <rPh sb="0" eb="2">
      <t>チョウメイ</t>
    </rPh>
    <phoneticPr fontId="10"/>
  </si>
  <si>
    <t>丁目</t>
    <rPh sb="0" eb="1">
      <t>チョウ</t>
    </rPh>
    <rPh sb="1" eb="2">
      <t>モク</t>
    </rPh>
    <phoneticPr fontId="10"/>
  </si>
  <si>
    <t>街区番号</t>
    <rPh sb="0" eb="2">
      <t>ガイク</t>
    </rPh>
    <rPh sb="2" eb="4">
      <t>バンゴウ</t>
    </rPh>
    <phoneticPr fontId="10"/>
  </si>
  <si>
    <t>棟数</t>
  </si>
  <si>
    <t>時間</t>
    <rPh sb="0" eb="2">
      <t>ジカン</t>
    </rPh>
    <phoneticPr fontId="2"/>
  </si>
  <si>
    <t>分</t>
    <rPh sb="0" eb="1">
      <t>フン</t>
    </rPh>
    <phoneticPr fontId="2"/>
  </si>
  <si>
    <t>街区数</t>
    <rPh sb="0" eb="2">
      <t>ガイク</t>
    </rPh>
    <rPh sb="2" eb="3">
      <t>スウ</t>
    </rPh>
    <phoneticPr fontId="10"/>
  </si>
  <si>
    <t>時間(分)</t>
    <rPh sb="0" eb="2">
      <t>ジカン</t>
    </rPh>
    <rPh sb="3" eb="4">
      <t>フン</t>
    </rPh>
    <phoneticPr fontId="10"/>
  </si>
  <si>
    <t>延べ時間(分)</t>
    <rPh sb="0" eb="1">
      <t>ノ</t>
    </rPh>
    <rPh sb="2" eb="4">
      <t>ジカン</t>
    </rPh>
    <rPh sb="5" eb="6">
      <t>フン</t>
    </rPh>
    <phoneticPr fontId="10"/>
  </si>
  <si>
    <t>延べ時間(時間)</t>
    <phoneticPr fontId="10"/>
  </si>
  <si>
    <t>延べ日数</t>
    <rPh sb="0" eb="1">
      <t>ノ</t>
    </rPh>
    <rPh sb="2" eb="4">
      <t>ニッスウ</t>
    </rPh>
    <phoneticPr fontId="10"/>
  </si>
  <si>
    <t>人数</t>
    <rPh sb="0" eb="2">
      <t>ニンズウ</t>
    </rPh>
    <phoneticPr fontId="10"/>
  </si>
  <si>
    <t>推計日数</t>
    <rPh sb="0" eb="2">
      <t>スイケイ</t>
    </rPh>
    <rPh sb="2" eb="4">
      <t>ニッスウ</t>
    </rPh>
    <phoneticPr fontId="10"/>
  </si>
  <si>
    <t>延べ実働行程（月）</t>
    <rPh sb="0" eb="1">
      <t>ノ</t>
    </rPh>
    <rPh sb="2" eb="4">
      <t>ジツドウ</t>
    </rPh>
    <rPh sb="4" eb="6">
      <t>コウテイ</t>
    </rPh>
    <rPh sb="7" eb="8">
      <t>ゲツ</t>
    </rPh>
    <phoneticPr fontId="10"/>
  </si>
  <si>
    <t>総棟数</t>
    <rPh sb="0" eb="1">
      <t>ソウ</t>
    </rPh>
    <rPh sb="1" eb="3">
      <t>トウスウ</t>
    </rPh>
    <phoneticPr fontId="10"/>
  </si>
  <si>
    <t>一棟当たり
時間（分）</t>
    <rPh sb="0" eb="2">
      <t>イットウ</t>
    </rPh>
    <rPh sb="2" eb="3">
      <t>ア</t>
    </rPh>
    <rPh sb="6" eb="8">
      <t>ジカン</t>
    </rPh>
    <rPh sb="9" eb="10">
      <t>フン</t>
    </rPh>
    <phoneticPr fontId="10"/>
  </si>
  <si>
    <t>一棟当たり
時間（秒）</t>
    <rPh sb="0" eb="2">
      <t>イットウ</t>
    </rPh>
    <rPh sb="2" eb="3">
      <t>ア</t>
    </rPh>
    <rPh sb="6" eb="8">
      <t>ジカン</t>
    </rPh>
    <rPh sb="9" eb="10">
      <t>ビョウ</t>
    </rPh>
    <phoneticPr fontId="10"/>
  </si>
  <si>
    <t>合計分</t>
    <rPh sb="0" eb="2">
      <t>ゴウケイ</t>
    </rPh>
    <rPh sb="2" eb="3">
      <t>フン</t>
    </rPh>
    <phoneticPr fontId="2"/>
  </si>
  <si>
    <t>実作業に
かかる時間</t>
    <rPh sb="0" eb="3">
      <t>ジッサギョウ</t>
    </rPh>
    <rPh sb="8" eb="10">
      <t>ジカン</t>
    </rPh>
    <phoneticPr fontId="2"/>
  </si>
  <si>
    <t>一棟当たり
秒数（目標値）</t>
    <rPh sb="0" eb="2">
      <t>イットウ</t>
    </rPh>
    <rPh sb="2" eb="3">
      <t>ア</t>
    </rPh>
    <rPh sb="6" eb="8">
      <t>ビョウスウ</t>
    </rPh>
    <rPh sb="9" eb="12">
      <t>モクヒョウチ</t>
    </rPh>
    <phoneticPr fontId="10"/>
  </si>
  <si>
    <t>一棟当たり秒数
（実数値）</t>
    <rPh sb="0" eb="2">
      <t>イットウ</t>
    </rPh>
    <rPh sb="2" eb="3">
      <t>ア</t>
    </rPh>
    <rPh sb="5" eb="7">
      <t>ビョウスウ</t>
    </rPh>
    <rPh sb="9" eb="11">
      <t>ジッスウ</t>
    </rPh>
    <rPh sb="11" eb="12">
      <t>チ</t>
    </rPh>
    <phoneticPr fontId="10"/>
  </si>
  <si>
    <t>実作業差分</t>
    <rPh sb="0" eb="3">
      <t>ジッサギョウ</t>
    </rPh>
    <rPh sb="3" eb="5">
      <t>サブン</t>
    </rPh>
    <phoneticPr fontId="2"/>
  </si>
  <si>
    <t>一棟
当たり秒数</t>
    <rPh sb="0" eb="2">
      <t>イットウ</t>
    </rPh>
    <rPh sb="3" eb="4">
      <t>ア</t>
    </rPh>
    <rPh sb="6" eb="8">
      <t>ビョウスウ</t>
    </rPh>
    <phoneticPr fontId="2"/>
  </si>
  <si>
    <t>棟数
(無壁舎含）</t>
    <rPh sb="4" eb="5">
      <t>ム</t>
    </rPh>
    <rPh sb="5" eb="6">
      <t>ヘキ</t>
    </rPh>
    <rPh sb="6" eb="7">
      <t>シャ</t>
    </rPh>
    <rPh sb="7" eb="8">
      <t>フク</t>
    </rPh>
    <phoneticPr fontId="2"/>
  </si>
  <si>
    <t>想定時間
（分）</t>
    <rPh sb="0" eb="2">
      <t>ソウテイ</t>
    </rPh>
    <rPh sb="2" eb="4">
      <t>ジカン</t>
    </rPh>
    <rPh sb="6" eb="7">
      <t>フン</t>
    </rPh>
    <phoneticPr fontId="10"/>
  </si>
  <si>
    <t>丁目</t>
  </si>
  <si>
    <t>実作業目標(分)</t>
    <rPh sb="6" eb="7">
      <t>フン</t>
    </rPh>
    <phoneticPr fontId="2"/>
  </si>
  <si>
    <t>作業目標(時間)</t>
    <rPh sb="0" eb="2">
      <t>サギョウ</t>
    </rPh>
    <rPh sb="2" eb="4">
      <t>モクヒョウ</t>
    </rPh>
    <rPh sb="5" eb="7">
      <t>ジカン</t>
    </rPh>
    <phoneticPr fontId="2"/>
  </si>
  <si>
    <t>丁目名</t>
    <rPh sb="0" eb="1">
      <t>チョウ</t>
    </rPh>
    <rPh sb="1" eb="2">
      <t>モク</t>
    </rPh>
    <rPh sb="2" eb="3">
      <t>メイ</t>
    </rPh>
    <phoneticPr fontId="2"/>
  </si>
  <si>
    <t>町CD</t>
    <rPh sb="0" eb="1">
      <t>マチ</t>
    </rPh>
    <phoneticPr fontId="2"/>
  </si>
  <si>
    <t>丁目コード</t>
    <rPh sb="0" eb="1">
      <t>チョウ</t>
    </rPh>
    <rPh sb="1" eb="2">
      <t>モク</t>
    </rPh>
    <phoneticPr fontId="2"/>
  </si>
  <si>
    <t>品川</t>
    <rPh sb="0" eb="2">
      <t>シナガワ</t>
    </rPh>
    <phoneticPr fontId="2"/>
  </si>
  <si>
    <t>大崎・五反田</t>
    <rPh sb="0" eb="2">
      <t>オオサキ</t>
    </rPh>
    <rPh sb="3" eb="6">
      <t>ゴタンダ</t>
    </rPh>
    <phoneticPr fontId="2"/>
  </si>
  <si>
    <t>大井</t>
    <rPh sb="0" eb="2">
      <t>オオイ</t>
    </rPh>
    <phoneticPr fontId="2"/>
  </si>
  <si>
    <t>平塚・荏原</t>
    <rPh sb="0" eb="2">
      <t>ヒラツカ</t>
    </rPh>
    <rPh sb="3" eb="5">
      <t>エハラ</t>
    </rPh>
    <phoneticPr fontId="2"/>
  </si>
  <si>
    <t>中延・戸越</t>
    <rPh sb="0" eb="2">
      <t>ナカノブ</t>
    </rPh>
    <rPh sb="3" eb="5">
      <t>トゴシ</t>
    </rPh>
    <phoneticPr fontId="2"/>
  </si>
  <si>
    <t>(1a)品川システム開発</t>
    <rPh sb="4" eb="6">
      <t>シナガワ</t>
    </rPh>
    <rPh sb="10" eb="12">
      <t>カイハツ</t>
    </rPh>
    <phoneticPr fontId="2"/>
  </si>
  <si>
    <t>1:設計</t>
    <rPh sb="2" eb="4">
      <t>セッケイ</t>
    </rPh>
    <phoneticPr fontId="2"/>
  </si>
  <si>
    <t>打合せ</t>
    <rPh sb="0" eb="2">
      <t>ウチアワ</t>
    </rPh>
    <phoneticPr fontId="2"/>
  </si>
  <si>
    <t>要件定義</t>
    <rPh sb="0" eb="2">
      <t>ヨウケン</t>
    </rPh>
    <rPh sb="2" eb="4">
      <t>テイギ</t>
    </rPh>
    <phoneticPr fontId="2"/>
  </si>
  <si>
    <t>工番</t>
    <rPh sb="0" eb="1">
      <t>コウ</t>
    </rPh>
    <rPh sb="1" eb="2">
      <t>バン</t>
    </rPh>
    <phoneticPr fontId="2"/>
  </si>
  <si>
    <t>工目</t>
    <rPh sb="0" eb="1">
      <t>コウ</t>
    </rPh>
    <rPh sb="1" eb="2">
      <t>モク</t>
    </rPh>
    <phoneticPr fontId="2"/>
  </si>
  <si>
    <t>１１月</t>
    <rPh sb="2" eb="3">
      <t>ガツ</t>
    </rPh>
    <phoneticPr fontId="2"/>
  </si>
  <si>
    <t>基本設計</t>
    <rPh sb="0" eb="2">
      <t>キホン</t>
    </rPh>
    <rPh sb="2" eb="4">
      <t>セッケイ</t>
    </rPh>
    <phoneticPr fontId="2"/>
  </si>
  <si>
    <t>2:インターフェース</t>
    <phoneticPr fontId="2"/>
  </si>
  <si>
    <t>リボンインターフェース</t>
    <phoneticPr fontId="2"/>
  </si>
  <si>
    <t>ドッキングウィンドウ</t>
    <phoneticPr fontId="2"/>
  </si>
  <si>
    <t>3:システムデータ</t>
    <phoneticPr fontId="2"/>
  </si>
  <si>
    <t>サンプル送付（南品川地区）</t>
    <rPh sb="4" eb="6">
      <t>ソウフ</t>
    </rPh>
    <rPh sb="7" eb="10">
      <t>ミナミシナガワ</t>
    </rPh>
    <rPh sb="10" eb="12">
      <t>チク</t>
    </rPh>
    <phoneticPr fontId="2"/>
  </si>
  <si>
    <t>取込検証</t>
    <rPh sb="0" eb="2">
      <t>トリコミ</t>
    </rPh>
    <rPh sb="2" eb="4">
      <t>ケンショウ</t>
    </rPh>
    <phoneticPr fontId="2"/>
  </si>
  <si>
    <t>表示機能</t>
    <rPh sb="0" eb="2">
      <t>ヒョウジ</t>
    </rPh>
    <rPh sb="2" eb="4">
      <t>キノウ</t>
    </rPh>
    <phoneticPr fontId="2"/>
  </si>
  <si>
    <t>検索機能</t>
    <rPh sb="0" eb="2">
      <t>ケンサク</t>
    </rPh>
    <rPh sb="2" eb="4">
      <t>キノウ</t>
    </rPh>
    <phoneticPr fontId="2"/>
  </si>
  <si>
    <t>編集機能</t>
    <rPh sb="0" eb="2">
      <t>ヘンシュウ</t>
    </rPh>
    <rPh sb="2" eb="4">
      <t>キノウ</t>
    </rPh>
    <phoneticPr fontId="2"/>
  </si>
  <si>
    <t>4:実装</t>
    <rPh sb="2" eb="4">
      <t>ジッソウ</t>
    </rPh>
    <phoneticPr fontId="2"/>
  </si>
  <si>
    <t>印刷機能</t>
    <rPh sb="0" eb="2">
      <t>インサツ</t>
    </rPh>
    <rPh sb="2" eb="4">
      <t>キノウ</t>
    </rPh>
    <phoneticPr fontId="2"/>
  </si>
  <si>
    <t>5:環境構築</t>
    <rPh sb="2" eb="4">
      <t>カンキョウ</t>
    </rPh>
    <rPh sb="4" eb="6">
      <t>コウチク</t>
    </rPh>
    <phoneticPr fontId="2"/>
  </si>
  <si>
    <t>ＭＱコンポーネント</t>
    <phoneticPr fontId="2"/>
  </si>
  <si>
    <t>印刷コンポーネント</t>
    <rPh sb="0" eb="2">
      <t>インサツ</t>
    </rPh>
    <phoneticPr fontId="2"/>
  </si>
  <si>
    <t>各種アイコン設定</t>
    <rPh sb="0" eb="2">
      <t>カクシュ</t>
    </rPh>
    <rPh sb="6" eb="8">
      <t>セッテイ</t>
    </rPh>
    <phoneticPr fontId="2"/>
  </si>
  <si>
    <t>全域データ送付</t>
    <rPh sb="0" eb="2">
      <t>ゼンイキ</t>
    </rPh>
    <rPh sb="5" eb="7">
      <t>ソウフ</t>
    </rPh>
    <phoneticPr fontId="2"/>
  </si>
  <si>
    <t>セキュリティ機能</t>
    <rPh sb="6" eb="8">
      <t>キノウ</t>
    </rPh>
    <phoneticPr fontId="2"/>
  </si>
  <si>
    <t>バックアップ機能</t>
    <rPh sb="6" eb="8">
      <t>キノウ</t>
    </rPh>
    <phoneticPr fontId="2"/>
  </si>
  <si>
    <t>5:ドキュメント整備</t>
    <rPh sb="8" eb="10">
      <t>セイビ</t>
    </rPh>
    <phoneticPr fontId="2"/>
  </si>
  <si>
    <t>要件定義書</t>
    <rPh sb="0" eb="2">
      <t>ヨウケン</t>
    </rPh>
    <rPh sb="2" eb="5">
      <t>テイギショ</t>
    </rPh>
    <phoneticPr fontId="2"/>
  </si>
  <si>
    <t>基本設計書</t>
    <rPh sb="0" eb="2">
      <t>キホン</t>
    </rPh>
    <rPh sb="2" eb="5">
      <t>セッケイショ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</si>
  <si>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</si>
  <si>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操作マニュアル</t>
    <rPh sb="0" eb="2">
      <t>ソウサ</t>
    </rPh>
    <phoneticPr fontId="2"/>
  </si>
  <si>
    <t>テスト環境構築</t>
    <rPh sb="3" eb="5">
      <t>カンキョウ</t>
    </rPh>
    <rPh sb="5" eb="7">
      <t>コウチク</t>
    </rPh>
    <phoneticPr fontId="2"/>
  </si>
  <si>
    <t>ログ管理</t>
    <rPh sb="2" eb="4">
      <t>カンリ</t>
    </rPh>
    <phoneticPr fontId="2"/>
  </si>
  <si>
    <t>第３回</t>
    <rPh sb="0" eb="1">
      <t>ダイ</t>
    </rPh>
    <rPh sb="2" eb="3">
      <t>カイ</t>
    </rPh>
    <phoneticPr fontId="2"/>
  </si>
  <si>
    <t>品川</t>
    <rPh sb="0" eb="2">
      <t>シナガワ</t>
    </rPh>
    <phoneticPr fontId="2"/>
  </si>
  <si>
    <t>丸菱②</t>
    <rPh sb="0" eb="2">
      <t>マルビシ</t>
    </rPh>
    <phoneticPr fontId="2"/>
  </si>
  <si>
    <t>丸菱①</t>
    <rPh sb="0" eb="2">
      <t>マルビシ</t>
    </rPh>
    <phoneticPr fontId="2"/>
  </si>
  <si>
    <t>システム研修（客先）</t>
    <rPh sb="4" eb="6">
      <t>ケンシュウ</t>
    </rPh>
    <rPh sb="7" eb="9">
      <t>キャクサキ</t>
    </rPh>
    <phoneticPr fontId="2"/>
  </si>
  <si>
    <t>システム導入</t>
    <rPh sb="4" eb="6">
      <t>ドウニュウ</t>
    </rPh>
    <phoneticPr fontId="2"/>
  </si>
  <si>
    <t>品川②</t>
    <rPh sb="0" eb="2">
      <t>シナガワ</t>
    </rPh>
    <phoneticPr fontId="2"/>
  </si>
  <si>
    <t>佐々木</t>
  </si>
  <si>
    <t>佐々木</t>
    <rPh sb="0" eb="3">
      <t>ササキ</t>
    </rPh>
    <phoneticPr fontId="2"/>
  </si>
  <si>
    <t>稲川</t>
  </si>
  <si>
    <t>稲川</t>
    <rPh sb="0" eb="2">
      <t>イナガワ</t>
    </rPh>
    <phoneticPr fontId="2"/>
  </si>
  <si>
    <t>土田</t>
  </si>
  <si>
    <t>土田</t>
    <rPh sb="0" eb="2">
      <t>ツチダ</t>
    </rPh>
    <phoneticPr fontId="2"/>
  </si>
  <si>
    <t>土田</t>
    <phoneticPr fontId="2"/>
  </si>
  <si>
    <t>佐々木</t>
    <phoneticPr fontId="2"/>
  </si>
  <si>
    <t>土田</t>
    <phoneticPr fontId="2"/>
  </si>
  <si>
    <t>佐々木</t>
    <phoneticPr fontId="2"/>
  </si>
  <si>
    <t>稲川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</si>
</sst>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"/>
    <numFmt numFmtId="178" formatCode="0.0_ "/>
    <numFmt numFmtId="179" formatCode="0.000000000000_ "/>
  </numFmts>
  <fonts count="13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22"/>
        <bgColor indexed="0"/>
      </patternFill>
    </fill>
  </fills>
  <borders count="1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hair">
        <color indexed="64"/>
      </top>
      <bottom/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/>
      <diagonal/>
    </border>
    <border>
      <left style="thick">
        <color rgb="FFFF0000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rgb="FFFF0000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thick">
        <color rgb="FFFF0000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hair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hair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ck">
        <color rgb="FFFF0000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/>
  </cellStyleXfs>
  <cellXfs count="235">
    <xf numFmtId="0" fontId="0" fillId="0" borderId="0" xfId="0"/>
    <xf numFmtId="0" fontId="0" fillId="0" borderId="0" xfId="0" applyBorder="1"/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3" fillId="0" borderId="0" xfId="0" applyFont="1" applyBorder="1" applyAlignment="1">
      <alignment shrinkToFit="1"/>
    </xf>
    <xf numFmtId="0" fontId="4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vertical="top" shrinkToFit="1"/>
    </xf>
    <xf numFmtId="0" fontId="0" fillId="0" borderId="20" xfId="0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7" fillId="0" borderId="66" xfId="0" applyFont="1" applyFill="1" applyBorder="1" applyAlignment="1">
      <alignment horizontal="center" vertical="center"/>
    </xf>
    <xf numFmtId="0" fontId="1" fillId="0" borderId="4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0" borderId="0" xfId="1" applyFill="1" applyBorder="1">
      <alignment vertical="center"/>
    </xf>
    <xf numFmtId="0" fontId="11" fillId="0" borderId="69" xfId="2" applyFont="1" applyFill="1" applyBorder="1" applyAlignment="1">
      <alignment horizontal="right" wrapText="1"/>
    </xf>
    <xf numFmtId="176" fontId="1" fillId="0" borderId="0" xfId="1" applyNumberFormat="1">
      <alignment vertical="center"/>
    </xf>
    <xf numFmtId="0" fontId="1" fillId="0" borderId="70" xfId="1" applyBorder="1">
      <alignment vertical="center"/>
    </xf>
    <xf numFmtId="176" fontId="1" fillId="0" borderId="70" xfId="1" applyNumberFormat="1" applyBorder="1">
      <alignment vertical="center"/>
    </xf>
    <xf numFmtId="0" fontId="1" fillId="0" borderId="24" xfId="1" applyBorder="1">
      <alignment vertical="center"/>
    </xf>
    <xf numFmtId="176" fontId="1" fillId="0" borderId="24" xfId="1" applyNumberFormat="1" applyBorder="1">
      <alignment vertical="center"/>
    </xf>
    <xf numFmtId="0" fontId="11" fillId="0" borderId="72" xfId="2" applyFont="1" applyFill="1" applyBorder="1" applyAlignment="1">
      <alignment horizontal="right" wrapText="1"/>
    </xf>
    <xf numFmtId="0" fontId="11" fillId="0" borderId="72" xfId="2" applyFont="1" applyFill="1" applyBorder="1" applyAlignment="1">
      <alignment wrapText="1"/>
    </xf>
    <xf numFmtId="0" fontId="11" fillId="0" borderId="73" xfId="2" applyFont="1" applyFill="1" applyBorder="1" applyAlignment="1">
      <alignment horizontal="right" wrapText="1"/>
    </xf>
    <xf numFmtId="0" fontId="11" fillId="0" borderId="73" xfId="2" applyFont="1" applyFill="1" applyBorder="1" applyAlignment="1">
      <alignment wrapText="1"/>
    </xf>
    <xf numFmtId="0" fontId="9" fillId="0" borderId="0" xfId="1" applyFont="1">
      <alignment vertical="center"/>
    </xf>
    <xf numFmtId="0" fontId="1" fillId="0" borderId="4" xfId="1" applyBorder="1" applyAlignment="1">
      <alignment vertical="top"/>
    </xf>
    <xf numFmtId="0" fontId="1" fillId="0" borderId="4" xfId="1" applyFill="1" applyBorder="1" applyAlignment="1">
      <alignment vertical="top"/>
    </xf>
    <xf numFmtId="0" fontId="1" fillId="0" borderId="4" xfId="1" applyBorder="1" applyAlignment="1">
      <alignment vertical="top" wrapText="1"/>
    </xf>
    <xf numFmtId="177" fontId="1" fillId="0" borderId="0" xfId="1" applyNumberFormat="1">
      <alignment vertical="center"/>
    </xf>
    <xf numFmtId="178" fontId="1" fillId="0" borderId="0" xfId="1" applyNumberFormat="1">
      <alignment vertical="center"/>
    </xf>
    <xf numFmtId="179" fontId="1" fillId="0" borderId="0" xfId="1" applyNumberFormat="1">
      <alignment vertical="center"/>
    </xf>
    <xf numFmtId="0" fontId="0" fillId="0" borderId="0" xfId="0" applyAlignment="1">
      <alignment vertical="center"/>
    </xf>
    <xf numFmtId="0" fontId="11" fillId="4" borderId="71" xfId="2" applyFont="1" applyFill="1" applyBorder="1" applyAlignment="1">
      <alignment horizontal="center" vertical="top"/>
    </xf>
    <xf numFmtId="0" fontId="1" fillId="0" borderId="0" xfId="1" applyAlignment="1">
      <alignment vertical="top"/>
    </xf>
    <xf numFmtId="0" fontId="1" fillId="0" borderId="0" xfId="1" applyAlignment="1">
      <alignment vertical="top" wrapText="1"/>
    </xf>
    <xf numFmtId="0" fontId="11" fillId="4" borderId="67" xfId="2" applyFont="1" applyFill="1" applyBorder="1" applyAlignment="1">
      <alignment horizontal="center" vertical="top" wrapText="1"/>
    </xf>
    <xf numFmtId="176" fontId="11" fillId="4" borderId="68" xfId="2" applyNumberFormat="1" applyFont="1" applyFill="1" applyBorder="1" applyAlignment="1">
      <alignment horizontal="center" vertical="top" wrapText="1"/>
    </xf>
    <xf numFmtId="0" fontId="11" fillId="0" borderId="74" xfId="2" applyFont="1" applyFill="1" applyBorder="1" applyAlignment="1">
      <alignment horizontal="right" wrapText="1"/>
    </xf>
    <xf numFmtId="0" fontId="11" fillId="0" borderId="74" xfId="2" applyFont="1" applyFill="1" applyBorder="1" applyAlignment="1">
      <alignment wrapText="1"/>
    </xf>
    <xf numFmtId="0" fontId="11" fillId="0" borderId="75" xfId="2" applyFont="1" applyFill="1" applyBorder="1" applyAlignment="1">
      <alignment horizontal="right" wrapText="1"/>
    </xf>
    <xf numFmtId="176" fontId="1" fillId="0" borderId="0" xfId="1" applyNumberFormat="1" applyBorder="1">
      <alignment vertical="center"/>
    </xf>
    <xf numFmtId="0" fontId="1" fillId="0" borderId="76" xfId="1" applyBorder="1">
      <alignment vertical="center"/>
    </xf>
    <xf numFmtId="0" fontId="11" fillId="0" borderId="77" xfId="2" applyFont="1" applyFill="1" applyBorder="1" applyAlignment="1">
      <alignment horizontal="right" wrapText="1"/>
    </xf>
    <xf numFmtId="0" fontId="11" fillId="0" borderId="77" xfId="2" applyFont="1" applyFill="1" applyBorder="1" applyAlignment="1">
      <alignment wrapText="1"/>
    </xf>
    <xf numFmtId="0" fontId="11" fillId="0" borderId="78" xfId="2" applyFont="1" applyFill="1" applyBorder="1" applyAlignment="1">
      <alignment horizontal="right" wrapText="1"/>
    </xf>
    <xf numFmtId="176" fontId="1" fillId="0" borderId="76" xfId="1" applyNumberFormat="1" applyBorder="1">
      <alignment vertical="center"/>
    </xf>
    <xf numFmtId="0" fontId="11" fillId="4" borderId="67" xfId="3" applyFont="1" applyFill="1" applyBorder="1" applyAlignment="1">
      <alignment horizontal="center"/>
    </xf>
    <xf numFmtId="0" fontId="11" fillId="0" borderId="69" xfId="3" applyFont="1" applyFill="1" applyBorder="1" applyAlignment="1">
      <alignment horizontal="right" wrapText="1"/>
    </xf>
    <xf numFmtId="0" fontId="11" fillId="0" borderId="69" xfId="3" applyFont="1" applyFill="1" applyBorder="1" applyAlignment="1">
      <alignment wrapText="1"/>
    </xf>
    <xf numFmtId="177" fontId="11" fillId="0" borderId="69" xfId="3" applyNumberFormat="1" applyFont="1" applyFill="1" applyBorder="1" applyAlignment="1">
      <alignment horizontal="right" wrapText="1"/>
    </xf>
    <xf numFmtId="177" fontId="0" fillId="0" borderId="0" xfId="0" applyNumberFormat="1"/>
    <xf numFmtId="0" fontId="7" fillId="0" borderId="70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right" vertical="center" shrinkToFit="1"/>
    </xf>
    <xf numFmtId="0" fontId="4" fillId="0" borderId="84" xfId="0" applyFont="1" applyBorder="1" applyAlignment="1">
      <alignment vertical="center" shrinkToFit="1"/>
    </xf>
    <xf numFmtId="0" fontId="4" fillId="0" borderId="86" xfId="0" applyFont="1" applyBorder="1" applyAlignment="1">
      <alignment horizontal="right" vertical="center" shrinkToFit="1"/>
    </xf>
    <xf numFmtId="0" fontId="7" fillId="0" borderId="76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2" borderId="87" xfId="0" applyFont="1" applyFill="1" applyBorder="1" applyAlignment="1">
      <alignment horizontal="center" vertical="center"/>
    </xf>
    <xf numFmtId="0" fontId="7" fillId="2" borderId="88" xfId="0" applyFont="1" applyFill="1" applyBorder="1" applyAlignment="1">
      <alignment horizontal="center" vertical="center"/>
    </xf>
    <xf numFmtId="0" fontId="7" fillId="0" borderId="88" xfId="0" applyFont="1" applyFill="1" applyBorder="1" applyAlignment="1">
      <alignment horizontal="center" vertical="center"/>
    </xf>
    <xf numFmtId="0" fontId="7" fillId="0" borderId="89" xfId="0" applyFont="1" applyFill="1" applyBorder="1" applyAlignment="1">
      <alignment horizontal="center" vertical="center"/>
    </xf>
    <xf numFmtId="0" fontId="7" fillId="3" borderId="87" xfId="0" applyFont="1" applyFill="1" applyBorder="1" applyAlignment="1">
      <alignment horizontal="center" vertical="center"/>
    </xf>
    <xf numFmtId="0" fontId="7" fillId="3" borderId="90" xfId="0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2" borderId="76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2" borderId="94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left" vertical="center"/>
    </xf>
    <xf numFmtId="0" fontId="4" fillId="0" borderId="86" xfId="0" applyFont="1" applyBorder="1" applyAlignment="1">
      <alignment vertical="center" shrinkToFit="1"/>
    </xf>
    <xf numFmtId="0" fontId="7" fillId="0" borderId="95" xfId="0" applyFont="1" applyFill="1" applyBorder="1" applyAlignment="1">
      <alignment horizontal="center" vertical="center"/>
    </xf>
    <xf numFmtId="0" fontId="7" fillId="2" borderId="89" xfId="0" applyFont="1" applyFill="1" applyBorder="1" applyAlignment="1">
      <alignment horizontal="center" vertical="center"/>
    </xf>
    <xf numFmtId="0" fontId="7" fillId="3" borderId="89" xfId="0" applyFont="1" applyFill="1" applyBorder="1" applyAlignment="1">
      <alignment horizontal="center" vertical="center"/>
    </xf>
    <xf numFmtId="0" fontId="7" fillId="3" borderId="95" xfId="0" applyFont="1" applyFill="1" applyBorder="1" applyAlignment="1">
      <alignment horizontal="center" vertical="center"/>
    </xf>
    <xf numFmtId="0" fontId="7" fillId="2" borderId="95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2" borderId="97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center" vertical="center"/>
    </xf>
    <xf numFmtId="0" fontId="7" fillId="0" borderId="99" xfId="0" applyFont="1" applyFill="1" applyBorder="1" applyAlignment="1">
      <alignment horizontal="center" vertical="center"/>
    </xf>
    <xf numFmtId="0" fontId="7" fillId="2" borderId="99" xfId="0" applyFont="1" applyFill="1" applyBorder="1" applyAlignment="1">
      <alignment horizontal="center" vertical="center"/>
    </xf>
    <xf numFmtId="0" fontId="7" fillId="2" borderId="100" xfId="0" applyFont="1" applyFill="1" applyBorder="1" applyAlignment="1">
      <alignment horizontal="center" vertical="center"/>
    </xf>
    <xf numFmtId="0" fontId="7" fillId="0" borderId="100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3" borderId="99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7" fillId="3" borderId="101" xfId="0" applyFont="1" applyFill="1" applyBorder="1" applyAlignment="1">
      <alignment horizontal="center" vertical="center"/>
    </xf>
    <xf numFmtId="0" fontId="7" fillId="3" borderId="98" xfId="0" applyFont="1" applyFill="1" applyBorder="1" applyAlignment="1">
      <alignment horizontal="center" vertical="center"/>
    </xf>
    <xf numFmtId="0" fontId="7" fillId="2" borderId="98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2" borderId="10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6" xfId="0" applyFont="1" applyBorder="1" applyAlignment="1">
      <alignment horizontal="left" vertical="center" shrinkToFit="1"/>
    </xf>
    <xf numFmtId="0" fontId="4" fillId="0" borderId="82" xfId="0" applyFont="1" applyBorder="1" applyAlignment="1">
      <alignment vertical="center" shrinkToFit="1"/>
    </xf>
    <xf numFmtId="0" fontId="4" fillId="0" borderId="106" xfId="0" applyFont="1" applyBorder="1" applyAlignment="1">
      <alignment horizontal="center" vertical="center" shrinkToFit="1"/>
    </xf>
    <xf numFmtId="0" fontId="4" fillId="0" borderId="48" xfId="0" applyFont="1" applyBorder="1" applyAlignment="1">
      <alignment horizontal="center" vertical="center" shrinkToFit="1"/>
    </xf>
    <xf numFmtId="0" fontId="4" fillId="0" borderId="107" xfId="0" applyFont="1" applyBorder="1" applyAlignment="1">
      <alignment horizontal="center" vertical="center" shrinkToFit="1"/>
    </xf>
    <xf numFmtId="0" fontId="4" fillId="0" borderId="48" xfId="0" applyFont="1" applyBorder="1" applyAlignment="1">
      <alignment horizontal="left" vertical="center" shrinkToFit="1"/>
    </xf>
    <xf numFmtId="0" fontId="4" fillId="0" borderId="109" xfId="0" applyFont="1" applyBorder="1" applyAlignment="1">
      <alignment horizontal="left" vertical="center" shrinkToFit="1"/>
    </xf>
    <xf numFmtId="0" fontId="4" fillId="0" borderId="110" xfId="0" applyFont="1" applyBorder="1" applyAlignment="1">
      <alignment horizontal="left" vertical="center" shrinkToFit="1"/>
    </xf>
    <xf numFmtId="0" fontId="4" fillId="0" borderId="109" xfId="0" applyFont="1" applyBorder="1" applyAlignment="1">
      <alignment vertical="center" shrinkToFit="1"/>
    </xf>
    <xf numFmtId="0" fontId="4" fillId="0" borderId="110" xfId="0" applyFont="1" applyBorder="1" applyAlignment="1">
      <alignment vertical="center" shrinkToFit="1"/>
    </xf>
    <xf numFmtId="0" fontId="4" fillId="0" borderId="112" xfId="0" applyFont="1" applyBorder="1" applyAlignment="1">
      <alignment vertical="center" shrinkToFit="1"/>
    </xf>
    <xf numFmtId="0" fontId="4" fillId="0" borderId="113" xfId="0" applyFont="1" applyBorder="1" applyAlignment="1">
      <alignment vertical="top" shrinkToFit="1"/>
    </xf>
    <xf numFmtId="0" fontId="4" fillId="0" borderId="114" xfId="0" applyFont="1" applyBorder="1" applyAlignment="1">
      <alignment vertical="top" shrinkToFit="1"/>
    </xf>
    <xf numFmtId="0" fontId="4" fillId="0" borderId="115" xfId="0" applyFont="1" applyBorder="1" applyAlignment="1">
      <alignment vertical="top" shrinkToFit="1"/>
    </xf>
    <xf numFmtId="0" fontId="2" fillId="0" borderId="12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horizontal="center" vertical="center"/>
    </xf>
    <xf numFmtId="0" fontId="4" fillId="0" borderId="81" xfId="0" applyFont="1" applyBorder="1" applyAlignment="1">
      <alignment vertical="center" shrinkToFit="1"/>
    </xf>
    <xf numFmtId="0" fontId="4" fillId="0" borderId="111" xfId="0" applyFont="1" applyBorder="1" applyAlignment="1">
      <alignment vertical="center" shrinkToFit="1"/>
    </xf>
    <xf numFmtId="0" fontId="0" fillId="0" borderId="4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 shrinkToFit="1"/>
    </xf>
    <xf numFmtId="0" fontId="4" fillId="0" borderId="114" xfId="0" applyFont="1" applyBorder="1" applyAlignment="1">
      <alignment horizontal="center" vertical="center" shrinkToFit="1"/>
    </xf>
    <xf numFmtId="0" fontId="4" fillId="0" borderId="115" xfId="0" applyFont="1" applyBorder="1" applyAlignment="1">
      <alignment horizontal="center" vertical="center" shrinkToFit="1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" fillId="0" borderId="83" xfId="0" applyFont="1" applyBorder="1" applyAlignment="1">
      <alignment vertical="center" shrinkToFit="1"/>
    </xf>
    <xf numFmtId="0" fontId="4" fillId="0" borderId="108" xfId="0" applyFont="1" applyBorder="1" applyAlignment="1">
      <alignment vertical="center" shrinkToFit="1"/>
    </xf>
    <xf numFmtId="0" fontId="11" fillId="4" borderId="79" xfId="3" applyFont="1" applyFill="1" applyBorder="1" applyAlignment="1">
      <alignment horizontal="center"/>
    </xf>
    <xf numFmtId="0" fontId="11" fillId="4" borderId="0" xfId="3" applyFont="1" applyFill="1" applyBorder="1" applyAlignment="1">
      <alignment horizontal="center"/>
    </xf>
    <xf numFmtId="0" fontId="0" fillId="0" borderId="8" xfId="0" applyBorder="1"/>
    <xf numFmtId="0" fontId="7" fillId="0" borderId="116" xfId="0" applyFont="1" applyFill="1" applyBorder="1" applyAlignment="1">
      <alignment horizontal="center" vertical="center"/>
    </xf>
  </cellXfs>
  <cellStyles count="4">
    <cellStyle name="標準" xfId="0" builtinId="0"/>
    <cellStyle name="標準 2" xfId="1"/>
    <cellStyle name="標準_Sheet4" xfId="3"/>
    <cellStyle name="標準_街区別棟数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51547</xdr:colOff>
      <xdr:row>45</xdr:row>
      <xdr:rowOff>141194</xdr:rowOff>
    </xdr:from>
    <xdr:to>
      <xdr:col>0</xdr:col>
      <xdr:colOff>1792941</xdr:colOff>
      <xdr:row>45</xdr:row>
      <xdr:rowOff>141194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51547" y="11190194"/>
          <a:ext cx="1741394" cy="0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67234</xdr:colOff>
      <xdr:row>44</xdr:row>
      <xdr:rowOff>156883</xdr:rowOff>
    </xdr:from>
    <xdr:to>
      <xdr:col>0</xdr:col>
      <xdr:colOff>1781735</xdr:colOff>
      <xdr:row>44</xdr:row>
      <xdr:rowOff>156883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7234" y="10914530"/>
          <a:ext cx="1714501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87061</xdr:colOff>
      <xdr:row>2</xdr:row>
      <xdr:rowOff>23705</xdr:rowOff>
    </xdr:from>
    <xdr:to>
      <xdr:col>39</xdr:col>
      <xdr:colOff>260321</xdr:colOff>
      <xdr:row>2</xdr:row>
      <xdr:rowOff>199709</xdr:rowOff>
    </xdr:to>
    <xdr:sp macro="" textlink="">
      <xdr:nvSpPr>
        <xdr:cNvPr id="37" name="円/楕円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6387267" y="1626146"/>
          <a:ext cx="173260" cy="17600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87061</xdr:colOff>
      <xdr:row>2</xdr:row>
      <xdr:rowOff>34911</xdr:rowOff>
    </xdr:from>
    <xdr:to>
      <xdr:col>46</xdr:col>
      <xdr:colOff>260321</xdr:colOff>
      <xdr:row>2</xdr:row>
      <xdr:rowOff>210915</xdr:rowOff>
    </xdr:to>
    <xdr:sp macro="" textlink="">
      <xdr:nvSpPr>
        <xdr:cNvPr id="38" name="円/楕円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8818943" y="1637352"/>
          <a:ext cx="173260" cy="17600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82577</xdr:colOff>
      <xdr:row>2</xdr:row>
      <xdr:rowOff>19222</xdr:rowOff>
    </xdr:from>
    <xdr:to>
      <xdr:col>116</xdr:col>
      <xdr:colOff>255837</xdr:colOff>
      <xdr:row>2</xdr:row>
      <xdr:rowOff>195226</xdr:rowOff>
    </xdr:to>
    <xdr:sp macro="" textlink="">
      <xdr:nvSpPr>
        <xdr:cNvPr id="39" name="円/楕円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3131224" y="1621663"/>
          <a:ext cx="173260" cy="17600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93783</xdr:colOff>
      <xdr:row>2</xdr:row>
      <xdr:rowOff>30428</xdr:rowOff>
    </xdr:from>
    <xdr:to>
      <xdr:col>79</xdr:col>
      <xdr:colOff>267043</xdr:colOff>
      <xdr:row>2</xdr:row>
      <xdr:rowOff>206432</xdr:rowOff>
    </xdr:to>
    <xdr:sp macro="" textlink="">
      <xdr:nvSpPr>
        <xdr:cNvPr id="42" name="円/楕円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0289283" y="1632869"/>
          <a:ext cx="173260" cy="17600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2</xdr:row>
      <xdr:rowOff>22412</xdr:rowOff>
    </xdr:from>
    <xdr:to>
      <xdr:col>35</xdr:col>
      <xdr:colOff>257735</xdr:colOff>
      <xdr:row>2</xdr:row>
      <xdr:rowOff>190500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25000323" y="1624853"/>
          <a:ext cx="168088" cy="1680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89646</xdr:colOff>
      <xdr:row>2</xdr:row>
      <xdr:rowOff>22412</xdr:rowOff>
    </xdr:from>
    <xdr:to>
      <xdr:col>36</xdr:col>
      <xdr:colOff>257734</xdr:colOff>
      <xdr:row>2</xdr:row>
      <xdr:rowOff>190500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5347705" y="1624853"/>
          <a:ext cx="168088" cy="1680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89646</xdr:colOff>
      <xdr:row>2</xdr:row>
      <xdr:rowOff>22412</xdr:rowOff>
    </xdr:from>
    <xdr:to>
      <xdr:col>40</xdr:col>
      <xdr:colOff>257734</xdr:colOff>
      <xdr:row>2</xdr:row>
      <xdr:rowOff>190500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26737234" y="1624853"/>
          <a:ext cx="168088" cy="1680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78439</xdr:colOff>
      <xdr:row>2</xdr:row>
      <xdr:rowOff>33618</xdr:rowOff>
    </xdr:from>
    <xdr:to>
      <xdr:col>41</xdr:col>
      <xdr:colOff>246527</xdr:colOff>
      <xdr:row>2</xdr:row>
      <xdr:rowOff>201706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7073410" y="1636059"/>
          <a:ext cx="168088" cy="1680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59831</xdr:rowOff>
    </xdr:from>
    <xdr:to>
      <xdr:col>21</xdr:col>
      <xdr:colOff>11205</xdr:colOff>
      <xdr:row>5</xdr:row>
      <xdr:rowOff>59831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4515971" y="1146802"/>
          <a:ext cx="5916705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11206</xdr:colOff>
      <xdr:row>11</xdr:row>
      <xdr:rowOff>62756</xdr:rowOff>
    </xdr:from>
    <xdr:to>
      <xdr:col>53</xdr:col>
      <xdr:colOff>0</xdr:colOff>
      <xdr:row>11</xdr:row>
      <xdr:rowOff>62756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0780059" y="2292727"/>
          <a:ext cx="10757647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87061</xdr:colOff>
      <xdr:row>2</xdr:row>
      <xdr:rowOff>23705</xdr:rowOff>
    </xdr:from>
    <xdr:to>
      <xdr:col>29</xdr:col>
      <xdr:colOff>260321</xdr:colOff>
      <xdr:row>2</xdr:row>
      <xdr:rowOff>199709</xdr:rowOff>
    </xdr:to>
    <xdr:sp macro="" textlink="">
      <xdr:nvSpPr>
        <xdr:cNvPr id="153" name="円/楕円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22655708" y="1626146"/>
          <a:ext cx="173260" cy="176004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-1</xdr:colOff>
      <xdr:row>18</xdr:row>
      <xdr:rowOff>51550</xdr:rowOff>
    </xdr:from>
    <xdr:to>
      <xdr:col>29</xdr:col>
      <xdr:colOff>0</xdr:colOff>
      <xdr:row>18</xdr:row>
      <xdr:rowOff>51550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4515970" y="3402109"/>
          <a:ext cx="8684559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11206</xdr:colOff>
      <xdr:row>23</xdr:row>
      <xdr:rowOff>62755</xdr:rowOff>
    </xdr:from>
    <xdr:to>
      <xdr:col>95</xdr:col>
      <xdr:colOff>11206</xdr:colOff>
      <xdr:row>23</xdr:row>
      <xdr:rowOff>62755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>
          <a:off x="11822206" y="4500284"/>
          <a:ext cx="24316765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347382</xdr:colOff>
      <xdr:row>31</xdr:row>
      <xdr:rowOff>67235</xdr:rowOff>
    </xdr:from>
    <xdr:to>
      <xdr:col>117</xdr:col>
      <xdr:colOff>11206</xdr:colOff>
      <xdr:row>31</xdr:row>
      <xdr:rowOff>67235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/>
      </xdr:nvCxnSpPr>
      <xdr:spPr>
        <a:xfrm>
          <a:off x="36127764" y="5939117"/>
          <a:ext cx="7653618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-1</xdr:colOff>
      <xdr:row>6</xdr:row>
      <xdr:rowOff>123264</xdr:rowOff>
    </xdr:from>
    <xdr:to>
      <xdr:col>21</xdr:col>
      <xdr:colOff>347381</xdr:colOff>
      <xdr:row>6</xdr:row>
      <xdr:rowOff>123264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0421470" y="1400735"/>
          <a:ext cx="347382" cy="0"/>
        </a:xfrm>
        <a:prstGeom prst="straightConnector1">
          <a:avLst/>
        </a:prstGeom>
        <a:ln w="25400">
          <a:solidFill>
            <a:srgbClr val="FF0000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342900</xdr:colOff>
      <xdr:row>5</xdr:row>
      <xdr:rowOff>55349</xdr:rowOff>
    </xdr:from>
    <xdr:to>
      <xdr:col>35</xdr:col>
      <xdr:colOff>0</xdr:colOff>
      <xdr:row>5</xdr:row>
      <xdr:rowOff>55349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FBB270F8-3864-4CF7-86E8-FC16054E9672}"/>
            </a:ext>
          </a:extLst>
        </xdr:cNvPr>
        <xdr:cNvCxnSpPr/>
      </xdr:nvCxnSpPr>
      <xdr:spPr>
        <a:xfrm>
          <a:off x="10416988" y="1142320"/>
          <a:ext cx="4867836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11206</xdr:colOff>
      <xdr:row>20</xdr:row>
      <xdr:rowOff>51552</xdr:rowOff>
    </xdr:from>
    <xdr:to>
      <xdr:col>81</xdr:col>
      <xdr:colOff>11206</xdr:colOff>
      <xdr:row>20</xdr:row>
      <xdr:rowOff>51552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D954CAF0-B4F1-40E9-B542-803DD7435149}"/>
            </a:ext>
          </a:extLst>
        </xdr:cNvPr>
        <xdr:cNvCxnSpPr/>
      </xdr:nvCxnSpPr>
      <xdr:spPr>
        <a:xfrm>
          <a:off x="13211735" y="3951199"/>
          <a:ext cx="18063883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11206</xdr:colOff>
      <xdr:row>24</xdr:row>
      <xdr:rowOff>62758</xdr:rowOff>
    </xdr:from>
    <xdr:to>
      <xdr:col>53</xdr:col>
      <xdr:colOff>0</xdr:colOff>
      <xdr:row>24</xdr:row>
      <xdr:rowOff>62758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EEB1CA98-761E-43D0-B6A6-128669319E56}"/>
            </a:ext>
          </a:extLst>
        </xdr:cNvPr>
        <xdr:cNvCxnSpPr/>
      </xdr:nvCxnSpPr>
      <xdr:spPr>
        <a:xfrm>
          <a:off x="11822206" y="4679582"/>
          <a:ext cx="9715500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6722</xdr:colOff>
      <xdr:row>25</xdr:row>
      <xdr:rowOff>47070</xdr:rowOff>
    </xdr:from>
    <xdr:to>
      <xdr:col>52</xdr:col>
      <xdr:colOff>342898</xdr:colOff>
      <xdr:row>25</xdr:row>
      <xdr:rowOff>47070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5F2084F4-070D-4C71-9B99-165A4842C43A}"/>
            </a:ext>
          </a:extLst>
        </xdr:cNvPr>
        <xdr:cNvCxnSpPr/>
      </xdr:nvCxnSpPr>
      <xdr:spPr>
        <a:xfrm>
          <a:off x="11817722" y="4843188"/>
          <a:ext cx="9715500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11206</xdr:colOff>
      <xdr:row>26</xdr:row>
      <xdr:rowOff>58276</xdr:rowOff>
    </xdr:from>
    <xdr:to>
      <xdr:col>94</xdr:col>
      <xdr:colOff>336177</xdr:colOff>
      <xdr:row>26</xdr:row>
      <xdr:rowOff>58276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3764057A-39A0-40A3-A2B9-68DA7D137F38}"/>
            </a:ext>
          </a:extLst>
        </xdr:cNvPr>
        <xdr:cNvCxnSpPr/>
      </xdr:nvCxnSpPr>
      <xdr:spPr>
        <a:xfrm>
          <a:off x="11822206" y="5033688"/>
          <a:ext cx="24294353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13445</xdr:colOff>
      <xdr:row>27</xdr:row>
      <xdr:rowOff>53794</xdr:rowOff>
    </xdr:from>
    <xdr:to>
      <xdr:col>95</xdr:col>
      <xdr:colOff>0</xdr:colOff>
      <xdr:row>27</xdr:row>
      <xdr:rowOff>53794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EED022A8-8F5B-40A3-A55A-2EBC19658EB1}"/>
            </a:ext>
          </a:extLst>
        </xdr:cNvPr>
        <xdr:cNvCxnSpPr/>
      </xdr:nvCxnSpPr>
      <xdr:spPr>
        <a:xfrm>
          <a:off x="21551151" y="5208500"/>
          <a:ext cx="14576614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11206</xdr:colOff>
      <xdr:row>28</xdr:row>
      <xdr:rowOff>65002</xdr:rowOff>
    </xdr:from>
    <xdr:to>
      <xdr:col>95</xdr:col>
      <xdr:colOff>0</xdr:colOff>
      <xdr:row>28</xdr:row>
      <xdr:rowOff>65002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13B70A31-F00B-4A01-98DC-DD149A7C2BAE}"/>
            </a:ext>
          </a:extLst>
        </xdr:cNvPr>
        <xdr:cNvCxnSpPr/>
      </xdr:nvCxnSpPr>
      <xdr:spPr>
        <a:xfrm>
          <a:off x="11822206" y="5399002"/>
          <a:ext cx="24305559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8961</xdr:colOff>
      <xdr:row>29</xdr:row>
      <xdr:rowOff>49314</xdr:rowOff>
    </xdr:from>
    <xdr:to>
      <xdr:col>95</xdr:col>
      <xdr:colOff>0</xdr:colOff>
      <xdr:row>29</xdr:row>
      <xdr:rowOff>49314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653C912A-2D92-4B5F-847B-12BF6EC12931}"/>
            </a:ext>
          </a:extLst>
        </xdr:cNvPr>
        <xdr:cNvCxnSpPr/>
      </xdr:nvCxnSpPr>
      <xdr:spPr>
        <a:xfrm>
          <a:off x="21546667" y="5562608"/>
          <a:ext cx="14581098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11205</xdr:colOff>
      <xdr:row>39</xdr:row>
      <xdr:rowOff>67234</xdr:rowOff>
    </xdr:from>
    <xdr:to>
      <xdr:col>58</xdr:col>
      <xdr:colOff>22411</xdr:colOff>
      <xdr:row>39</xdr:row>
      <xdr:rowOff>67234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8A564468-3645-4581-9795-78AFF5533139}"/>
            </a:ext>
          </a:extLst>
        </xdr:cNvPr>
        <xdr:cNvCxnSpPr/>
      </xdr:nvCxnSpPr>
      <xdr:spPr>
        <a:xfrm>
          <a:off x="22938440" y="7373469"/>
          <a:ext cx="358589" cy="0"/>
        </a:xfrm>
        <a:prstGeom prst="straightConnector1">
          <a:avLst/>
        </a:prstGeom>
        <a:ln w="25400">
          <a:solidFill>
            <a:schemeClr val="accent1"/>
          </a:solidFill>
          <a:prstDash val="sysDash"/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33616</xdr:colOff>
      <xdr:row>39</xdr:row>
      <xdr:rowOff>67234</xdr:rowOff>
    </xdr:from>
    <xdr:to>
      <xdr:col>56</xdr:col>
      <xdr:colOff>336176</xdr:colOff>
      <xdr:row>39</xdr:row>
      <xdr:rowOff>67234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118F1AFE-19C3-427A-A755-2252DF681D4A}"/>
            </a:ext>
          </a:extLst>
        </xdr:cNvPr>
        <xdr:cNvCxnSpPr/>
      </xdr:nvCxnSpPr>
      <xdr:spPr>
        <a:xfrm>
          <a:off x="21571322" y="7373469"/>
          <a:ext cx="1344707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17928</xdr:colOff>
      <xdr:row>39</xdr:row>
      <xdr:rowOff>62751</xdr:rowOff>
    </xdr:from>
    <xdr:to>
      <xdr:col>96</xdr:col>
      <xdr:colOff>29135</xdr:colOff>
      <xdr:row>39</xdr:row>
      <xdr:rowOff>62751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FEF44822-2A2A-4D76-B8F6-34408975696A}"/>
            </a:ext>
          </a:extLst>
        </xdr:cNvPr>
        <xdr:cNvCxnSpPr/>
      </xdr:nvCxnSpPr>
      <xdr:spPr>
        <a:xfrm>
          <a:off x="36145693" y="7368986"/>
          <a:ext cx="358589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13446</xdr:colOff>
      <xdr:row>40</xdr:row>
      <xdr:rowOff>58269</xdr:rowOff>
    </xdr:from>
    <xdr:to>
      <xdr:col>128</xdr:col>
      <xdr:colOff>11206</xdr:colOff>
      <xdr:row>40</xdr:row>
      <xdr:rowOff>58269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BD8F6C52-6975-489C-A27B-DBA68971DB2D}"/>
            </a:ext>
          </a:extLst>
        </xdr:cNvPr>
        <xdr:cNvCxnSpPr/>
      </xdr:nvCxnSpPr>
      <xdr:spPr>
        <a:xfrm>
          <a:off x="43783622" y="7543798"/>
          <a:ext cx="3818966" cy="0"/>
        </a:xfrm>
        <a:prstGeom prst="straightConnector1">
          <a:avLst/>
        </a:prstGeom>
        <a:ln w="25400">
          <a:solidFill>
            <a:schemeClr val="accent1"/>
          </a:solidFill>
          <a:prstDash val="sysDash"/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13446</xdr:colOff>
      <xdr:row>41</xdr:row>
      <xdr:rowOff>80680</xdr:rowOff>
    </xdr:from>
    <xdr:to>
      <xdr:col>128</xdr:col>
      <xdr:colOff>11206</xdr:colOff>
      <xdr:row>41</xdr:row>
      <xdr:rowOff>80680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B8358950-7685-4109-98D4-E1AA3940C529}"/>
            </a:ext>
          </a:extLst>
        </xdr:cNvPr>
        <xdr:cNvCxnSpPr/>
      </xdr:nvCxnSpPr>
      <xdr:spPr>
        <a:xfrm>
          <a:off x="43783622" y="7745504"/>
          <a:ext cx="3818966" cy="0"/>
        </a:xfrm>
        <a:prstGeom prst="straightConnector1">
          <a:avLst/>
        </a:prstGeom>
        <a:ln w="25400">
          <a:solidFill>
            <a:schemeClr val="accent1"/>
          </a:solidFill>
          <a:prstDash val="sysDash"/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17928</xdr:colOff>
      <xdr:row>40</xdr:row>
      <xdr:rowOff>73957</xdr:rowOff>
    </xdr:from>
    <xdr:to>
      <xdr:col>96</xdr:col>
      <xdr:colOff>44824</xdr:colOff>
      <xdr:row>40</xdr:row>
      <xdr:rowOff>73957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99DA46C4-9C2E-4DD7-A72C-604BB5ED2C72}"/>
            </a:ext>
          </a:extLst>
        </xdr:cNvPr>
        <xdr:cNvCxnSpPr/>
      </xdr:nvCxnSpPr>
      <xdr:spPr>
        <a:xfrm>
          <a:off x="36145693" y="7559486"/>
          <a:ext cx="374278" cy="0"/>
        </a:xfrm>
        <a:prstGeom prst="straightConnector1">
          <a:avLst/>
        </a:prstGeom>
        <a:ln w="25400">
          <a:solidFill>
            <a:schemeClr val="accent1"/>
          </a:solidFill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</xdr:colOff>
      <xdr:row>12</xdr:row>
      <xdr:rowOff>33617</xdr:rowOff>
    </xdr:from>
    <xdr:to>
      <xdr:col>53</xdr:col>
      <xdr:colOff>11206</xdr:colOff>
      <xdr:row>12</xdr:row>
      <xdr:rowOff>33617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F14C75CB-1E0C-4BD2-ABFC-F3A57C727CD6}"/>
            </a:ext>
          </a:extLst>
        </xdr:cNvPr>
        <xdr:cNvCxnSpPr/>
      </xdr:nvCxnSpPr>
      <xdr:spPr>
        <a:xfrm>
          <a:off x="10784542" y="2454088"/>
          <a:ext cx="10764370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11205</xdr:colOff>
      <xdr:row>13</xdr:row>
      <xdr:rowOff>29135</xdr:rowOff>
    </xdr:from>
    <xdr:to>
      <xdr:col>53</xdr:col>
      <xdr:colOff>0</xdr:colOff>
      <xdr:row>13</xdr:row>
      <xdr:rowOff>29135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E8B50183-15FA-44C5-8A2C-F5AFF9C19809}"/>
            </a:ext>
          </a:extLst>
        </xdr:cNvPr>
        <xdr:cNvCxnSpPr/>
      </xdr:nvCxnSpPr>
      <xdr:spPr>
        <a:xfrm>
          <a:off x="10780058" y="2640106"/>
          <a:ext cx="10757648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</xdr:colOff>
      <xdr:row>14</xdr:row>
      <xdr:rowOff>29135</xdr:rowOff>
    </xdr:from>
    <xdr:to>
      <xdr:col>53</xdr:col>
      <xdr:colOff>11206</xdr:colOff>
      <xdr:row>14</xdr:row>
      <xdr:rowOff>29135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2E121635-B405-4303-B903-6988B5C5779F}"/>
            </a:ext>
          </a:extLst>
        </xdr:cNvPr>
        <xdr:cNvCxnSpPr/>
      </xdr:nvCxnSpPr>
      <xdr:spPr>
        <a:xfrm>
          <a:off x="10784542" y="2830606"/>
          <a:ext cx="10764370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</xdr:colOff>
      <xdr:row>15</xdr:row>
      <xdr:rowOff>35859</xdr:rowOff>
    </xdr:from>
    <xdr:to>
      <xdr:col>53</xdr:col>
      <xdr:colOff>0</xdr:colOff>
      <xdr:row>15</xdr:row>
      <xdr:rowOff>35859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FF774C83-1309-4919-B389-D50DED8F7F10}"/>
            </a:ext>
          </a:extLst>
        </xdr:cNvPr>
        <xdr:cNvCxnSpPr/>
      </xdr:nvCxnSpPr>
      <xdr:spPr>
        <a:xfrm>
          <a:off x="10784542" y="3027830"/>
          <a:ext cx="10753164" cy="0"/>
        </a:xfrm>
        <a:prstGeom prst="straightConnector1">
          <a:avLst/>
        </a:prstGeom>
        <a:ln w="12700">
          <a:solidFill>
            <a:schemeClr val="accent1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11206</xdr:colOff>
      <xdr:row>39</xdr:row>
      <xdr:rowOff>56030</xdr:rowOff>
    </xdr:from>
    <xdr:to>
      <xdr:col>100</xdr:col>
      <xdr:colOff>11206</xdr:colOff>
      <xdr:row>39</xdr:row>
      <xdr:rowOff>56030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2B287EF-013A-48EE-8288-88E7B0D41D90}"/>
            </a:ext>
          </a:extLst>
        </xdr:cNvPr>
        <xdr:cNvCxnSpPr/>
      </xdr:nvCxnSpPr>
      <xdr:spPr>
        <a:xfrm>
          <a:off x="36833735" y="7362265"/>
          <a:ext cx="1042147" cy="0"/>
        </a:xfrm>
        <a:prstGeom prst="straightConnector1">
          <a:avLst/>
        </a:prstGeom>
        <a:ln w="25400">
          <a:solidFill>
            <a:schemeClr val="accent1"/>
          </a:solidFill>
          <a:prstDash val="sysDash"/>
          <a:headEnd type="oval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chemeClr val="bg1">
              <a:lumMod val="85000"/>
            </a:schemeClr>
          </a:solidFill>
          <a:headEnd type="none"/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N50"/>
  <sheetViews>
    <sheetView tabSelected="1" zoomScale="85" zoomScaleNormal="85" workbookViewId="0">
      <pane xSplit="3" ySplit="4" topLeftCell="D5" activePane="bottomRight" state="frozen"/>
      <selection pane="topRight" activeCell="G1" sqref="G1"/>
      <selection pane="bottomLeft" activeCell="A8" sqref="A8"/>
      <selection pane="bottomRight" activeCell="P34" sqref="P34"/>
    </sheetView>
  </sheetViews>
  <sheetFormatPr defaultRowHeight="22.5" customHeight="1" x14ac:dyDescent="0.15"/>
  <cols>
    <col min="1" max="1" width="25" style="23" customWidth="1"/>
    <col min="2" max="2" width="4.5" style="23" customWidth="1"/>
    <col min="3" max="3" width="29.75" style="23" customWidth="1"/>
    <col min="4" max="4" width="9" style="1"/>
    <col min="5" max="12" width="4.625" style="1" customWidth="1"/>
    <col min="13" max="38" width="4.5" style="1" customWidth="1"/>
    <col min="39" max="128" width="4.625" style="1" customWidth="1"/>
    <col min="129" max="144" width="3.125" style="1" customWidth="1"/>
    <col min="145" max="16384" width="9" style="1"/>
  </cols>
  <sheetData>
    <row r="1" spans="1:144" ht="18" customHeight="1" x14ac:dyDescent="0.15">
      <c r="A1" s="216" t="s">
        <v>0</v>
      </c>
      <c r="B1" s="2"/>
      <c r="C1" s="197"/>
      <c r="E1" s="220" t="s">
        <v>152</v>
      </c>
      <c r="F1" s="220"/>
      <c r="G1" s="226"/>
      <c r="H1" s="227" t="s">
        <v>44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8"/>
      <c r="AM1" s="213" t="s">
        <v>45</v>
      </c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  <c r="BN1" s="214"/>
      <c r="BO1" s="214"/>
      <c r="BP1" s="214"/>
      <c r="BQ1" s="215"/>
      <c r="BR1" s="219" t="s">
        <v>46</v>
      </c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1"/>
      <c r="CT1" s="219" t="s">
        <v>47</v>
      </c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2"/>
      <c r="DY1" s="223" t="s">
        <v>48</v>
      </c>
      <c r="DZ1" s="224"/>
      <c r="EA1" s="224"/>
      <c r="EB1" s="224"/>
      <c r="EC1" s="224"/>
      <c r="ED1" s="224"/>
      <c r="EE1" s="224"/>
      <c r="EF1" s="224"/>
      <c r="EG1" s="224"/>
      <c r="EH1" s="224"/>
      <c r="EI1" s="224"/>
      <c r="EJ1" s="224"/>
      <c r="EK1" s="224"/>
      <c r="EL1" s="224"/>
      <c r="EM1" s="224"/>
      <c r="EN1" s="225"/>
    </row>
    <row r="2" spans="1:144" ht="18" customHeight="1" x14ac:dyDescent="0.15">
      <c r="A2" s="217"/>
      <c r="B2" s="3"/>
      <c r="C2" s="198"/>
      <c r="E2" s="47" t="s">
        <v>1</v>
      </c>
      <c r="F2" s="47">
        <v>5</v>
      </c>
      <c r="G2" s="139" t="s">
        <v>2</v>
      </c>
      <c r="H2" s="220" t="s">
        <v>49</v>
      </c>
      <c r="I2" s="220"/>
      <c r="J2" s="220"/>
      <c r="K2" s="226"/>
      <c r="L2" s="189"/>
      <c r="M2" s="189"/>
      <c r="N2" s="189" t="s">
        <v>1</v>
      </c>
      <c r="O2" s="189">
        <v>2</v>
      </c>
      <c r="P2" s="189" t="s">
        <v>2</v>
      </c>
      <c r="Q2" s="189"/>
      <c r="R2" s="194"/>
      <c r="S2" s="189"/>
      <c r="T2" s="189"/>
      <c r="U2" s="189" t="s">
        <v>1</v>
      </c>
      <c r="V2" s="189">
        <v>3</v>
      </c>
      <c r="W2" s="189" t="s">
        <v>2</v>
      </c>
      <c r="X2" s="189"/>
      <c r="Y2" s="194"/>
      <c r="Z2" s="189"/>
      <c r="AA2" s="189"/>
      <c r="AB2" s="189" t="s">
        <v>1</v>
      </c>
      <c r="AC2" s="189">
        <v>4</v>
      </c>
      <c r="AD2" s="189" t="s">
        <v>2</v>
      </c>
      <c r="AE2" s="189"/>
      <c r="AF2" s="194"/>
      <c r="AG2" s="189"/>
      <c r="AH2" s="189"/>
      <c r="AI2" s="189" t="s">
        <v>1</v>
      </c>
      <c r="AJ2" s="189">
        <v>5</v>
      </c>
      <c r="AK2" s="189" t="s">
        <v>2</v>
      </c>
      <c r="AL2" s="189"/>
      <c r="AM2" s="34" t="s">
        <v>40</v>
      </c>
      <c r="AN2" s="189"/>
      <c r="AO2" s="189"/>
      <c r="AP2" s="189" t="s">
        <v>1</v>
      </c>
      <c r="AQ2" s="189">
        <v>2</v>
      </c>
      <c r="AR2" s="189" t="s">
        <v>2</v>
      </c>
      <c r="AS2" s="189"/>
      <c r="AT2" s="194"/>
      <c r="AU2" s="189"/>
      <c r="AV2" s="189"/>
      <c r="AW2" s="189" t="s">
        <v>1</v>
      </c>
      <c r="AX2" s="189">
        <v>3</v>
      </c>
      <c r="AY2" s="189" t="s">
        <v>2</v>
      </c>
      <c r="AZ2" s="189"/>
      <c r="BA2" s="194"/>
      <c r="BB2" s="189"/>
      <c r="BC2" s="189"/>
      <c r="BD2" s="189" t="s">
        <v>1</v>
      </c>
      <c r="BE2" s="189">
        <v>4</v>
      </c>
      <c r="BF2" s="189" t="s">
        <v>2</v>
      </c>
      <c r="BG2" s="189"/>
      <c r="BH2" s="194"/>
      <c r="BI2" s="189"/>
      <c r="BJ2" s="189"/>
      <c r="BK2" s="189" t="s">
        <v>1</v>
      </c>
      <c r="BL2" s="189">
        <v>5</v>
      </c>
      <c r="BM2" s="189" t="s">
        <v>2</v>
      </c>
      <c r="BN2" s="189"/>
      <c r="BO2" s="194"/>
      <c r="BP2" s="227" t="s">
        <v>41</v>
      </c>
      <c r="BQ2" s="221"/>
      <c r="BR2" s="189"/>
      <c r="BS2" s="189" t="s">
        <v>42</v>
      </c>
      <c r="BT2" s="189">
        <v>1</v>
      </c>
      <c r="BU2" s="189" t="s">
        <v>43</v>
      </c>
      <c r="BV2" s="194"/>
      <c r="BW2" s="189"/>
      <c r="BX2" s="189"/>
      <c r="BY2" s="189" t="s">
        <v>1</v>
      </c>
      <c r="BZ2" s="189">
        <v>2</v>
      </c>
      <c r="CA2" s="189" t="s">
        <v>2</v>
      </c>
      <c r="CB2" s="189"/>
      <c r="CC2" s="194"/>
      <c r="CD2" s="189"/>
      <c r="CE2" s="189"/>
      <c r="CF2" s="189" t="s">
        <v>1</v>
      </c>
      <c r="CG2" s="189">
        <v>3</v>
      </c>
      <c r="CH2" s="189" t="s">
        <v>2</v>
      </c>
      <c r="CI2" s="189"/>
      <c r="CJ2" s="194"/>
      <c r="CK2" s="189"/>
      <c r="CL2" s="189"/>
      <c r="CM2" s="189" t="s">
        <v>1</v>
      </c>
      <c r="CN2" s="189">
        <v>4</v>
      </c>
      <c r="CO2" s="189" t="s">
        <v>2</v>
      </c>
      <c r="CP2" s="189"/>
      <c r="CQ2" s="194"/>
      <c r="CR2" s="227" t="s">
        <v>50</v>
      </c>
      <c r="CS2" s="221"/>
      <c r="CT2" s="188"/>
      <c r="CU2" s="189" t="s">
        <v>1</v>
      </c>
      <c r="CV2" s="189">
        <v>1</v>
      </c>
      <c r="CW2" s="189" t="s">
        <v>2</v>
      </c>
      <c r="CX2" s="194"/>
      <c r="CY2" s="92"/>
      <c r="CZ2" s="189"/>
      <c r="DA2" s="189" t="s">
        <v>1</v>
      </c>
      <c r="DB2" s="189">
        <v>2</v>
      </c>
      <c r="DC2" s="189" t="s">
        <v>2</v>
      </c>
      <c r="DD2" s="189"/>
      <c r="DE2" s="194"/>
      <c r="DF2" s="189"/>
      <c r="DG2" s="189"/>
      <c r="DH2" s="189" t="s">
        <v>1</v>
      </c>
      <c r="DI2" s="189">
        <v>3</v>
      </c>
      <c r="DJ2" s="189" t="s">
        <v>2</v>
      </c>
      <c r="DK2" s="189"/>
      <c r="DL2" s="194"/>
      <c r="DM2" s="189"/>
      <c r="DN2" s="189"/>
      <c r="DO2" s="189" t="s">
        <v>1</v>
      </c>
      <c r="DP2" s="189">
        <v>4</v>
      </c>
      <c r="DQ2" s="189" t="s">
        <v>2</v>
      </c>
      <c r="DR2" s="189"/>
      <c r="DS2" s="194"/>
      <c r="DT2" s="189"/>
      <c r="DU2" s="189" t="s">
        <v>1</v>
      </c>
      <c r="DV2" s="189">
        <v>5</v>
      </c>
      <c r="DW2" s="189" t="s">
        <v>2</v>
      </c>
      <c r="DX2" s="189"/>
      <c r="DY2" s="191"/>
      <c r="DZ2" s="193"/>
      <c r="EA2" s="192"/>
      <c r="EB2" s="192"/>
      <c r="EC2" s="192" t="s">
        <v>1</v>
      </c>
      <c r="ED2" s="192">
        <v>1</v>
      </c>
      <c r="EE2" s="192" t="s">
        <v>2</v>
      </c>
      <c r="EF2" s="192"/>
      <c r="EG2" s="193"/>
      <c r="EH2" s="192"/>
      <c r="EI2" s="192"/>
      <c r="EJ2" s="192" t="s">
        <v>1</v>
      </c>
      <c r="EK2" s="192">
        <v>2</v>
      </c>
      <c r="EL2" s="192" t="s">
        <v>2</v>
      </c>
      <c r="EM2" s="192"/>
      <c r="EN2" s="193"/>
    </row>
    <row r="3" spans="1:144" ht="18" customHeight="1" x14ac:dyDescent="0.15">
      <c r="A3" s="217"/>
      <c r="B3" s="3"/>
      <c r="C3" s="198"/>
      <c r="E3" s="4">
        <v>28</v>
      </c>
      <c r="F3" s="4">
        <v>29</v>
      </c>
      <c r="G3" s="194">
        <v>30</v>
      </c>
      <c r="H3" s="189">
        <v>1</v>
      </c>
      <c r="I3" s="27">
        <v>2</v>
      </c>
      <c r="J3" s="5">
        <v>3</v>
      </c>
      <c r="K3" s="6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5">
        <v>10</v>
      </c>
      <c r="R3" s="6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5">
        <v>17</v>
      </c>
      <c r="Y3" s="6">
        <v>18</v>
      </c>
      <c r="Z3" s="4">
        <v>19</v>
      </c>
      <c r="AA3" s="4">
        <v>20</v>
      </c>
      <c r="AB3" s="4">
        <v>21</v>
      </c>
      <c r="AC3" s="4">
        <v>22</v>
      </c>
      <c r="AD3" s="7">
        <v>23</v>
      </c>
      <c r="AE3" s="5">
        <v>24</v>
      </c>
      <c r="AF3" s="6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31">
        <v>31</v>
      </c>
      <c r="AM3" s="33">
        <v>1</v>
      </c>
      <c r="AN3" s="7">
        <v>2</v>
      </c>
      <c r="AO3" s="4">
        <v>3</v>
      </c>
      <c r="AP3" s="4">
        <v>4</v>
      </c>
      <c r="AQ3" s="4">
        <v>5</v>
      </c>
      <c r="AR3" s="4">
        <v>6</v>
      </c>
      <c r="AS3" s="5">
        <v>7</v>
      </c>
      <c r="AT3" s="6">
        <v>8</v>
      </c>
      <c r="AU3" s="7">
        <v>9</v>
      </c>
      <c r="AV3" s="4">
        <v>10</v>
      </c>
      <c r="AW3" s="4">
        <v>11</v>
      </c>
      <c r="AX3" s="4">
        <v>12</v>
      </c>
      <c r="AY3" s="4">
        <v>13</v>
      </c>
      <c r="AZ3" s="5">
        <v>14</v>
      </c>
      <c r="BA3" s="6">
        <v>15</v>
      </c>
      <c r="BB3" s="4">
        <v>16</v>
      </c>
      <c r="BC3" s="4">
        <v>17</v>
      </c>
      <c r="BD3" s="4">
        <v>18</v>
      </c>
      <c r="BE3" s="4">
        <v>19</v>
      </c>
      <c r="BF3" s="4">
        <v>20</v>
      </c>
      <c r="BG3" s="5">
        <v>21</v>
      </c>
      <c r="BH3" s="6">
        <v>22</v>
      </c>
      <c r="BI3" s="4">
        <v>23</v>
      </c>
      <c r="BJ3" s="4">
        <v>24</v>
      </c>
      <c r="BK3" s="4">
        <v>25</v>
      </c>
      <c r="BL3" s="4">
        <v>26</v>
      </c>
      <c r="BM3" s="4">
        <v>27</v>
      </c>
      <c r="BN3" s="5">
        <v>28</v>
      </c>
      <c r="BO3" s="6">
        <v>29</v>
      </c>
      <c r="BP3" s="4">
        <v>30</v>
      </c>
      <c r="BQ3" s="190">
        <v>31</v>
      </c>
      <c r="BR3" s="4">
        <v>1</v>
      </c>
      <c r="BS3" s="4">
        <v>2</v>
      </c>
      <c r="BT3" s="4">
        <v>3</v>
      </c>
      <c r="BU3" s="5">
        <v>4</v>
      </c>
      <c r="BV3" s="6">
        <v>5</v>
      </c>
      <c r="BW3" s="4">
        <v>6</v>
      </c>
      <c r="BX3" s="4">
        <v>7</v>
      </c>
      <c r="BY3" s="4">
        <v>8</v>
      </c>
      <c r="BZ3" s="4">
        <v>9</v>
      </c>
      <c r="CA3" s="4">
        <v>10</v>
      </c>
      <c r="CB3" s="7">
        <v>11</v>
      </c>
      <c r="CC3" s="6">
        <v>12</v>
      </c>
      <c r="CD3" s="4">
        <v>13</v>
      </c>
      <c r="CE3" s="4">
        <v>14</v>
      </c>
      <c r="CF3" s="4">
        <v>15</v>
      </c>
      <c r="CG3" s="4">
        <v>16</v>
      </c>
      <c r="CH3" s="4">
        <v>17</v>
      </c>
      <c r="CI3" s="5">
        <v>18</v>
      </c>
      <c r="CJ3" s="6">
        <v>19</v>
      </c>
      <c r="CK3" s="4">
        <v>20</v>
      </c>
      <c r="CL3" s="4">
        <v>21</v>
      </c>
      <c r="CM3" s="4">
        <v>22</v>
      </c>
      <c r="CN3" s="4">
        <v>23</v>
      </c>
      <c r="CO3" s="4">
        <v>24</v>
      </c>
      <c r="CP3" s="5">
        <v>25</v>
      </c>
      <c r="CQ3" s="6">
        <v>26</v>
      </c>
      <c r="CR3" s="4">
        <v>27</v>
      </c>
      <c r="CS3" s="189">
        <v>28</v>
      </c>
      <c r="CT3" s="38">
        <v>1</v>
      </c>
      <c r="CU3" s="4">
        <v>2</v>
      </c>
      <c r="CV3" s="4">
        <v>3</v>
      </c>
      <c r="CW3" s="5">
        <v>4</v>
      </c>
      <c r="CX3" s="6">
        <v>5</v>
      </c>
      <c r="CY3" s="92">
        <v>6</v>
      </c>
      <c r="CZ3" s="4">
        <v>7</v>
      </c>
      <c r="DA3" s="4">
        <v>8</v>
      </c>
      <c r="DB3" s="4">
        <v>9</v>
      </c>
      <c r="DC3" s="4">
        <v>10</v>
      </c>
      <c r="DD3" s="5">
        <v>11</v>
      </c>
      <c r="DE3" s="6">
        <v>12</v>
      </c>
      <c r="DF3" s="4">
        <v>13</v>
      </c>
      <c r="DG3" s="4">
        <v>14</v>
      </c>
      <c r="DH3" s="4">
        <v>15</v>
      </c>
      <c r="DI3" s="4">
        <v>16</v>
      </c>
      <c r="DJ3" s="4">
        <v>17</v>
      </c>
      <c r="DK3" s="5">
        <v>18</v>
      </c>
      <c r="DL3" s="6">
        <v>19</v>
      </c>
      <c r="DM3" s="7">
        <v>20</v>
      </c>
      <c r="DN3" s="4">
        <v>21</v>
      </c>
      <c r="DO3" s="4">
        <v>22</v>
      </c>
      <c r="DP3" s="4">
        <v>23</v>
      </c>
      <c r="DQ3" s="4">
        <v>24</v>
      </c>
      <c r="DR3" s="5">
        <v>25</v>
      </c>
      <c r="DS3" s="6">
        <v>26</v>
      </c>
      <c r="DT3" s="4">
        <v>27</v>
      </c>
      <c r="DU3" s="4">
        <v>28</v>
      </c>
      <c r="DV3" s="4">
        <v>29</v>
      </c>
      <c r="DW3" s="4">
        <v>30</v>
      </c>
      <c r="DX3" s="189">
        <v>31</v>
      </c>
      <c r="DY3" s="48">
        <v>1</v>
      </c>
      <c r="DZ3" s="49">
        <v>2</v>
      </c>
      <c r="EA3" s="50">
        <v>3</v>
      </c>
      <c r="EB3" s="50">
        <v>4</v>
      </c>
      <c r="EC3" s="50">
        <v>5</v>
      </c>
      <c r="ED3" s="50">
        <v>6</v>
      </c>
      <c r="EE3" s="50">
        <v>7</v>
      </c>
      <c r="EF3" s="51">
        <v>8</v>
      </c>
      <c r="EG3" s="49">
        <v>9</v>
      </c>
      <c r="EH3" s="50">
        <v>10</v>
      </c>
      <c r="EI3" s="50">
        <v>11</v>
      </c>
      <c r="EJ3" s="50">
        <v>12</v>
      </c>
      <c r="EK3" s="50">
        <v>13</v>
      </c>
      <c r="EL3" s="50">
        <v>14</v>
      </c>
      <c r="EM3" s="51">
        <v>15</v>
      </c>
      <c r="EN3" s="49">
        <v>16</v>
      </c>
    </row>
    <row r="4" spans="1:144" ht="18" customHeight="1" x14ac:dyDescent="0.15">
      <c r="A4" s="218"/>
      <c r="B4" s="8" t="s">
        <v>150</v>
      </c>
      <c r="C4" s="199" t="s">
        <v>151</v>
      </c>
      <c r="E4" s="4" t="s">
        <v>3</v>
      </c>
      <c r="F4" s="4" t="s">
        <v>4</v>
      </c>
      <c r="G4" s="194" t="s">
        <v>5</v>
      </c>
      <c r="H4" s="189" t="s">
        <v>6</v>
      </c>
      <c r="I4" s="27" t="s">
        <v>7</v>
      </c>
      <c r="J4" s="5" t="s">
        <v>8</v>
      </c>
      <c r="K4" s="6" t="s">
        <v>9</v>
      </c>
      <c r="L4" s="4" t="s">
        <v>3</v>
      </c>
      <c r="M4" s="4" t="s">
        <v>20</v>
      </c>
      <c r="N4" s="4" t="s">
        <v>21</v>
      </c>
      <c r="O4" s="4" t="s">
        <v>22</v>
      </c>
      <c r="P4" s="4" t="s">
        <v>23</v>
      </c>
      <c r="Q4" s="5" t="s">
        <v>24</v>
      </c>
      <c r="R4" s="6" t="s">
        <v>25</v>
      </c>
      <c r="S4" s="4" t="s">
        <v>26</v>
      </c>
      <c r="T4" s="4" t="s">
        <v>27</v>
      </c>
      <c r="U4" s="4" t="s">
        <v>28</v>
      </c>
      <c r="V4" s="4" t="s">
        <v>29</v>
      </c>
      <c r="W4" s="4" t="s">
        <v>30</v>
      </c>
      <c r="X4" s="5" t="s">
        <v>31</v>
      </c>
      <c r="Y4" s="6" t="s">
        <v>32</v>
      </c>
      <c r="Z4" s="4" t="s">
        <v>33</v>
      </c>
      <c r="AA4" s="4" t="s">
        <v>34</v>
      </c>
      <c r="AB4" s="4" t="s">
        <v>35</v>
      </c>
      <c r="AC4" s="4" t="s">
        <v>36</v>
      </c>
      <c r="AD4" s="7" t="s">
        <v>37</v>
      </c>
      <c r="AE4" s="5" t="s">
        <v>38</v>
      </c>
      <c r="AF4" s="6" t="s">
        <v>39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31" t="s">
        <v>38</v>
      </c>
      <c r="AM4" s="33" t="s">
        <v>9</v>
      </c>
      <c r="AN4" s="55" t="s">
        <v>33</v>
      </c>
      <c r="AO4" s="4" t="s">
        <v>34</v>
      </c>
      <c r="AP4" s="4" t="s">
        <v>35</v>
      </c>
      <c r="AQ4" s="4" t="s">
        <v>36</v>
      </c>
      <c r="AR4" s="4" t="s">
        <v>37</v>
      </c>
      <c r="AS4" s="5" t="s">
        <v>38</v>
      </c>
      <c r="AT4" s="6" t="s">
        <v>39</v>
      </c>
      <c r="AU4" s="4" t="s">
        <v>33</v>
      </c>
      <c r="AV4" s="4" t="s">
        <v>27</v>
      </c>
      <c r="AW4" s="4" t="s">
        <v>28</v>
      </c>
      <c r="AX4" s="4" t="s">
        <v>29</v>
      </c>
      <c r="AY4" s="4" t="s">
        <v>30</v>
      </c>
      <c r="AZ4" s="5" t="s">
        <v>31</v>
      </c>
      <c r="BA4" s="6" t="s">
        <v>32</v>
      </c>
      <c r="BB4" s="4" t="s">
        <v>33</v>
      </c>
      <c r="BC4" s="4" t="s">
        <v>27</v>
      </c>
      <c r="BD4" s="4" t="s">
        <v>28</v>
      </c>
      <c r="BE4" s="4" t="s">
        <v>29</v>
      </c>
      <c r="BF4" s="4" t="s">
        <v>30</v>
      </c>
      <c r="BG4" s="5" t="s">
        <v>31</v>
      </c>
      <c r="BH4" s="6" t="s">
        <v>32</v>
      </c>
      <c r="BI4" s="4" t="s">
        <v>33</v>
      </c>
      <c r="BJ4" s="4" t="s">
        <v>27</v>
      </c>
      <c r="BK4" s="4" t="s">
        <v>28</v>
      </c>
      <c r="BL4" s="4" t="s">
        <v>29</v>
      </c>
      <c r="BM4" s="4" t="s">
        <v>30</v>
      </c>
      <c r="BN4" s="5" t="s">
        <v>31</v>
      </c>
      <c r="BO4" s="6" t="s">
        <v>32</v>
      </c>
      <c r="BP4" s="4" t="s">
        <v>33</v>
      </c>
      <c r="BQ4" s="190" t="s">
        <v>27</v>
      </c>
      <c r="BR4" s="4" t="s">
        <v>28</v>
      </c>
      <c r="BS4" s="4" t="s">
        <v>29</v>
      </c>
      <c r="BT4" s="4" t="s">
        <v>30</v>
      </c>
      <c r="BU4" s="5" t="s">
        <v>31</v>
      </c>
      <c r="BV4" s="6" t="s">
        <v>32</v>
      </c>
      <c r="BW4" s="4" t="s">
        <v>33</v>
      </c>
      <c r="BX4" s="4" t="s">
        <v>27</v>
      </c>
      <c r="BY4" s="4" t="s">
        <v>28</v>
      </c>
      <c r="BZ4" s="4" t="s">
        <v>29</v>
      </c>
      <c r="CA4" s="4" t="s">
        <v>30</v>
      </c>
      <c r="CB4" s="7" t="s">
        <v>31</v>
      </c>
      <c r="CC4" s="6" t="s">
        <v>32</v>
      </c>
      <c r="CD4" s="4" t="s">
        <v>33</v>
      </c>
      <c r="CE4" s="4" t="s">
        <v>27</v>
      </c>
      <c r="CF4" s="4" t="s">
        <v>28</v>
      </c>
      <c r="CG4" s="4" t="s">
        <v>29</v>
      </c>
      <c r="CH4" s="4" t="s">
        <v>30</v>
      </c>
      <c r="CI4" s="5" t="s">
        <v>31</v>
      </c>
      <c r="CJ4" s="6" t="s">
        <v>32</v>
      </c>
      <c r="CK4" s="4" t="s">
        <v>33</v>
      </c>
      <c r="CL4" s="4" t="s">
        <v>27</v>
      </c>
      <c r="CM4" s="4" t="s">
        <v>28</v>
      </c>
      <c r="CN4" s="4" t="s">
        <v>29</v>
      </c>
      <c r="CO4" s="4" t="s">
        <v>30</v>
      </c>
      <c r="CP4" s="5" t="s">
        <v>31</v>
      </c>
      <c r="CQ4" s="6" t="s">
        <v>32</v>
      </c>
      <c r="CR4" s="4" t="s">
        <v>33</v>
      </c>
      <c r="CS4" s="189" t="s">
        <v>27</v>
      </c>
      <c r="CT4" s="38" t="s">
        <v>28</v>
      </c>
      <c r="CU4" s="4" t="s">
        <v>29</v>
      </c>
      <c r="CV4" s="4" t="s">
        <v>30</v>
      </c>
      <c r="CW4" s="5" t="s">
        <v>31</v>
      </c>
      <c r="CX4" s="6" t="s">
        <v>32</v>
      </c>
      <c r="CY4" s="92" t="s">
        <v>33</v>
      </c>
      <c r="CZ4" s="4" t="s">
        <v>27</v>
      </c>
      <c r="DA4" s="4" t="s">
        <v>28</v>
      </c>
      <c r="DB4" s="4" t="s">
        <v>29</v>
      </c>
      <c r="DC4" s="4" t="s">
        <v>30</v>
      </c>
      <c r="DD4" s="5" t="s">
        <v>31</v>
      </c>
      <c r="DE4" s="6" t="s">
        <v>32</v>
      </c>
      <c r="DF4" s="4" t="s">
        <v>33</v>
      </c>
      <c r="DG4" s="4" t="s">
        <v>27</v>
      </c>
      <c r="DH4" s="4" t="s">
        <v>28</v>
      </c>
      <c r="DI4" s="4" t="s">
        <v>29</v>
      </c>
      <c r="DJ4" s="4" t="s">
        <v>30</v>
      </c>
      <c r="DK4" s="5" t="s">
        <v>31</v>
      </c>
      <c r="DL4" s="6" t="s">
        <v>32</v>
      </c>
      <c r="DM4" s="7" t="s">
        <v>33</v>
      </c>
      <c r="DN4" s="4" t="s">
        <v>27</v>
      </c>
      <c r="DO4" s="4" t="s">
        <v>28</v>
      </c>
      <c r="DP4" s="4" t="s">
        <v>29</v>
      </c>
      <c r="DQ4" s="4" t="s">
        <v>30</v>
      </c>
      <c r="DR4" s="5" t="s">
        <v>31</v>
      </c>
      <c r="DS4" s="6" t="s">
        <v>32</v>
      </c>
      <c r="DT4" s="4" t="s">
        <v>33</v>
      </c>
      <c r="DU4" s="4" t="s">
        <v>27</v>
      </c>
      <c r="DV4" s="4" t="s">
        <v>28</v>
      </c>
      <c r="DW4" s="4" t="s">
        <v>29</v>
      </c>
      <c r="DX4" s="189" t="s">
        <v>30</v>
      </c>
      <c r="DY4" s="48" t="s">
        <v>31</v>
      </c>
      <c r="DZ4" s="49" t="s">
        <v>32</v>
      </c>
      <c r="EA4" s="50" t="s">
        <v>33</v>
      </c>
      <c r="EB4" s="50" t="s">
        <v>27</v>
      </c>
      <c r="EC4" s="50" t="s">
        <v>28</v>
      </c>
      <c r="ED4" s="50" t="s">
        <v>29</v>
      </c>
      <c r="EE4" s="50" t="s">
        <v>30</v>
      </c>
      <c r="EF4" s="51" t="s">
        <v>31</v>
      </c>
      <c r="EG4" s="49" t="s">
        <v>32</v>
      </c>
      <c r="EH4" s="50" t="s">
        <v>33</v>
      </c>
      <c r="EI4" s="50" t="s">
        <v>27</v>
      </c>
      <c r="EJ4" s="50" t="s">
        <v>28</v>
      </c>
      <c r="EK4" s="50" t="s">
        <v>29</v>
      </c>
      <c r="EL4" s="50" t="s">
        <v>30</v>
      </c>
      <c r="EM4" s="51" t="s">
        <v>31</v>
      </c>
      <c r="EN4" s="49" t="s">
        <v>32</v>
      </c>
    </row>
    <row r="5" spans="1:144" ht="15" customHeight="1" x14ac:dyDescent="0.15">
      <c r="A5" s="206" t="s">
        <v>146</v>
      </c>
      <c r="B5" s="195"/>
      <c r="C5" s="200"/>
      <c r="D5" s="233"/>
      <c r="E5" s="60"/>
      <c r="F5" s="61"/>
      <c r="G5" s="140"/>
      <c r="H5" s="60"/>
      <c r="I5" s="64"/>
      <c r="J5" s="62"/>
      <c r="K5" s="63"/>
      <c r="L5" s="60"/>
      <c r="M5" s="61"/>
      <c r="N5" s="61"/>
      <c r="O5" s="61"/>
      <c r="P5" s="61"/>
      <c r="Q5" s="62"/>
      <c r="R5" s="63"/>
      <c r="S5" s="60"/>
      <c r="T5" s="61"/>
      <c r="U5" s="61"/>
      <c r="V5" s="61"/>
      <c r="W5" s="61"/>
      <c r="X5" s="62"/>
      <c r="Y5" s="63"/>
      <c r="Z5" s="60"/>
      <c r="AA5" s="61"/>
      <c r="AB5" s="61"/>
      <c r="AC5" s="61"/>
      <c r="AD5" s="62"/>
      <c r="AE5" s="62"/>
      <c r="AF5" s="63"/>
      <c r="AG5" s="60"/>
      <c r="AH5" s="61"/>
      <c r="AI5" s="61"/>
      <c r="AJ5" s="74"/>
      <c r="AK5" s="74"/>
      <c r="AL5" s="74"/>
      <c r="AM5" s="75"/>
      <c r="AN5" s="76"/>
      <c r="AO5" s="74"/>
      <c r="AP5" s="74"/>
      <c r="AQ5" s="61"/>
      <c r="AR5" s="61"/>
      <c r="AS5" s="62"/>
      <c r="AT5" s="63"/>
      <c r="AU5" s="65"/>
      <c r="AV5" s="61"/>
      <c r="AW5" s="61"/>
      <c r="AX5" s="61"/>
      <c r="AY5" s="61"/>
      <c r="AZ5" s="62"/>
      <c r="BA5" s="63"/>
      <c r="BB5" s="60"/>
      <c r="BC5" s="61"/>
      <c r="BD5" s="61"/>
      <c r="BE5" s="61"/>
      <c r="BF5" s="61"/>
      <c r="BG5" s="62"/>
      <c r="BH5" s="63"/>
      <c r="BI5" s="60"/>
      <c r="BJ5" s="61"/>
      <c r="BK5" s="61"/>
      <c r="BL5" s="61"/>
      <c r="BM5" s="61"/>
      <c r="BN5" s="62"/>
      <c r="BO5" s="63"/>
      <c r="BP5" s="60"/>
      <c r="BQ5" s="66"/>
      <c r="BR5" s="60"/>
      <c r="BS5" s="61"/>
      <c r="BT5" s="61"/>
      <c r="BU5" s="62"/>
      <c r="BV5" s="63"/>
      <c r="BW5" s="60"/>
      <c r="BX5" s="61"/>
      <c r="BY5" s="61"/>
      <c r="BZ5" s="61"/>
      <c r="CA5" s="61"/>
      <c r="CB5" s="62"/>
      <c r="CC5" s="63"/>
      <c r="CD5" s="60"/>
      <c r="CE5" s="61"/>
      <c r="CF5" s="61"/>
      <c r="CG5" s="61"/>
      <c r="CH5" s="61"/>
      <c r="CI5" s="62"/>
      <c r="CJ5" s="63"/>
      <c r="CK5" s="60"/>
      <c r="CL5" s="61"/>
      <c r="CM5" s="61"/>
      <c r="CN5" s="61"/>
      <c r="CO5" s="61"/>
      <c r="CP5" s="62"/>
      <c r="CQ5" s="63"/>
      <c r="CR5" s="60"/>
      <c r="CS5" s="61"/>
      <c r="CT5" s="67"/>
      <c r="CU5" s="61"/>
      <c r="CV5" s="61"/>
      <c r="CW5" s="62"/>
      <c r="CX5" s="63"/>
      <c r="CY5" s="93"/>
      <c r="CZ5" s="60"/>
      <c r="DA5" s="61"/>
      <c r="DB5" s="61"/>
      <c r="DC5" s="61"/>
      <c r="DD5" s="62"/>
      <c r="DE5" s="63"/>
      <c r="DF5" s="60"/>
      <c r="DG5" s="61"/>
      <c r="DH5" s="61"/>
      <c r="DI5" s="61"/>
      <c r="DJ5" s="61"/>
      <c r="DK5" s="62"/>
      <c r="DL5" s="63"/>
      <c r="DM5" s="65"/>
      <c r="DN5" s="61"/>
      <c r="DO5" s="61"/>
      <c r="DP5" s="61"/>
      <c r="DQ5" s="61"/>
      <c r="DR5" s="62"/>
      <c r="DS5" s="63"/>
      <c r="DT5" s="60"/>
      <c r="DU5" s="61"/>
      <c r="DV5" s="61"/>
      <c r="DW5" s="61"/>
      <c r="DX5" s="61"/>
      <c r="DY5" s="68"/>
      <c r="DZ5" s="63"/>
      <c r="EA5" s="65"/>
      <c r="EB5" s="62"/>
      <c r="EC5" s="62"/>
      <c r="ED5" s="62"/>
      <c r="EE5" s="62"/>
      <c r="EF5" s="62"/>
      <c r="EG5" s="63"/>
      <c r="EH5" s="65"/>
      <c r="EI5" s="62"/>
      <c r="EJ5" s="62"/>
      <c r="EK5" s="62"/>
      <c r="EL5" s="62"/>
      <c r="EM5" s="62"/>
      <c r="EN5" s="63"/>
    </row>
    <row r="6" spans="1:144" ht="15" customHeight="1" x14ac:dyDescent="0.15">
      <c r="A6" s="207"/>
      <c r="B6" s="229" t="s">
        <v>147</v>
      </c>
      <c r="C6" s="230"/>
      <c r="D6" s="28"/>
      <c r="E6" s="56"/>
      <c r="F6" s="19"/>
      <c r="G6" s="141"/>
      <c r="H6" s="56"/>
      <c r="I6" s="16"/>
      <c r="J6" s="32"/>
      <c r="K6" s="18"/>
      <c r="L6" s="56"/>
      <c r="M6" s="19"/>
      <c r="N6" s="19"/>
      <c r="O6" s="19"/>
      <c r="P6" s="19"/>
      <c r="Q6" s="32"/>
      <c r="R6" s="18"/>
      <c r="S6" s="56"/>
      <c r="T6" s="19"/>
      <c r="U6" s="19"/>
      <c r="V6" s="19"/>
      <c r="W6" s="19"/>
      <c r="X6" s="32"/>
      <c r="Y6" s="18"/>
      <c r="Z6" s="56"/>
      <c r="AA6" s="19"/>
      <c r="AB6" s="19"/>
      <c r="AC6" s="19"/>
      <c r="AD6" s="32"/>
      <c r="AE6" s="32"/>
      <c r="AF6" s="18"/>
      <c r="AG6" s="56"/>
      <c r="AH6" s="19"/>
      <c r="AI6" s="19"/>
      <c r="AJ6" s="77"/>
      <c r="AK6" s="77"/>
      <c r="AL6" s="77"/>
      <c r="AM6" s="78"/>
      <c r="AN6" s="79"/>
      <c r="AO6" s="77"/>
      <c r="AP6" s="77"/>
      <c r="AQ6" s="19"/>
      <c r="AR6" s="19"/>
      <c r="AS6" s="32"/>
      <c r="AT6" s="18"/>
      <c r="AU6" s="57"/>
      <c r="AV6" s="19"/>
      <c r="AW6" s="19"/>
      <c r="AX6" s="19"/>
      <c r="AY6" s="19"/>
      <c r="AZ6" s="32"/>
      <c r="BA6" s="18"/>
      <c r="BB6" s="56"/>
      <c r="BC6" s="19"/>
      <c r="BD6" s="19"/>
      <c r="BE6" s="19"/>
      <c r="BF6" s="19"/>
      <c r="BG6" s="32"/>
      <c r="BH6" s="18"/>
      <c r="BI6" s="56"/>
      <c r="BJ6" s="19"/>
      <c r="BK6" s="19"/>
      <c r="BL6" s="19"/>
      <c r="BM6" s="19"/>
      <c r="BN6" s="32"/>
      <c r="BO6" s="18"/>
      <c r="BP6" s="56"/>
      <c r="BQ6" s="37"/>
      <c r="BR6" s="56"/>
      <c r="BS6" s="19"/>
      <c r="BT6" s="19"/>
      <c r="BU6" s="32"/>
      <c r="BV6" s="18"/>
      <c r="BW6" s="56"/>
      <c r="BX6" s="19"/>
      <c r="BY6" s="19"/>
      <c r="BZ6" s="19"/>
      <c r="CA6" s="19"/>
      <c r="CB6" s="32"/>
      <c r="CC6" s="18"/>
      <c r="CD6" s="56"/>
      <c r="CE6" s="19"/>
      <c r="CF6" s="19"/>
      <c r="CG6" s="19"/>
      <c r="CH6" s="19"/>
      <c r="CI6" s="32"/>
      <c r="CJ6" s="18"/>
      <c r="CK6" s="56"/>
      <c r="CL6" s="19"/>
      <c r="CM6" s="19"/>
      <c r="CN6" s="19"/>
      <c r="CO6" s="19"/>
      <c r="CP6" s="32"/>
      <c r="CQ6" s="18"/>
      <c r="CR6" s="56"/>
      <c r="CS6" s="19"/>
      <c r="CT6" s="58"/>
      <c r="CU6" s="19"/>
      <c r="CV6" s="19"/>
      <c r="CW6" s="32"/>
      <c r="CX6" s="18"/>
      <c r="CY6" s="94"/>
      <c r="CZ6" s="56"/>
      <c r="DA6" s="19"/>
      <c r="DB6" s="19"/>
      <c r="DC6" s="19"/>
      <c r="DD6" s="32"/>
      <c r="DE6" s="18"/>
      <c r="DF6" s="56"/>
      <c r="DG6" s="19"/>
      <c r="DH6" s="19"/>
      <c r="DI6" s="19"/>
      <c r="DJ6" s="19"/>
      <c r="DK6" s="32"/>
      <c r="DL6" s="18"/>
      <c r="DM6" s="57"/>
      <c r="DN6" s="19"/>
      <c r="DO6" s="19"/>
      <c r="DP6" s="19"/>
      <c r="DQ6" s="19"/>
      <c r="DR6" s="32"/>
      <c r="DS6" s="18"/>
      <c r="DT6" s="56"/>
      <c r="DU6" s="19"/>
      <c r="DV6" s="19"/>
      <c r="DW6" s="19"/>
      <c r="DX6" s="19"/>
      <c r="DY6" s="59"/>
      <c r="DZ6" s="18"/>
      <c r="EA6" s="57"/>
      <c r="EB6" s="32"/>
      <c r="EC6" s="32"/>
      <c r="ED6" s="32"/>
      <c r="EE6" s="32"/>
      <c r="EF6" s="32"/>
      <c r="EG6" s="18"/>
      <c r="EH6" s="57"/>
      <c r="EI6" s="32"/>
      <c r="EJ6" s="32"/>
      <c r="EK6" s="32"/>
      <c r="EL6" s="32"/>
      <c r="EM6" s="32"/>
      <c r="EN6" s="18"/>
    </row>
    <row r="7" spans="1:144" ht="15" customHeight="1" x14ac:dyDescent="0.15">
      <c r="A7" s="207"/>
      <c r="B7" s="146">
        <v>1</v>
      </c>
      <c r="C7" s="201" t="s">
        <v>148</v>
      </c>
      <c r="D7" s="28"/>
      <c r="E7" s="138"/>
      <c r="F7" s="12"/>
      <c r="G7" s="142"/>
      <c r="H7" s="138"/>
      <c r="I7" s="28"/>
      <c r="J7" s="13"/>
      <c r="K7" s="14"/>
      <c r="L7" s="138"/>
      <c r="M7" s="12"/>
      <c r="N7" s="12"/>
      <c r="O7" s="12"/>
      <c r="P7" s="12"/>
      <c r="Q7" s="13"/>
      <c r="R7" s="14"/>
      <c r="S7" s="138"/>
      <c r="T7" s="12"/>
      <c r="U7" s="12"/>
      <c r="V7" s="209" t="s">
        <v>179</v>
      </c>
      <c r="W7" s="12"/>
      <c r="X7" s="13"/>
      <c r="Y7" s="14"/>
      <c r="Z7" s="138"/>
      <c r="AA7" s="12"/>
      <c r="AB7" s="12"/>
      <c r="AC7" s="12"/>
      <c r="AD7" s="13"/>
      <c r="AE7" s="13"/>
      <c r="AF7" s="14"/>
      <c r="AG7" s="138"/>
      <c r="AH7" s="12"/>
      <c r="AI7" s="12"/>
      <c r="AJ7" s="80"/>
      <c r="AK7" s="80"/>
      <c r="AL7" s="80"/>
      <c r="AM7" s="81"/>
      <c r="AN7" s="144"/>
      <c r="AO7" s="80"/>
      <c r="AP7" s="80"/>
      <c r="AQ7" s="12"/>
      <c r="AR7" s="12"/>
      <c r="AS7" s="13"/>
      <c r="AT7" s="14"/>
      <c r="AU7" s="145"/>
      <c r="AV7" s="12"/>
      <c r="AW7" s="12"/>
      <c r="AX7" s="12"/>
      <c r="AY7" s="12"/>
      <c r="AZ7" s="13"/>
      <c r="BA7" s="14"/>
      <c r="BB7" s="138"/>
      <c r="BC7" s="12"/>
      <c r="BD7" s="12"/>
      <c r="BE7" s="12"/>
      <c r="BF7" s="12"/>
      <c r="BG7" s="13"/>
      <c r="BH7" s="14"/>
      <c r="BI7" s="138"/>
      <c r="BJ7" s="12"/>
      <c r="BK7" s="12"/>
      <c r="BL7" s="12"/>
      <c r="BM7" s="12"/>
      <c r="BN7" s="13"/>
      <c r="BO7" s="14"/>
      <c r="BP7" s="138"/>
      <c r="BQ7" s="36"/>
      <c r="BR7" s="138"/>
      <c r="BS7" s="12"/>
      <c r="BT7" s="12"/>
      <c r="BU7" s="13"/>
      <c r="BV7" s="14"/>
      <c r="BW7" s="138"/>
      <c r="BX7" s="12"/>
      <c r="BY7" s="12"/>
      <c r="BZ7" s="12"/>
      <c r="CA7" s="12"/>
      <c r="CB7" s="13"/>
      <c r="CC7" s="14"/>
      <c r="CD7" s="138"/>
      <c r="CE7" s="12"/>
      <c r="CF7" s="12"/>
      <c r="CG7" s="12"/>
      <c r="CH7" s="12"/>
      <c r="CI7" s="13"/>
      <c r="CJ7" s="14"/>
      <c r="CK7" s="138"/>
      <c r="CL7" s="12"/>
      <c r="CM7" s="12"/>
      <c r="CN7" s="12"/>
      <c r="CO7" s="12"/>
      <c r="CP7" s="13"/>
      <c r="CQ7" s="14"/>
      <c r="CR7" s="138"/>
      <c r="CS7" s="12"/>
      <c r="CT7" s="39"/>
      <c r="CU7" s="12"/>
      <c r="CV7" s="12"/>
      <c r="CW7" s="13"/>
      <c r="CX7" s="14"/>
      <c r="CY7" s="95"/>
      <c r="CZ7" s="138"/>
      <c r="DA7" s="12"/>
      <c r="DB7" s="12"/>
      <c r="DC7" s="12"/>
      <c r="DD7" s="13"/>
      <c r="DE7" s="14"/>
      <c r="DF7" s="138"/>
      <c r="DG7" s="12"/>
      <c r="DH7" s="12"/>
      <c r="DI7" s="12"/>
      <c r="DJ7" s="12"/>
      <c r="DK7" s="13"/>
      <c r="DL7" s="14"/>
      <c r="DM7" s="145"/>
      <c r="DN7" s="12"/>
      <c r="DO7" s="12"/>
      <c r="DP7" s="12"/>
      <c r="DQ7" s="12"/>
      <c r="DR7" s="13"/>
      <c r="DS7" s="14"/>
      <c r="DT7" s="138"/>
      <c r="DU7" s="12"/>
      <c r="DV7" s="12"/>
      <c r="DW7" s="12"/>
      <c r="DX7" s="12"/>
      <c r="DY7" s="43"/>
      <c r="DZ7" s="14"/>
      <c r="EA7" s="145"/>
      <c r="EB7" s="13"/>
      <c r="EC7" s="13"/>
      <c r="ED7" s="13"/>
      <c r="EE7" s="13"/>
      <c r="EF7" s="13"/>
      <c r="EG7" s="14"/>
      <c r="EH7" s="145"/>
      <c r="EI7" s="13"/>
      <c r="EJ7" s="13"/>
      <c r="EK7" s="13"/>
      <c r="EL7" s="13"/>
      <c r="EM7" s="13"/>
      <c r="EN7" s="14"/>
    </row>
    <row r="8" spans="1:144" ht="15" customHeight="1" x14ac:dyDescent="0.15">
      <c r="A8" s="207"/>
      <c r="B8" s="146">
        <v>2</v>
      </c>
      <c r="C8" s="201" t="s">
        <v>149</v>
      </c>
      <c r="D8" s="28" t="s">
        <v>187</v>
      </c>
      <c r="E8" s="138"/>
      <c r="F8" s="12"/>
      <c r="G8" s="142"/>
      <c r="H8" s="138"/>
      <c r="I8" s="28"/>
      <c r="J8" s="13"/>
      <c r="K8" s="14"/>
      <c r="L8" s="138"/>
      <c r="M8" s="12"/>
      <c r="N8" s="12"/>
      <c r="O8" s="12"/>
      <c r="P8" s="12"/>
      <c r="Q8" s="13"/>
      <c r="R8" s="14"/>
      <c r="S8" s="138"/>
      <c r="T8" s="12"/>
      <c r="U8" s="12"/>
      <c r="V8" s="12"/>
      <c r="W8" s="12"/>
      <c r="X8" s="13"/>
      <c r="Y8" s="14"/>
      <c r="Z8" s="138"/>
      <c r="AA8" s="12"/>
      <c r="AB8" s="12"/>
      <c r="AC8" s="12"/>
      <c r="AD8" s="13"/>
      <c r="AE8" s="13"/>
      <c r="AF8" s="14"/>
      <c r="AG8" s="138"/>
      <c r="AH8" s="12"/>
      <c r="AI8" s="12"/>
      <c r="AJ8" s="80"/>
      <c r="AK8" s="80"/>
      <c r="AL8" s="80"/>
      <c r="AM8" s="81"/>
      <c r="AN8" s="144"/>
      <c r="AO8" s="80"/>
      <c r="AP8" s="80"/>
      <c r="AQ8" s="12"/>
      <c r="AR8" s="12"/>
      <c r="AS8" s="13"/>
      <c r="AT8" s="14"/>
      <c r="AU8" s="145"/>
      <c r="AV8" s="12"/>
      <c r="AW8" s="12"/>
      <c r="AX8" s="12"/>
      <c r="AY8" s="12"/>
      <c r="AZ8" s="13"/>
      <c r="BA8" s="14"/>
      <c r="BB8" s="138"/>
      <c r="BC8" s="12"/>
      <c r="BD8" s="12"/>
      <c r="BE8" s="12"/>
      <c r="BF8" s="12"/>
      <c r="BG8" s="13"/>
      <c r="BH8" s="14"/>
      <c r="BI8" s="138"/>
      <c r="BJ8" s="12"/>
      <c r="BK8" s="12"/>
      <c r="BL8" s="12"/>
      <c r="BM8" s="12"/>
      <c r="BN8" s="13"/>
      <c r="BO8" s="14"/>
      <c r="BP8" s="138"/>
      <c r="BQ8" s="36"/>
      <c r="BR8" s="138"/>
      <c r="BS8" s="12"/>
      <c r="BT8" s="12"/>
      <c r="BU8" s="13"/>
      <c r="BV8" s="14"/>
      <c r="BW8" s="138"/>
      <c r="BX8" s="12"/>
      <c r="BY8" s="12"/>
      <c r="BZ8" s="12"/>
      <c r="CA8" s="12"/>
      <c r="CB8" s="13"/>
      <c r="CC8" s="14"/>
      <c r="CD8" s="138"/>
      <c r="CE8" s="12"/>
      <c r="CF8" s="12"/>
      <c r="CG8" s="12"/>
      <c r="CH8" s="12"/>
      <c r="CI8" s="13"/>
      <c r="CJ8" s="14"/>
      <c r="CK8" s="138"/>
      <c r="CL8" s="12"/>
      <c r="CM8" s="12"/>
      <c r="CN8" s="12"/>
      <c r="CO8" s="12"/>
      <c r="CP8" s="13"/>
      <c r="CQ8" s="14"/>
      <c r="CR8" s="138"/>
      <c r="CS8" s="12"/>
      <c r="CT8" s="39"/>
      <c r="CU8" s="12"/>
      <c r="CV8" s="12"/>
      <c r="CW8" s="13"/>
      <c r="CX8" s="14"/>
      <c r="CY8" s="95"/>
      <c r="CZ8" s="138"/>
      <c r="DA8" s="12"/>
      <c r="DB8" s="12"/>
      <c r="DC8" s="12"/>
      <c r="DD8" s="13"/>
      <c r="DE8" s="14"/>
      <c r="DF8" s="138"/>
      <c r="DG8" s="12"/>
      <c r="DH8" s="12"/>
      <c r="DI8" s="12"/>
      <c r="DJ8" s="12"/>
      <c r="DK8" s="13"/>
      <c r="DL8" s="14"/>
      <c r="DM8" s="145"/>
      <c r="DN8" s="12"/>
      <c r="DO8" s="12"/>
      <c r="DP8" s="12"/>
      <c r="DQ8" s="12"/>
      <c r="DR8" s="13"/>
      <c r="DS8" s="14"/>
      <c r="DT8" s="138"/>
      <c r="DU8" s="12"/>
      <c r="DV8" s="12"/>
      <c r="DW8" s="12"/>
      <c r="DX8" s="12"/>
      <c r="DY8" s="43"/>
      <c r="DZ8" s="14"/>
      <c r="EA8" s="145"/>
      <c r="EB8" s="13"/>
      <c r="EC8" s="13"/>
      <c r="ED8" s="13"/>
      <c r="EE8" s="13"/>
      <c r="EF8" s="13"/>
      <c r="EG8" s="14"/>
      <c r="EH8" s="145"/>
      <c r="EI8" s="13"/>
      <c r="EJ8" s="13"/>
      <c r="EK8" s="13"/>
      <c r="EL8" s="13"/>
      <c r="EM8" s="13"/>
      <c r="EN8" s="14"/>
    </row>
    <row r="9" spans="1:144" ht="15" customHeight="1" x14ac:dyDescent="0.15">
      <c r="A9" s="207"/>
      <c r="B9" s="146">
        <v>3</v>
      </c>
      <c r="C9" s="201" t="s">
        <v>153</v>
      </c>
      <c r="D9" s="28" t="s">
        <v>189</v>
      </c>
      <c r="E9" s="138"/>
      <c r="F9" s="12"/>
      <c r="G9" s="142"/>
      <c r="H9" s="138"/>
      <c r="I9" s="28"/>
      <c r="J9" s="13"/>
      <c r="K9" s="14"/>
      <c r="L9" s="138"/>
      <c r="M9" s="12"/>
      <c r="N9" s="12"/>
      <c r="O9" s="12"/>
      <c r="P9" s="12"/>
      <c r="Q9" s="13"/>
      <c r="R9" s="14"/>
      <c r="S9" s="138"/>
      <c r="T9" s="12"/>
      <c r="U9" s="12"/>
      <c r="V9" s="12"/>
      <c r="W9" s="12"/>
      <c r="X9" s="13"/>
      <c r="Y9" s="14"/>
      <c r="Z9" s="138"/>
      <c r="AA9" s="12"/>
      <c r="AB9" s="12"/>
      <c r="AC9" s="12"/>
      <c r="AD9" s="13"/>
      <c r="AE9" s="13"/>
      <c r="AF9" s="14"/>
      <c r="AG9" s="138"/>
      <c r="AH9" s="12"/>
      <c r="AI9" s="12"/>
      <c r="AJ9" s="80"/>
      <c r="AK9" s="80"/>
      <c r="AL9" s="80"/>
      <c r="AM9" s="81"/>
      <c r="AN9" s="144"/>
      <c r="AO9" s="80"/>
      <c r="AP9" s="80"/>
      <c r="AQ9" s="12"/>
      <c r="AR9" s="12"/>
      <c r="AS9" s="13"/>
      <c r="AT9" s="14"/>
      <c r="AU9" s="145"/>
      <c r="AV9" s="12"/>
      <c r="AW9" s="12"/>
      <c r="AX9" s="12"/>
      <c r="AY9" s="12"/>
      <c r="AZ9" s="13"/>
      <c r="BA9" s="14"/>
      <c r="BB9" s="138"/>
      <c r="BC9" s="12"/>
      <c r="BD9" s="12"/>
      <c r="BE9" s="12"/>
      <c r="BF9" s="12"/>
      <c r="BG9" s="13"/>
      <c r="BH9" s="14"/>
      <c r="BI9" s="138"/>
      <c r="BJ9" s="12"/>
      <c r="BK9" s="12"/>
      <c r="BL9" s="12"/>
      <c r="BM9" s="12"/>
      <c r="BN9" s="13"/>
      <c r="BO9" s="14"/>
      <c r="BP9" s="138"/>
      <c r="BQ9" s="36"/>
      <c r="BR9" s="138"/>
      <c r="BS9" s="12"/>
      <c r="BT9" s="12"/>
      <c r="BU9" s="13"/>
      <c r="BV9" s="14"/>
      <c r="BW9" s="138"/>
      <c r="BX9" s="12"/>
      <c r="BY9" s="12"/>
      <c r="BZ9" s="12"/>
      <c r="CA9" s="12"/>
      <c r="CB9" s="13"/>
      <c r="CC9" s="14"/>
      <c r="CD9" s="138"/>
      <c r="CE9" s="12"/>
      <c r="CF9" s="12"/>
      <c r="CG9" s="12"/>
      <c r="CH9" s="12"/>
      <c r="CI9" s="13"/>
      <c r="CJ9" s="14"/>
      <c r="CK9" s="138"/>
      <c r="CL9" s="12"/>
      <c r="CM9" s="12"/>
      <c r="CN9" s="12"/>
      <c r="CO9" s="12"/>
      <c r="CP9" s="13"/>
      <c r="CQ9" s="14"/>
      <c r="CR9" s="138"/>
      <c r="CS9" s="12"/>
      <c r="CT9" s="39"/>
      <c r="CU9" s="12"/>
      <c r="CV9" s="12"/>
      <c r="CW9" s="13"/>
      <c r="CX9" s="14"/>
      <c r="CY9" s="95"/>
      <c r="CZ9" s="138"/>
      <c r="DA9" s="12"/>
      <c r="DB9" s="12"/>
      <c r="DC9" s="12"/>
      <c r="DD9" s="13"/>
      <c r="DE9" s="14"/>
      <c r="DF9" s="138"/>
      <c r="DG9" s="12"/>
      <c r="DH9" s="12"/>
      <c r="DI9" s="12"/>
      <c r="DJ9" s="12"/>
      <c r="DK9" s="13"/>
      <c r="DL9" s="14"/>
      <c r="DM9" s="145"/>
      <c r="DN9" s="12"/>
      <c r="DO9" s="12"/>
      <c r="DP9" s="12"/>
      <c r="DQ9" s="12"/>
      <c r="DR9" s="13"/>
      <c r="DS9" s="14"/>
      <c r="DT9" s="138"/>
      <c r="DU9" s="12"/>
      <c r="DV9" s="12"/>
      <c r="DW9" s="12"/>
      <c r="DX9" s="12"/>
      <c r="DY9" s="43"/>
      <c r="DZ9" s="14"/>
      <c r="EA9" s="145"/>
      <c r="EB9" s="13"/>
      <c r="EC9" s="13"/>
      <c r="ED9" s="13"/>
      <c r="EE9" s="13"/>
      <c r="EF9" s="13"/>
      <c r="EG9" s="14"/>
      <c r="EH9" s="145"/>
      <c r="EI9" s="13"/>
      <c r="EJ9" s="13"/>
      <c r="EK9" s="13"/>
      <c r="EL9" s="13"/>
      <c r="EM9" s="13"/>
      <c r="EN9" s="14"/>
    </row>
    <row r="10" spans="1:144" ht="15" customHeight="1" x14ac:dyDescent="0.15">
      <c r="A10" s="207"/>
      <c r="B10" s="146">
        <v>4</v>
      </c>
      <c r="C10" s="201"/>
      <c r="D10" s="28"/>
      <c r="E10" s="138"/>
      <c r="F10" s="12"/>
      <c r="G10" s="142"/>
      <c r="H10" s="138"/>
      <c r="I10" s="28"/>
      <c r="J10" s="13"/>
      <c r="K10" s="14"/>
      <c r="L10" s="138"/>
      <c r="M10" s="12"/>
      <c r="N10" s="12"/>
      <c r="O10" s="12"/>
      <c r="P10" s="12"/>
      <c r="Q10" s="13"/>
      <c r="R10" s="14"/>
      <c r="S10" s="138"/>
      <c r="T10" s="12"/>
      <c r="U10" s="12"/>
      <c r="V10" s="12"/>
      <c r="W10" s="12"/>
      <c r="X10" s="13"/>
      <c r="Y10" s="14"/>
      <c r="Z10" s="138"/>
      <c r="AA10" s="12"/>
      <c r="AB10" s="12"/>
      <c r="AC10" s="12"/>
      <c r="AD10" s="13"/>
      <c r="AE10" s="13"/>
      <c r="AF10" s="14"/>
      <c r="AG10" s="138"/>
      <c r="AH10" s="12"/>
      <c r="AI10" s="12"/>
      <c r="AJ10" s="80"/>
      <c r="AK10" s="80"/>
      <c r="AL10" s="80"/>
      <c r="AM10" s="81"/>
      <c r="AN10" s="144"/>
      <c r="AO10" s="80"/>
      <c r="AP10" s="80"/>
      <c r="AQ10" s="12"/>
      <c r="AR10" s="12"/>
      <c r="AS10" s="13"/>
      <c r="AT10" s="14"/>
      <c r="AU10" s="145"/>
      <c r="AV10" s="12"/>
      <c r="AW10" s="12"/>
      <c r="AX10" s="12"/>
      <c r="AY10" s="12"/>
      <c r="AZ10" s="13"/>
      <c r="BA10" s="14"/>
      <c r="BB10" s="138"/>
      <c r="BC10" s="12"/>
      <c r="BD10" s="12"/>
      <c r="BE10" s="12"/>
      <c r="BF10" s="12"/>
      <c r="BG10" s="13"/>
      <c r="BH10" s="14"/>
      <c r="BI10" s="138"/>
      <c r="BJ10" s="12"/>
      <c r="BK10" s="12"/>
      <c r="BL10" s="12"/>
      <c r="BM10" s="12"/>
      <c r="BN10" s="13"/>
      <c r="BO10" s="14"/>
      <c r="BP10" s="138"/>
      <c r="BQ10" s="36"/>
      <c r="BR10" s="138"/>
      <c r="BS10" s="12"/>
      <c r="BT10" s="12"/>
      <c r="BU10" s="13"/>
      <c r="BV10" s="14"/>
      <c r="BW10" s="138"/>
      <c r="BX10" s="12"/>
      <c r="BY10" s="12"/>
      <c r="BZ10" s="12"/>
      <c r="CA10" s="12"/>
      <c r="CB10" s="13"/>
      <c r="CC10" s="14"/>
      <c r="CD10" s="138"/>
      <c r="CE10" s="12"/>
      <c r="CF10" s="12"/>
      <c r="CG10" s="12"/>
      <c r="CH10" s="12"/>
      <c r="CI10" s="13"/>
      <c r="CJ10" s="14"/>
      <c r="CK10" s="138"/>
      <c r="CL10" s="12"/>
      <c r="CM10" s="12"/>
      <c r="CN10" s="12"/>
      <c r="CO10" s="12"/>
      <c r="CP10" s="13"/>
      <c r="CQ10" s="14"/>
      <c r="CR10" s="138"/>
      <c r="CS10" s="12"/>
      <c r="CT10" s="39"/>
      <c r="CU10" s="12"/>
      <c r="CV10" s="12"/>
      <c r="CW10" s="13"/>
      <c r="CX10" s="14"/>
      <c r="CY10" s="95"/>
      <c r="CZ10" s="138"/>
      <c r="DA10" s="12"/>
      <c r="DB10" s="12"/>
      <c r="DC10" s="12"/>
      <c r="DD10" s="13"/>
      <c r="DE10" s="14"/>
      <c r="DF10" s="138"/>
      <c r="DG10" s="12"/>
      <c r="DH10" s="12"/>
      <c r="DI10" s="12"/>
      <c r="DJ10" s="12"/>
      <c r="DK10" s="13"/>
      <c r="DL10" s="14"/>
      <c r="DM10" s="145"/>
      <c r="DN10" s="12"/>
      <c r="DO10" s="12"/>
      <c r="DP10" s="12"/>
      <c r="DQ10" s="12"/>
      <c r="DR10" s="13"/>
      <c r="DS10" s="14"/>
      <c r="DT10" s="138"/>
      <c r="DU10" s="12"/>
      <c r="DV10" s="12"/>
      <c r="DW10" s="12"/>
      <c r="DX10" s="12"/>
      <c r="DY10" s="43"/>
      <c r="DZ10" s="14"/>
      <c r="EA10" s="145"/>
      <c r="EB10" s="13"/>
      <c r="EC10" s="13"/>
      <c r="ED10" s="13"/>
      <c r="EE10" s="13"/>
      <c r="EF10" s="13"/>
      <c r="EG10" s="14"/>
      <c r="EH10" s="145"/>
      <c r="EI10" s="13"/>
      <c r="EJ10" s="13"/>
      <c r="EK10" s="13"/>
      <c r="EL10" s="13"/>
      <c r="EM10" s="13"/>
      <c r="EN10" s="14"/>
    </row>
    <row r="11" spans="1:144" ht="15" customHeight="1" x14ac:dyDescent="0.15">
      <c r="A11" s="207"/>
      <c r="B11" s="148">
        <v>5</v>
      </c>
      <c r="C11" s="202"/>
      <c r="D11" s="234"/>
      <c r="E11" s="149"/>
      <c r="F11" s="150"/>
      <c r="G11" s="153"/>
      <c r="H11" s="149"/>
      <c r="I11" s="154"/>
      <c r="J11" s="151"/>
      <c r="K11" s="152"/>
      <c r="L11" s="149"/>
      <c r="M11" s="150"/>
      <c r="N11" s="150"/>
      <c r="O11" s="150"/>
      <c r="P11" s="150"/>
      <c r="Q11" s="151"/>
      <c r="R11" s="152"/>
      <c r="S11" s="149"/>
      <c r="T11" s="150"/>
      <c r="U11" s="150"/>
      <c r="V11" s="150"/>
      <c r="W11" s="150"/>
      <c r="X11" s="151"/>
      <c r="Y11" s="152"/>
      <c r="Z11" s="149"/>
      <c r="AA11" s="150"/>
      <c r="AB11" s="150"/>
      <c r="AC11" s="150"/>
      <c r="AD11" s="151"/>
      <c r="AE11" s="151"/>
      <c r="AF11" s="152"/>
      <c r="AG11" s="149"/>
      <c r="AH11" s="150"/>
      <c r="AI11" s="150"/>
      <c r="AJ11" s="155"/>
      <c r="AK11" s="155"/>
      <c r="AL11" s="155"/>
      <c r="AM11" s="156"/>
      <c r="AN11" s="157"/>
      <c r="AO11" s="155"/>
      <c r="AP11" s="155"/>
      <c r="AQ11" s="150"/>
      <c r="AR11" s="150"/>
      <c r="AS11" s="151"/>
      <c r="AT11" s="152"/>
      <c r="AU11" s="158"/>
      <c r="AV11" s="150"/>
      <c r="AW11" s="150"/>
      <c r="AX11" s="150"/>
      <c r="AY11" s="150"/>
      <c r="AZ11" s="151"/>
      <c r="BA11" s="152"/>
      <c r="BB11" s="149"/>
      <c r="BC11" s="150"/>
      <c r="BD11" s="150"/>
      <c r="BE11" s="150"/>
      <c r="BF11" s="150"/>
      <c r="BG11" s="151"/>
      <c r="BH11" s="152"/>
      <c r="BI11" s="149"/>
      <c r="BJ11" s="150"/>
      <c r="BK11" s="150"/>
      <c r="BL11" s="150"/>
      <c r="BM11" s="150"/>
      <c r="BN11" s="151"/>
      <c r="BO11" s="152"/>
      <c r="BP11" s="149"/>
      <c r="BQ11" s="159"/>
      <c r="BR11" s="149"/>
      <c r="BS11" s="150"/>
      <c r="BT11" s="150"/>
      <c r="BU11" s="151"/>
      <c r="BV11" s="152"/>
      <c r="BW11" s="149"/>
      <c r="BX11" s="150"/>
      <c r="BY11" s="150"/>
      <c r="BZ11" s="150"/>
      <c r="CA11" s="150"/>
      <c r="CB11" s="151"/>
      <c r="CC11" s="152"/>
      <c r="CD11" s="149"/>
      <c r="CE11" s="150"/>
      <c r="CF11" s="150"/>
      <c r="CG11" s="150"/>
      <c r="CH11" s="150"/>
      <c r="CI11" s="151"/>
      <c r="CJ11" s="152"/>
      <c r="CK11" s="149"/>
      <c r="CL11" s="150"/>
      <c r="CM11" s="150"/>
      <c r="CN11" s="150"/>
      <c r="CO11" s="150"/>
      <c r="CP11" s="151"/>
      <c r="CQ11" s="152"/>
      <c r="CR11" s="149"/>
      <c r="CS11" s="150"/>
      <c r="CT11" s="160"/>
      <c r="CU11" s="150"/>
      <c r="CV11" s="150"/>
      <c r="CW11" s="151"/>
      <c r="CX11" s="152"/>
      <c r="CY11" s="161"/>
      <c r="CZ11" s="149"/>
      <c r="DA11" s="150"/>
      <c r="DB11" s="150"/>
      <c r="DC11" s="150"/>
      <c r="DD11" s="151"/>
      <c r="DE11" s="152"/>
      <c r="DF11" s="149"/>
      <c r="DG11" s="150"/>
      <c r="DH11" s="150"/>
      <c r="DI11" s="150"/>
      <c r="DJ11" s="150"/>
      <c r="DK11" s="151"/>
      <c r="DL11" s="152"/>
      <c r="DM11" s="158"/>
      <c r="DN11" s="150"/>
      <c r="DO11" s="150"/>
      <c r="DP11" s="150"/>
      <c r="DQ11" s="150"/>
      <c r="DR11" s="151"/>
      <c r="DS11" s="152"/>
      <c r="DT11" s="149"/>
      <c r="DU11" s="150"/>
      <c r="DV11" s="150"/>
      <c r="DW11" s="150"/>
      <c r="DX11" s="150"/>
      <c r="DY11" s="162"/>
      <c r="DZ11" s="152"/>
      <c r="EA11" s="158"/>
      <c r="EB11" s="151"/>
      <c r="EC11" s="151"/>
      <c r="ED11" s="151"/>
      <c r="EE11" s="151"/>
      <c r="EF11" s="151"/>
      <c r="EG11" s="152"/>
      <c r="EH11" s="158"/>
      <c r="EI11" s="151"/>
      <c r="EJ11" s="151"/>
      <c r="EK11" s="151"/>
      <c r="EL11" s="151"/>
      <c r="EM11" s="151"/>
      <c r="EN11" s="152"/>
    </row>
    <row r="12" spans="1:144" ht="15" customHeight="1" x14ac:dyDescent="0.15">
      <c r="A12" s="207"/>
      <c r="B12" s="229" t="s">
        <v>154</v>
      </c>
      <c r="C12" s="230"/>
      <c r="D12" s="64"/>
      <c r="E12" s="56"/>
      <c r="F12" s="19"/>
      <c r="G12" s="141"/>
      <c r="H12" s="56"/>
      <c r="I12" s="16"/>
      <c r="J12" s="32"/>
      <c r="K12" s="18"/>
      <c r="L12" s="56"/>
      <c r="M12" s="19"/>
      <c r="N12" s="19"/>
      <c r="O12" s="19"/>
      <c r="P12" s="19"/>
      <c r="Q12" s="32"/>
      <c r="R12" s="18"/>
      <c r="S12" s="56"/>
      <c r="T12" s="19"/>
      <c r="U12" s="19"/>
      <c r="V12" s="19"/>
      <c r="W12" s="19"/>
      <c r="X12" s="32"/>
      <c r="Y12" s="18"/>
      <c r="Z12" s="163"/>
      <c r="AA12" s="19"/>
      <c r="AB12" s="19"/>
      <c r="AC12" s="19"/>
      <c r="AD12" s="32"/>
      <c r="AE12" s="32"/>
      <c r="AF12" s="18"/>
      <c r="AG12" s="56"/>
      <c r="AH12" s="19"/>
      <c r="AI12" s="19"/>
      <c r="AJ12" s="77"/>
      <c r="AK12" s="77"/>
      <c r="AL12" s="77"/>
      <c r="AM12" s="78"/>
      <c r="AN12" s="79"/>
      <c r="AO12" s="77"/>
      <c r="AP12" s="77"/>
      <c r="AQ12" s="19"/>
      <c r="AR12" s="19"/>
      <c r="AS12" s="32"/>
      <c r="AT12" s="18"/>
      <c r="AU12" s="57"/>
      <c r="AV12" s="19"/>
      <c r="AW12" s="19"/>
      <c r="AX12" s="19"/>
      <c r="AY12" s="19"/>
      <c r="AZ12" s="32"/>
      <c r="BA12" s="18"/>
      <c r="BB12" s="56"/>
      <c r="BC12" s="19"/>
      <c r="BD12" s="19"/>
      <c r="BE12" s="19"/>
      <c r="BF12" s="19"/>
      <c r="BG12" s="32"/>
      <c r="BH12" s="18"/>
      <c r="BI12" s="56"/>
      <c r="BJ12" s="19"/>
      <c r="BK12" s="19"/>
      <c r="BL12" s="19"/>
      <c r="BM12" s="19"/>
      <c r="BN12" s="32"/>
      <c r="BO12" s="18"/>
      <c r="BP12" s="56"/>
      <c r="BQ12" s="37"/>
      <c r="BR12" s="56"/>
      <c r="BS12" s="19"/>
      <c r="BT12" s="19"/>
      <c r="BU12" s="32"/>
      <c r="BV12" s="18"/>
      <c r="BW12" s="56"/>
      <c r="BX12" s="19"/>
      <c r="BY12" s="19"/>
      <c r="BZ12" s="19"/>
      <c r="CA12" s="19"/>
      <c r="CB12" s="32"/>
      <c r="CC12" s="18"/>
      <c r="CD12" s="56"/>
      <c r="CE12" s="19"/>
      <c r="CF12" s="19"/>
      <c r="CG12" s="19"/>
      <c r="CH12" s="19"/>
      <c r="CI12" s="32"/>
      <c r="CJ12" s="18"/>
      <c r="CK12" s="56"/>
      <c r="CL12" s="19"/>
      <c r="CM12" s="19"/>
      <c r="CN12" s="19"/>
      <c r="CO12" s="19"/>
      <c r="CP12" s="32"/>
      <c r="CQ12" s="18"/>
      <c r="CR12" s="56"/>
      <c r="CS12" s="19"/>
      <c r="CT12" s="58"/>
      <c r="CU12" s="19"/>
      <c r="CV12" s="19"/>
      <c r="CW12" s="32"/>
      <c r="CX12" s="18"/>
      <c r="CY12" s="94"/>
      <c r="CZ12" s="56"/>
      <c r="DA12" s="19"/>
      <c r="DB12" s="19"/>
      <c r="DC12" s="19"/>
      <c r="DD12" s="32"/>
      <c r="DE12" s="18"/>
      <c r="DF12" s="56"/>
      <c r="DG12" s="19"/>
      <c r="DH12" s="19"/>
      <c r="DI12" s="19"/>
      <c r="DJ12" s="19"/>
      <c r="DK12" s="32"/>
      <c r="DL12" s="18"/>
      <c r="DM12" s="57"/>
      <c r="DN12" s="19"/>
      <c r="DO12" s="19"/>
      <c r="DP12" s="19"/>
      <c r="DQ12" s="19"/>
      <c r="DR12" s="32"/>
      <c r="DS12" s="18"/>
      <c r="DT12" s="56"/>
      <c r="DU12" s="19"/>
      <c r="DV12" s="19"/>
      <c r="DW12" s="19"/>
      <c r="DX12" s="19"/>
      <c r="DY12" s="59"/>
      <c r="DZ12" s="18"/>
      <c r="EA12" s="57"/>
      <c r="EB12" s="32"/>
      <c r="EC12" s="32"/>
      <c r="ED12" s="32"/>
      <c r="EE12" s="32"/>
      <c r="EF12" s="32"/>
      <c r="EG12" s="18"/>
      <c r="EH12" s="57"/>
      <c r="EI12" s="32"/>
      <c r="EJ12" s="32"/>
      <c r="EK12" s="32"/>
      <c r="EL12" s="32"/>
      <c r="EM12" s="32"/>
      <c r="EN12" s="18"/>
    </row>
    <row r="13" spans="1:144" ht="15" customHeight="1" x14ac:dyDescent="0.15">
      <c r="A13" s="207"/>
      <c r="B13" s="146">
        <v>1</v>
      </c>
      <c r="C13" s="201" t="s">
        <v>155</v>
      </c>
      <c r="D13" s="28" t="s">
        <v>188</v>
      </c>
      <c r="E13" s="138"/>
      <c r="F13" s="12"/>
      <c r="G13" s="142"/>
      <c r="H13" s="138"/>
      <c r="I13" s="28"/>
      <c r="J13" s="13"/>
      <c r="K13" s="14"/>
      <c r="L13" s="138"/>
      <c r="M13" s="12"/>
      <c r="N13" s="12"/>
      <c r="O13" s="12"/>
      <c r="P13" s="12"/>
      <c r="Q13" s="13"/>
      <c r="R13" s="14"/>
      <c r="S13" s="138"/>
      <c r="T13" s="12"/>
      <c r="U13" s="12"/>
      <c r="V13" s="12"/>
      <c r="W13" s="12"/>
      <c r="X13" s="13"/>
      <c r="Y13" s="14"/>
      <c r="Z13" s="138"/>
      <c r="AA13" s="12"/>
      <c r="AB13" s="12"/>
      <c r="AC13" s="12"/>
      <c r="AD13" s="13"/>
      <c r="AE13" s="13"/>
      <c r="AF13" s="14"/>
      <c r="AG13" s="138"/>
      <c r="AH13" s="12"/>
      <c r="AI13" s="12"/>
      <c r="AJ13" s="80"/>
      <c r="AK13" s="80"/>
      <c r="AL13" s="80"/>
      <c r="AM13" s="81"/>
      <c r="AN13" s="144"/>
      <c r="AO13" s="80"/>
      <c r="AP13" s="80"/>
      <c r="AQ13" s="12"/>
      <c r="AR13" s="12"/>
      <c r="AS13" s="13"/>
      <c r="AT13" s="14"/>
      <c r="AU13" s="145"/>
      <c r="AV13" s="12"/>
      <c r="AW13" s="12"/>
      <c r="AX13" s="12"/>
      <c r="AY13" s="12"/>
      <c r="AZ13" s="13"/>
      <c r="BA13" s="14"/>
      <c r="BB13" s="138"/>
      <c r="BC13" s="12"/>
      <c r="BD13" s="12"/>
      <c r="BE13" s="12"/>
      <c r="BF13" s="12"/>
      <c r="BG13" s="13"/>
      <c r="BH13" s="14"/>
      <c r="BI13" s="138"/>
      <c r="BJ13" s="12"/>
      <c r="BK13" s="12"/>
      <c r="BL13" s="12"/>
      <c r="BM13" s="12"/>
      <c r="BN13" s="13"/>
      <c r="BO13" s="14"/>
      <c r="BP13" s="138"/>
      <c r="BQ13" s="36"/>
      <c r="BR13" s="138"/>
      <c r="BS13" s="12"/>
      <c r="BT13" s="12"/>
      <c r="BU13" s="13"/>
      <c r="BV13" s="14"/>
      <c r="BW13" s="138"/>
      <c r="BX13" s="12"/>
      <c r="BY13" s="12"/>
      <c r="BZ13" s="12"/>
      <c r="CA13" s="12"/>
      <c r="CB13" s="13"/>
      <c r="CC13" s="14"/>
      <c r="CD13" s="138"/>
      <c r="CE13" s="12"/>
      <c r="CF13" s="12"/>
      <c r="CG13" s="12"/>
      <c r="CH13" s="12"/>
      <c r="CI13" s="13"/>
      <c r="CJ13" s="14"/>
      <c r="CK13" s="138"/>
      <c r="CL13" s="12"/>
      <c r="CM13" s="12"/>
      <c r="CN13" s="12"/>
      <c r="CO13" s="12"/>
      <c r="CP13" s="13"/>
      <c r="CQ13" s="14"/>
      <c r="CR13" s="138"/>
      <c r="CS13" s="12"/>
      <c r="CT13" s="39"/>
      <c r="CU13" s="12"/>
      <c r="CV13" s="12"/>
      <c r="CW13" s="13"/>
      <c r="CX13" s="14"/>
      <c r="CY13" s="95"/>
      <c r="CZ13" s="138"/>
      <c r="DA13" s="12"/>
      <c r="DB13" s="12"/>
      <c r="DC13" s="12"/>
      <c r="DD13" s="13"/>
      <c r="DE13" s="14"/>
      <c r="DF13" s="138"/>
      <c r="DG13" s="12"/>
      <c r="DH13" s="12"/>
      <c r="DI13" s="12"/>
      <c r="DJ13" s="12"/>
      <c r="DK13" s="13"/>
      <c r="DL13" s="14"/>
      <c r="DM13" s="145"/>
      <c r="DN13" s="12"/>
      <c r="DO13" s="12"/>
      <c r="DP13" s="12"/>
      <c r="DQ13" s="12"/>
      <c r="DR13" s="13"/>
      <c r="DS13" s="14"/>
      <c r="DT13" s="138"/>
      <c r="DU13" s="12"/>
      <c r="DV13" s="12"/>
      <c r="DW13" s="12"/>
      <c r="DX13" s="12"/>
      <c r="DY13" s="43"/>
      <c r="DZ13" s="14"/>
      <c r="EA13" s="145"/>
      <c r="EB13" s="13"/>
      <c r="EC13" s="13"/>
      <c r="ED13" s="13"/>
      <c r="EE13" s="13"/>
      <c r="EF13" s="13"/>
      <c r="EG13" s="14"/>
      <c r="EH13" s="145"/>
      <c r="EI13" s="13"/>
      <c r="EJ13" s="13"/>
      <c r="EK13" s="13"/>
      <c r="EL13" s="13"/>
      <c r="EM13" s="13"/>
      <c r="EN13" s="14"/>
    </row>
    <row r="14" spans="1:144" ht="15" customHeight="1" x14ac:dyDescent="0.15">
      <c r="A14" s="207"/>
      <c r="B14" s="146">
        <v>2</v>
      </c>
      <c r="C14" s="201" t="s">
        <v>156</v>
      </c>
      <c r="D14" s="28" t="s">
        <v>188</v>
      </c>
      <c r="E14" s="138"/>
      <c r="F14" s="12"/>
      <c r="G14" s="142"/>
      <c r="H14" s="138"/>
      <c r="I14" s="28"/>
      <c r="J14" s="13"/>
      <c r="K14" s="14"/>
      <c r="L14" s="138"/>
      <c r="M14" s="12"/>
      <c r="N14" s="12"/>
      <c r="O14" s="12"/>
      <c r="P14" s="12"/>
      <c r="Q14" s="13"/>
      <c r="R14" s="14"/>
      <c r="S14" s="138"/>
      <c r="T14" s="12"/>
      <c r="U14" s="12"/>
      <c r="V14" s="12"/>
      <c r="W14" s="12"/>
      <c r="X14" s="13"/>
      <c r="Y14" s="14"/>
      <c r="Z14" s="138"/>
      <c r="AA14" s="12"/>
      <c r="AB14" s="12"/>
      <c r="AC14" s="12"/>
      <c r="AD14" s="13"/>
      <c r="AE14" s="13"/>
      <c r="AF14" s="14"/>
      <c r="AG14" s="138"/>
      <c r="AH14" s="12"/>
      <c r="AI14" s="12"/>
      <c r="AJ14" s="80"/>
      <c r="AK14" s="80"/>
      <c r="AL14" s="80"/>
      <c r="AM14" s="81"/>
      <c r="AN14" s="144"/>
      <c r="AO14" s="80"/>
      <c r="AP14" s="80"/>
      <c r="AQ14" s="12"/>
      <c r="AR14" s="12"/>
      <c r="AS14" s="13"/>
      <c r="AT14" s="14"/>
      <c r="AU14" s="145"/>
      <c r="AV14" s="12"/>
      <c r="AW14" s="12"/>
      <c r="AX14" s="12"/>
      <c r="AY14" s="12"/>
      <c r="AZ14" s="13"/>
      <c r="BA14" s="14"/>
      <c r="BB14" s="138"/>
      <c r="BC14" s="12"/>
      <c r="BD14" s="12"/>
      <c r="BE14" s="12"/>
      <c r="BF14" s="12"/>
      <c r="BG14" s="13"/>
      <c r="BH14" s="14"/>
      <c r="BI14" s="138"/>
      <c r="BJ14" s="12"/>
      <c r="BK14" s="12"/>
      <c r="BL14" s="12"/>
      <c r="BM14" s="12"/>
      <c r="BN14" s="13"/>
      <c r="BO14" s="14"/>
      <c r="BP14" s="138"/>
      <c r="BQ14" s="36"/>
      <c r="BR14" s="138"/>
      <c r="BS14" s="12"/>
      <c r="BT14" s="12"/>
      <c r="BU14" s="13"/>
      <c r="BV14" s="14"/>
      <c r="BW14" s="138"/>
      <c r="BX14" s="12"/>
      <c r="BY14" s="12"/>
      <c r="BZ14" s="12"/>
      <c r="CA14" s="12"/>
      <c r="CB14" s="13"/>
      <c r="CC14" s="14"/>
      <c r="CD14" s="138"/>
      <c r="CE14" s="12"/>
      <c r="CF14" s="12"/>
      <c r="CG14" s="12"/>
      <c r="CH14" s="12"/>
      <c r="CI14" s="13"/>
      <c r="CJ14" s="14"/>
      <c r="CK14" s="138"/>
      <c r="CL14" s="12"/>
      <c r="CM14" s="12"/>
      <c r="CN14" s="12"/>
      <c r="CO14" s="12"/>
      <c r="CP14" s="13"/>
      <c r="CQ14" s="14"/>
      <c r="CR14" s="138"/>
      <c r="CS14" s="12"/>
      <c r="CT14" s="39"/>
      <c r="CU14" s="12"/>
      <c r="CV14" s="12"/>
      <c r="CW14" s="13"/>
      <c r="CX14" s="14"/>
      <c r="CY14" s="95"/>
      <c r="CZ14" s="138"/>
      <c r="DA14" s="12"/>
      <c r="DB14" s="12"/>
      <c r="DC14" s="12"/>
      <c r="DD14" s="13"/>
      <c r="DE14" s="14"/>
      <c r="DF14" s="138"/>
      <c r="DG14" s="12"/>
      <c r="DH14" s="12"/>
      <c r="DI14" s="12"/>
      <c r="DJ14" s="12"/>
      <c r="DK14" s="13"/>
      <c r="DL14" s="14"/>
      <c r="DM14" s="145"/>
      <c r="DN14" s="12"/>
      <c r="DO14" s="12"/>
      <c r="DP14" s="12"/>
      <c r="DQ14" s="12"/>
      <c r="DR14" s="13"/>
      <c r="DS14" s="14"/>
      <c r="DT14" s="138"/>
      <c r="DU14" s="12"/>
      <c r="DV14" s="12"/>
      <c r="DW14" s="12"/>
      <c r="DX14" s="12"/>
      <c r="DY14" s="43"/>
      <c r="DZ14" s="14"/>
      <c r="EA14" s="145"/>
      <c r="EB14" s="13"/>
      <c r="EC14" s="13"/>
      <c r="ED14" s="13"/>
      <c r="EE14" s="13"/>
      <c r="EF14" s="13"/>
      <c r="EG14" s="14"/>
      <c r="EH14" s="145"/>
      <c r="EI14" s="13"/>
      <c r="EJ14" s="13"/>
      <c r="EK14" s="13"/>
      <c r="EL14" s="13"/>
      <c r="EM14" s="13"/>
      <c r="EN14" s="14"/>
    </row>
    <row r="15" spans="1:144" ht="15" customHeight="1" x14ac:dyDescent="0.15">
      <c r="A15" s="207"/>
      <c r="B15" s="146">
        <v>3</v>
      </c>
      <c r="C15" s="201" t="s">
        <v>166</v>
      </c>
      <c r="D15" s="28" t="s">
        <v>196</v>
      </c>
      <c r="E15" s="138"/>
      <c r="F15" s="12"/>
      <c r="G15" s="142"/>
      <c r="H15" s="138"/>
      <c r="I15" s="28"/>
      <c r="J15" s="13"/>
      <c r="K15" s="14"/>
      <c r="L15" s="138"/>
      <c r="M15" s="12"/>
      <c r="N15" s="12"/>
      <c r="O15" s="12"/>
      <c r="P15" s="12"/>
      <c r="Q15" s="13"/>
      <c r="R15" s="14"/>
      <c r="S15" s="138"/>
      <c r="T15" s="12"/>
      <c r="U15" s="12"/>
      <c r="V15" s="12"/>
      <c r="W15" s="12"/>
      <c r="X15" s="13"/>
      <c r="Y15" s="14"/>
      <c r="Z15" s="138"/>
      <c r="AA15" s="12"/>
      <c r="AB15" s="12"/>
      <c r="AC15" s="12"/>
      <c r="AD15" s="13"/>
      <c r="AE15" s="13"/>
      <c r="AF15" s="14"/>
      <c r="AG15" s="138"/>
      <c r="AH15" s="12"/>
      <c r="AI15" s="12"/>
      <c r="AJ15" s="80"/>
      <c r="AK15" s="80"/>
      <c r="AL15" s="80"/>
      <c r="AM15" s="81"/>
      <c r="AN15" s="144"/>
      <c r="AO15" s="80"/>
      <c r="AP15" s="80"/>
      <c r="AQ15" s="12"/>
      <c r="AR15" s="12"/>
      <c r="AS15" s="13"/>
      <c r="AT15" s="14"/>
      <c r="AU15" s="145"/>
      <c r="AV15" s="12"/>
      <c r="AW15" s="12"/>
      <c r="AX15" s="12"/>
      <c r="AY15" s="12"/>
      <c r="AZ15" s="13"/>
      <c r="BA15" s="14"/>
      <c r="BB15" s="138"/>
      <c r="BC15" s="12"/>
      <c r="BD15" s="12"/>
      <c r="BE15" s="12"/>
      <c r="BF15" s="12"/>
      <c r="BG15" s="13"/>
      <c r="BH15" s="14"/>
      <c r="BI15" s="138"/>
      <c r="BJ15" s="12"/>
      <c r="BK15" s="12"/>
      <c r="BL15" s="12"/>
      <c r="BM15" s="12"/>
      <c r="BN15" s="13"/>
      <c r="BO15" s="14"/>
      <c r="BP15" s="138"/>
      <c r="BQ15" s="36"/>
      <c r="BR15" s="138"/>
      <c r="BS15" s="12"/>
      <c r="BT15" s="12"/>
      <c r="BU15" s="13"/>
      <c r="BV15" s="14"/>
      <c r="BW15" s="138"/>
      <c r="BX15" s="12"/>
      <c r="BY15" s="12"/>
      <c r="BZ15" s="12"/>
      <c r="CA15" s="12"/>
      <c r="CB15" s="13"/>
      <c r="CC15" s="14"/>
      <c r="CD15" s="138"/>
      <c r="CE15" s="12"/>
      <c r="CF15" s="12"/>
      <c r="CG15" s="12"/>
      <c r="CH15" s="12"/>
      <c r="CI15" s="13"/>
      <c r="CJ15" s="14"/>
      <c r="CK15" s="138"/>
      <c r="CL15" s="12"/>
      <c r="CM15" s="12"/>
      <c r="CN15" s="12"/>
      <c r="CO15" s="12"/>
      <c r="CP15" s="13"/>
      <c r="CQ15" s="14"/>
      <c r="CR15" s="138"/>
      <c r="CS15" s="12"/>
      <c r="CT15" s="39"/>
      <c r="CU15" s="12"/>
      <c r="CV15" s="12"/>
      <c r="CW15" s="13"/>
      <c r="CX15" s="14"/>
      <c r="CY15" s="95"/>
      <c r="CZ15" s="138"/>
      <c r="DA15" s="12"/>
      <c r="DB15" s="12"/>
      <c r="DC15" s="12"/>
      <c r="DD15" s="13"/>
      <c r="DE15" s="14"/>
      <c r="DF15" s="138"/>
      <c r="DG15" s="12"/>
      <c r="DH15" s="12"/>
      <c r="DI15" s="12"/>
      <c r="DJ15" s="12"/>
      <c r="DK15" s="13"/>
      <c r="DL15" s="14"/>
      <c r="DM15" s="145"/>
      <c r="DN15" s="12"/>
      <c r="DO15" s="12"/>
      <c r="DP15" s="12"/>
      <c r="DQ15" s="12"/>
      <c r="DR15" s="13"/>
      <c r="DS15" s="14"/>
      <c r="DT15" s="138"/>
      <c r="DU15" s="12"/>
      <c r="DV15" s="12"/>
      <c r="DW15" s="12"/>
      <c r="DX15" s="12"/>
      <c r="DY15" s="43"/>
      <c r="DZ15" s="14"/>
      <c r="EA15" s="145"/>
      <c r="EB15" s="13"/>
      <c r="EC15" s="13"/>
      <c r="ED15" s="13"/>
      <c r="EE15" s="13"/>
      <c r="EF15" s="13"/>
      <c r="EG15" s="14"/>
      <c r="EH15" s="145"/>
      <c r="EI15" s="13"/>
      <c r="EJ15" s="13"/>
      <c r="EK15" s="13"/>
      <c r="EL15" s="13"/>
      <c r="EM15" s="13"/>
      <c r="EN15" s="14"/>
    </row>
    <row r="16" spans="1:144" ht="15" customHeight="1" x14ac:dyDescent="0.15">
      <c r="A16" s="207"/>
      <c r="B16" s="146">
        <v>4</v>
      </c>
      <c r="C16" s="201" t="s">
        <v>167</v>
      </c>
      <c r="D16" s="28" t="s">
        <v>191</v>
      </c>
      <c r="E16" s="138"/>
      <c r="F16" s="12"/>
      <c r="G16" s="142"/>
      <c r="H16" s="138"/>
      <c r="I16" s="28"/>
      <c r="J16" s="13"/>
      <c r="K16" s="14"/>
      <c r="L16" s="138"/>
      <c r="M16" s="12"/>
      <c r="N16" s="12"/>
      <c r="O16" s="12"/>
      <c r="P16" s="12"/>
      <c r="Q16" s="13"/>
      <c r="R16" s="14"/>
      <c r="S16" s="138"/>
      <c r="T16" s="12"/>
      <c r="U16" s="210"/>
      <c r="V16" s="12"/>
      <c r="W16" s="12"/>
      <c r="X16" s="13"/>
      <c r="Y16" s="14"/>
      <c r="Z16" s="138"/>
      <c r="AA16" s="12"/>
      <c r="AB16" s="12"/>
      <c r="AC16" s="12"/>
      <c r="AD16" s="13"/>
      <c r="AE16" s="13"/>
      <c r="AF16" s="14"/>
      <c r="AG16" s="138"/>
      <c r="AH16" s="12"/>
      <c r="AI16" s="12"/>
      <c r="AJ16" s="80"/>
      <c r="AK16" s="80"/>
      <c r="AL16" s="80"/>
      <c r="AM16" s="81"/>
      <c r="AN16" s="144"/>
      <c r="AO16" s="80"/>
      <c r="AP16" s="80"/>
      <c r="AQ16" s="12"/>
      <c r="AR16" s="12"/>
      <c r="AS16" s="13"/>
      <c r="AT16" s="14"/>
      <c r="AU16" s="145"/>
      <c r="AV16" s="12"/>
      <c r="AW16" s="12"/>
      <c r="AX16" s="12"/>
      <c r="AY16" s="12"/>
      <c r="AZ16" s="13"/>
      <c r="BA16" s="14"/>
      <c r="BB16" s="138"/>
      <c r="BC16" s="12"/>
      <c r="BD16" s="12"/>
      <c r="BE16" s="12"/>
      <c r="BF16" s="12"/>
      <c r="BG16" s="13"/>
      <c r="BH16" s="14"/>
      <c r="BI16" s="138"/>
      <c r="BJ16" s="12"/>
      <c r="BK16" s="12"/>
      <c r="BL16" s="12"/>
      <c r="BM16" s="12"/>
      <c r="BN16" s="13"/>
      <c r="BO16" s="14"/>
      <c r="BP16" s="138"/>
      <c r="BQ16" s="36"/>
      <c r="BR16" s="138"/>
      <c r="BS16" s="12"/>
      <c r="BT16" s="12"/>
      <c r="BU16" s="13"/>
      <c r="BV16" s="14"/>
      <c r="BW16" s="138"/>
      <c r="BX16" s="12"/>
      <c r="BY16" s="12"/>
      <c r="BZ16" s="12"/>
      <c r="CA16" s="12"/>
      <c r="CB16" s="13"/>
      <c r="CC16" s="14"/>
      <c r="CD16" s="138"/>
      <c r="CE16" s="12"/>
      <c r="CF16" s="12"/>
      <c r="CG16" s="12"/>
      <c r="CH16" s="12"/>
      <c r="CI16" s="13"/>
      <c r="CJ16" s="14"/>
      <c r="CK16" s="138"/>
      <c r="CL16" s="12"/>
      <c r="CM16" s="12"/>
      <c r="CN16" s="12"/>
      <c r="CO16" s="12"/>
      <c r="CP16" s="13"/>
      <c r="CQ16" s="14"/>
      <c r="CR16" s="138"/>
      <c r="CS16" s="12"/>
      <c r="CT16" s="39"/>
      <c r="CU16" s="12"/>
      <c r="CV16" s="12"/>
      <c r="CW16" s="13"/>
      <c r="CX16" s="14"/>
      <c r="CY16" s="95"/>
      <c r="CZ16" s="138"/>
      <c r="DA16" s="12"/>
      <c r="DB16" s="12"/>
      <c r="DC16" s="12"/>
      <c r="DD16" s="13"/>
      <c r="DE16" s="14"/>
      <c r="DF16" s="138"/>
      <c r="DG16" s="12"/>
      <c r="DH16" s="12"/>
      <c r="DI16" s="12"/>
      <c r="DJ16" s="12"/>
      <c r="DK16" s="13"/>
      <c r="DL16" s="14"/>
      <c r="DM16" s="145"/>
      <c r="DN16" s="12"/>
      <c r="DO16" s="12"/>
      <c r="DP16" s="12"/>
      <c r="DQ16" s="12"/>
      <c r="DR16" s="13"/>
      <c r="DS16" s="14"/>
      <c r="DT16" s="138"/>
      <c r="DU16" s="12"/>
      <c r="DV16" s="12"/>
      <c r="DW16" s="12"/>
      <c r="DX16" s="12"/>
      <c r="DY16" s="43"/>
      <c r="DZ16" s="14"/>
      <c r="EA16" s="145"/>
      <c r="EB16" s="13"/>
      <c r="EC16" s="13"/>
      <c r="ED16" s="13"/>
      <c r="EE16" s="13"/>
      <c r="EF16" s="13"/>
      <c r="EG16" s="14"/>
      <c r="EH16" s="145"/>
      <c r="EI16" s="13"/>
      <c r="EJ16" s="13"/>
      <c r="EK16" s="13"/>
      <c r="EL16" s="13"/>
      <c r="EM16" s="13"/>
      <c r="EN16" s="14"/>
    </row>
    <row r="17" spans="1:144" ht="14.25" x14ac:dyDescent="0.15">
      <c r="A17" s="207"/>
      <c r="B17" s="148">
        <v>5</v>
      </c>
      <c r="C17" s="202" t="s">
        <v>168</v>
      </c>
      <c r="D17" s="234" t="s">
        <v>192</v>
      </c>
      <c r="E17" s="149"/>
      <c r="F17" s="150"/>
      <c r="G17" s="153"/>
      <c r="H17" s="149"/>
      <c r="I17" s="154"/>
      <c r="J17" s="151"/>
      <c r="K17" s="152"/>
      <c r="L17" s="149"/>
      <c r="M17" s="150"/>
      <c r="N17" s="150"/>
      <c r="O17" s="150"/>
      <c r="P17" s="150"/>
      <c r="Q17" s="151"/>
      <c r="R17" s="152"/>
      <c r="S17" s="149"/>
      <c r="T17" s="150"/>
      <c r="U17" s="150"/>
      <c r="V17" s="150"/>
      <c r="W17" s="150"/>
      <c r="X17" s="151"/>
      <c r="Y17" s="152"/>
      <c r="Z17" s="149"/>
      <c r="AA17" s="150"/>
      <c r="AB17" s="150"/>
      <c r="AC17" s="150"/>
      <c r="AD17" s="151"/>
      <c r="AE17" s="151"/>
      <c r="AF17" s="152"/>
      <c r="AG17" s="149"/>
      <c r="AH17" s="150"/>
      <c r="AI17" s="150"/>
      <c r="AJ17" s="155"/>
      <c r="AK17" s="155"/>
      <c r="AL17" s="155"/>
      <c r="AM17" s="156"/>
      <c r="AN17" s="157"/>
      <c r="AO17" s="155"/>
      <c r="AP17" s="155"/>
      <c r="AQ17" s="150"/>
      <c r="AR17" s="150"/>
      <c r="AS17" s="151"/>
      <c r="AT17" s="152"/>
      <c r="AU17" s="158"/>
      <c r="AV17" s="150"/>
      <c r="AW17" s="150"/>
      <c r="AX17" s="150"/>
      <c r="AY17" s="150"/>
      <c r="AZ17" s="151"/>
      <c r="BA17" s="152"/>
      <c r="BB17" s="149"/>
      <c r="BC17" s="150"/>
      <c r="BD17" s="150"/>
      <c r="BE17" s="150"/>
      <c r="BF17" s="150"/>
      <c r="BG17" s="151"/>
      <c r="BH17" s="152"/>
      <c r="BI17" s="149"/>
      <c r="BJ17" s="150"/>
      <c r="BK17" s="150"/>
      <c r="BL17" s="150"/>
      <c r="BM17" s="150"/>
      <c r="BN17" s="151"/>
      <c r="BO17" s="152"/>
      <c r="BP17" s="149"/>
      <c r="BQ17" s="159"/>
      <c r="BR17" s="149"/>
      <c r="BS17" s="150"/>
      <c r="BT17" s="150"/>
      <c r="BU17" s="151"/>
      <c r="BV17" s="152"/>
      <c r="BW17" s="149"/>
      <c r="BX17" s="150"/>
      <c r="BY17" s="150"/>
      <c r="BZ17" s="150"/>
      <c r="CA17" s="150"/>
      <c r="CB17" s="151"/>
      <c r="CC17" s="152"/>
      <c r="CD17" s="149"/>
      <c r="CE17" s="150"/>
      <c r="CF17" s="150"/>
      <c r="CG17" s="150"/>
      <c r="CH17" s="150"/>
      <c r="CI17" s="151"/>
      <c r="CJ17" s="152"/>
      <c r="CK17" s="149"/>
      <c r="CL17" s="150"/>
      <c r="CM17" s="150"/>
      <c r="CN17" s="150"/>
      <c r="CO17" s="150"/>
      <c r="CP17" s="151"/>
      <c r="CQ17" s="152"/>
      <c r="CR17" s="149"/>
      <c r="CS17" s="150"/>
      <c r="CT17" s="160"/>
      <c r="CU17" s="150"/>
      <c r="CV17" s="150"/>
      <c r="CW17" s="151"/>
      <c r="CX17" s="152"/>
      <c r="CY17" s="161"/>
      <c r="CZ17" s="149"/>
      <c r="DA17" s="150"/>
      <c r="DB17" s="150"/>
      <c r="DC17" s="150"/>
      <c r="DD17" s="151"/>
      <c r="DE17" s="152"/>
      <c r="DF17" s="149"/>
      <c r="DG17" s="150"/>
      <c r="DH17" s="150"/>
      <c r="DI17" s="150"/>
      <c r="DJ17" s="150"/>
      <c r="DK17" s="151"/>
      <c r="DL17" s="152"/>
      <c r="DM17" s="158"/>
      <c r="DN17" s="150"/>
      <c r="DO17" s="150"/>
      <c r="DP17" s="150"/>
      <c r="DQ17" s="150"/>
      <c r="DR17" s="151"/>
      <c r="DS17" s="152"/>
      <c r="DT17" s="149"/>
      <c r="DU17" s="150"/>
      <c r="DV17" s="150"/>
      <c r="DW17" s="150"/>
      <c r="DX17" s="150"/>
      <c r="DY17" s="162"/>
      <c r="DZ17" s="152"/>
      <c r="EA17" s="158"/>
      <c r="EB17" s="151"/>
      <c r="EC17" s="151"/>
      <c r="ED17" s="151"/>
      <c r="EE17" s="151"/>
      <c r="EF17" s="151"/>
      <c r="EG17" s="152"/>
      <c r="EH17" s="158"/>
      <c r="EI17" s="151"/>
      <c r="EJ17" s="151"/>
      <c r="EK17" s="151"/>
      <c r="EL17" s="151"/>
      <c r="EM17" s="151"/>
      <c r="EN17" s="152"/>
    </row>
    <row r="18" spans="1:144" ht="14.25" x14ac:dyDescent="0.15">
      <c r="A18" s="207"/>
      <c r="B18" s="229" t="s">
        <v>157</v>
      </c>
      <c r="C18" s="230"/>
      <c r="D18" s="64"/>
      <c r="E18" s="15"/>
      <c r="F18" s="16"/>
      <c r="G18" s="141"/>
      <c r="H18" s="56"/>
      <c r="I18" s="16"/>
      <c r="J18" s="17"/>
      <c r="K18" s="18"/>
      <c r="L18" s="15"/>
      <c r="M18" s="16"/>
      <c r="N18" s="16"/>
      <c r="O18" s="16"/>
      <c r="P18" s="16"/>
      <c r="Q18" s="17"/>
      <c r="R18" s="18"/>
      <c r="S18" s="15"/>
      <c r="T18" s="16"/>
      <c r="U18" s="16"/>
      <c r="V18" s="16"/>
      <c r="W18" s="16"/>
      <c r="X18" s="17"/>
      <c r="Y18" s="18"/>
      <c r="Z18" s="15"/>
      <c r="AA18" s="16"/>
      <c r="AB18" s="16"/>
      <c r="AC18" s="16"/>
      <c r="AD18" s="17"/>
      <c r="AE18" s="17"/>
      <c r="AF18" s="18"/>
      <c r="AG18" s="15"/>
      <c r="AH18" s="16"/>
      <c r="AI18" s="16"/>
      <c r="AJ18" s="86"/>
      <c r="AK18" s="86"/>
      <c r="AL18" s="77"/>
      <c r="AM18" s="78"/>
      <c r="AN18" s="87"/>
      <c r="AO18" s="86"/>
      <c r="AP18" s="86"/>
      <c r="AQ18" s="16"/>
      <c r="AR18" s="16"/>
      <c r="AS18" s="17"/>
      <c r="AT18" s="18"/>
      <c r="AU18" s="54"/>
      <c r="AV18" s="16"/>
      <c r="AW18" s="16"/>
      <c r="AX18" s="16"/>
      <c r="AY18" s="16"/>
      <c r="AZ18" s="17"/>
      <c r="BA18" s="18"/>
      <c r="BB18" s="15"/>
      <c r="BC18" s="16"/>
      <c r="BD18" s="16"/>
      <c r="BE18" s="16"/>
      <c r="BF18" s="16"/>
      <c r="BG18" s="17"/>
      <c r="BH18" s="18"/>
      <c r="BI18" s="15"/>
      <c r="BJ18" s="16"/>
      <c r="BK18" s="16"/>
      <c r="BL18" s="16"/>
      <c r="BM18" s="16"/>
      <c r="BN18" s="17"/>
      <c r="BO18" s="18"/>
      <c r="BP18" s="15"/>
      <c r="BQ18" s="37"/>
      <c r="BR18" s="15"/>
      <c r="BS18" s="16"/>
      <c r="BT18" s="16"/>
      <c r="BU18" s="17"/>
      <c r="BV18" s="18"/>
      <c r="BW18" s="15"/>
      <c r="BX18" s="16"/>
      <c r="BY18" s="16"/>
      <c r="BZ18" s="16"/>
      <c r="CA18" s="16"/>
      <c r="CB18" s="17"/>
      <c r="CC18" s="18"/>
      <c r="CD18" s="15"/>
      <c r="CE18" s="16"/>
      <c r="CF18" s="16"/>
      <c r="CG18" s="16"/>
      <c r="CH18" s="16"/>
      <c r="CI18" s="17"/>
      <c r="CJ18" s="18"/>
      <c r="CK18" s="15"/>
      <c r="CL18" s="16"/>
      <c r="CM18" s="16"/>
      <c r="CN18" s="16"/>
      <c r="CO18" s="16"/>
      <c r="CP18" s="17"/>
      <c r="CQ18" s="18"/>
      <c r="CR18" s="15"/>
      <c r="CS18" s="19"/>
      <c r="CT18" s="42"/>
      <c r="CU18" s="16"/>
      <c r="CV18" s="16"/>
      <c r="CW18" s="17"/>
      <c r="CX18" s="18"/>
      <c r="CY18" s="94"/>
      <c r="CZ18" s="15"/>
      <c r="DA18" s="16"/>
      <c r="DB18" s="16"/>
      <c r="DC18" s="16"/>
      <c r="DD18" s="17"/>
      <c r="DE18" s="18"/>
      <c r="DF18" s="15"/>
      <c r="DG18" s="16"/>
      <c r="DH18" s="16"/>
      <c r="DI18" s="16"/>
      <c r="DJ18" s="16"/>
      <c r="DK18" s="17"/>
      <c r="DL18" s="18"/>
      <c r="DM18" s="54"/>
      <c r="DN18" s="16"/>
      <c r="DO18" s="16"/>
      <c r="DP18" s="16"/>
      <c r="DQ18" s="16"/>
      <c r="DR18" s="17"/>
      <c r="DS18" s="18"/>
      <c r="DT18" s="15"/>
      <c r="DU18" s="16"/>
      <c r="DV18" s="16"/>
      <c r="DW18" s="16"/>
      <c r="DX18" s="19"/>
      <c r="DY18" s="46"/>
      <c r="DZ18" s="18"/>
      <c r="EA18" s="54"/>
      <c r="EB18" s="17"/>
      <c r="EC18" s="17"/>
      <c r="ED18" s="17"/>
      <c r="EE18" s="17"/>
      <c r="EF18" s="17"/>
      <c r="EG18" s="18"/>
      <c r="EH18" s="54"/>
      <c r="EI18" s="17"/>
      <c r="EJ18" s="17"/>
      <c r="EK18" s="17"/>
      <c r="EL18" s="17"/>
      <c r="EM18" s="17"/>
      <c r="EN18" s="18"/>
    </row>
    <row r="19" spans="1:144" ht="14.25" x14ac:dyDescent="0.15">
      <c r="A19" s="207"/>
      <c r="B19" s="147">
        <v>1</v>
      </c>
      <c r="C19" s="203" t="s">
        <v>158</v>
      </c>
      <c r="D19" s="28" t="s">
        <v>186</v>
      </c>
      <c r="E19" s="29"/>
      <c r="F19" s="28"/>
      <c r="G19" s="142"/>
      <c r="H19" s="138"/>
      <c r="I19" s="28"/>
      <c r="J19" s="30"/>
      <c r="K19" s="14"/>
      <c r="L19" s="29"/>
      <c r="M19" s="28"/>
      <c r="N19" s="28"/>
      <c r="O19" s="28"/>
      <c r="P19" s="28"/>
      <c r="Q19" s="30"/>
      <c r="R19" s="14"/>
      <c r="S19" s="29"/>
      <c r="T19" s="28"/>
      <c r="U19" s="28"/>
      <c r="V19" s="28"/>
      <c r="W19" s="28"/>
      <c r="X19" s="30"/>
      <c r="Y19" s="14"/>
      <c r="Z19" s="29"/>
      <c r="AA19" s="28"/>
      <c r="AB19" s="28"/>
      <c r="AC19" s="28"/>
      <c r="AD19" s="30"/>
      <c r="AE19" s="30"/>
      <c r="AF19" s="14"/>
      <c r="AG19" s="29"/>
      <c r="AH19" s="28"/>
      <c r="AI19" s="28"/>
      <c r="AJ19" s="82"/>
      <c r="AK19" s="82"/>
      <c r="AL19" s="80"/>
      <c r="AM19" s="81"/>
      <c r="AN19" s="83"/>
      <c r="AO19" s="82"/>
      <c r="AP19" s="82"/>
      <c r="AQ19" s="28"/>
      <c r="AR19" s="28"/>
      <c r="AS19" s="30"/>
      <c r="AT19" s="14"/>
      <c r="AU19" s="53"/>
      <c r="AV19" s="28"/>
      <c r="AW19" s="28"/>
      <c r="AX19" s="28"/>
      <c r="AY19" s="28"/>
      <c r="AZ19" s="30"/>
      <c r="BA19" s="14"/>
      <c r="BB19" s="29"/>
      <c r="BC19" s="28"/>
      <c r="BD19" s="28"/>
      <c r="BE19" s="28"/>
      <c r="BF19" s="28"/>
      <c r="BG19" s="30"/>
      <c r="BH19" s="14"/>
      <c r="BI19" s="29"/>
      <c r="BJ19" s="28"/>
      <c r="BK19" s="28"/>
      <c r="BL19" s="28"/>
      <c r="BM19" s="28"/>
      <c r="BN19" s="30"/>
      <c r="BO19" s="14"/>
      <c r="BP19" s="29"/>
      <c r="BQ19" s="36"/>
      <c r="BR19" s="29"/>
      <c r="BS19" s="28"/>
      <c r="BT19" s="28"/>
      <c r="BU19" s="30"/>
      <c r="BV19" s="14"/>
      <c r="BW19" s="29"/>
      <c r="BX19" s="28"/>
      <c r="BY19" s="28"/>
      <c r="BZ19" s="28"/>
      <c r="CA19" s="28"/>
      <c r="CB19" s="30"/>
      <c r="CC19" s="14"/>
      <c r="CD19" s="29"/>
      <c r="CE19" s="28"/>
      <c r="CF19" s="28"/>
      <c r="CG19" s="28"/>
      <c r="CH19" s="28"/>
      <c r="CI19" s="30"/>
      <c r="CJ19" s="14"/>
      <c r="CK19" s="29"/>
      <c r="CL19" s="28"/>
      <c r="CM19" s="28"/>
      <c r="CN19" s="28"/>
      <c r="CO19" s="28"/>
      <c r="CP19" s="30"/>
      <c r="CQ19" s="14"/>
      <c r="CR19" s="29"/>
      <c r="CS19" s="12"/>
      <c r="CT19" s="41"/>
      <c r="CU19" s="28"/>
      <c r="CV19" s="28"/>
      <c r="CW19" s="30"/>
      <c r="CX19" s="14"/>
      <c r="CY19" s="95"/>
      <c r="CZ19" s="29"/>
      <c r="DA19" s="28"/>
      <c r="DB19" s="28"/>
      <c r="DC19" s="28"/>
      <c r="DD19" s="30"/>
      <c r="DE19" s="14"/>
      <c r="DF19" s="29"/>
      <c r="DG19" s="28"/>
      <c r="DH19" s="28"/>
      <c r="DI19" s="28"/>
      <c r="DJ19" s="28"/>
      <c r="DK19" s="30"/>
      <c r="DL19" s="14"/>
      <c r="DM19" s="53"/>
      <c r="DN19" s="28"/>
      <c r="DO19" s="28"/>
      <c r="DP19" s="28"/>
      <c r="DQ19" s="28"/>
      <c r="DR19" s="30"/>
      <c r="DS19" s="14"/>
      <c r="DT19" s="29"/>
      <c r="DU19" s="28"/>
      <c r="DV19" s="28"/>
      <c r="DW19" s="28"/>
      <c r="DX19" s="12"/>
      <c r="DY19" s="45"/>
      <c r="DZ19" s="14"/>
      <c r="EA19" s="53"/>
      <c r="EB19" s="30"/>
      <c r="EC19" s="30"/>
      <c r="ED19" s="30"/>
      <c r="EE19" s="30"/>
      <c r="EF19" s="30"/>
      <c r="EG19" s="14"/>
      <c r="EH19" s="53"/>
      <c r="EI19" s="30"/>
      <c r="EJ19" s="30"/>
      <c r="EK19" s="30"/>
      <c r="EL19" s="30"/>
      <c r="EM19" s="30"/>
      <c r="EN19" s="14"/>
    </row>
    <row r="20" spans="1:144" ht="14.25" x14ac:dyDescent="0.15">
      <c r="A20" s="207"/>
      <c r="B20" s="147">
        <v>2</v>
      </c>
      <c r="C20" s="203" t="s">
        <v>159</v>
      </c>
      <c r="D20" s="28" t="s">
        <v>186</v>
      </c>
      <c r="E20" s="29"/>
      <c r="F20" s="28"/>
      <c r="G20" s="142"/>
      <c r="H20" s="138"/>
      <c r="I20" s="28"/>
      <c r="J20" s="30"/>
      <c r="K20" s="14"/>
      <c r="L20" s="29"/>
      <c r="M20" s="28"/>
      <c r="N20" s="28"/>
      <c r="O20" s="28"/>
      <c r="P20" s="28"/>
      <c r="Q20" s="30"/>
      <c r="R20" s="14"/>
      <c r="S20" s="29"/>
      <c r="T20" s="28"/>
      <c r="U20" s="28"/>
      <c r="V20" s="28"/>
      <c r="W20" s="28"/>
      <c r="X20" s="30"/>
      <c r="Y20" s="14"/>
      <c r="Z20" s="29"/>
      <c r="AA20" s="28"/>
      <c r="AB20" s="28"/>
      <c r="AC20" s="28"/>
      <c r="AD20" s="30"/>
      <c r="AE20" s="30"/>
      <c r="AF20" s="14"/>
      <c r="AG20" s="29"/>
      <c r="AH20" s="28"/>
      <c r="AI20" s="28"/>
      <c r="AJ20" s="82"/>
      <c r="AK20" s="82"/>
      <c r="AL20" s="80"/>
      <c r="AM20" s="81"/>
      <c r="AN20" s="83"/>
      <c r="AO20" s="82"/>
      <c r="AP20" s="82"/>
      <c r="AQ20" s="28"/>
      <c r="AR20" s="28"/>
      <c r="AS20" s="30"/>
      <c r="AT20" s="14"/>
      <c r="AU20" s="53"/>
      <c r="AV20" s="28"/>
      <c r="AW20" s="28"/>
      <c r="AX20" s="28"/>
      <c r="AY20" s="28"/>
      <c r="AZ20" s="30"/>
      <c r="BA20" s="14"/>
      <c r="BB20" s="29"/>
      <c r="BC20" s="28"/>
      <c r="BD20" s="28"/>
      <c r="BE20" s="28"/>
      <c r="BF20" s="28"/>
      <c r="BG20" s="30"/>
      <c r="BH20" s="14"/>
      <c r="BI20" s="29"/>
      <c r="BJ20" s="28"/>
      <c r="BK20" s="28"/>
      <c r="BL20" s="28"/>
      <c r="BM20" s="28"/>
      <c r="BN20" s="30"/>
      <c r="BO20" s="14"/>
      <c r="BP20" s="29"/>
      <c r="BQ20" s="36"/>
      <c r="BR20" s="29"/>
      <c r="BS20" s="28"/>
      <c r="BT20" s="28"/>
      <c r="BU20" s="30"/>
      <c r="BV20" s="14"/>
      <c r="BW20" s="29"/>
      <c r="BX20" s="28"/>
      <c r="BY20" s="28"/>
      <c r="BZ20" s="28"/>
      <c r="CA20" s="28"/>
      <c r="CB20" s="30"/>
      <c r="CC20" s="14"/>
      <c r="CD20" s="29"/>
      <c r="CE20" s="28"/>
      <c r="CF20" s="28"/>
      <c r="CG20" s="28"/>
      <c r="CH20" s="28"/>
      <c r="CI20" s="30"/>
      <c r="CJ20" s="14"/>
      <c r="CK20" s="29"/>
      <c r="CL20" s="28"/>
      <c r="CM20" s="28"/>
      <c r="CN20" s="28"/>
      <c r="CO20" s="28"/>
      <c r="CP20" s="30"/>
      <c r="CQ20" s="14"/>
      <c r="CR20" s="29"/>
      <c r="CS20" s="12"/>
      <c r="CT20" s="41"/>
      <c r="CU20" s="28"/>
      <c r="CV20" s="28"/>
      <c r="CW20" s="30"/>
      <c r="CX20" s="14"/>
      <c r="CY20" s="95"/>
      <c r="CZ20" s="29"/>
      <c r="DA20" s="28"/>
      <c r="DB20" s="28"/>
      <c r="DC20" s="28"/>
      <c r="DD20" s="30"/>
      <c r="DE20" s="14"/>
      <c r="DF20" s="29"/>
      <c r="DG20" s="28"/>
      <c r="DH20" s="28"/>
      <c r="DI20" s="28"/>
      <c r="DJ20" s="28"/>
      <c r="DK20" s="30"/>
      <c r="DL20" s="14"/>
      <c r="DM20" s="53"/>
      <c r="DN20" s="28"/>
      <c r="DO20" s="28"/>
      <c r="DP20" s="28"/>
      <c r="DQ20" s="28"/>
      <c r="DR20" s="30"/>
      <c r="DS20" s="14"/>
      <c r="DT20" s="29"/>
      <c r="DU20" s="28"/>
      <c r="DV20" s="28"/>
      <c r="DW20" s="28"/>
      <c r="DX20" s="12"/>
      <c r="DY20" s="45"/>
      <c r="DZ20" s="14"/>
      <c r="EA20" s="53"/>
      <c r="EB20" s="30"/>
      <c r="EC20" s="30"/>
      <c r="ED20" s="30"/>
      <c r="EE20" s="30"/>
      <c r="EF20" s="30"/>
      <c r="EG20" s="14"/>
      <c r="EH20" s="53"/>
      <c r="EI20" s="30"/>
      <c r="EJ20" s="30"/>
      <c r="EK20" s="30"/>
      <c r="EL20" s="30"/>
      <c r="EM20" s="30"/>
      <c r="EN20" s="14"/>
    </row>
    <row r="21" spans="1:144" ht="14.25" x14ac:dyDescent="0.15">
      <c r="A21" s="207"/>
      <c r="B21" s="147">
        <v>3</v>
      </c>
      <c r="C21" s="203" t="s">
        <v>169</v>
      </c>
      <c r="D21" s="28" t="s">
        <v>193</v>
      </c>
      <c r="E21" s="29"/>
      <c r="F21" s="28"/>
      <c r="G21" s="142"/>
      <c r="H21" s="138"/>
      <c r="I21" s="28"/>
      <c r="J21" s="30"/>
      <c r="K21" s="14"/>
      <c r="L21" s="29"/>
      <c r="M21" s="28"/>
      <c r="N21" s="28"/>
      <c r="O21" s="28"/>
      <c r="P21" s="28"/>
      <c r="Q21" s="30"/>
      <c r="R21" s="14"/>
      <c r="S21" s="29"/>
      <c r="T21" s="28"/>
      <c r="U21" s="28"/>
      <c r="V21" s="28"/>
      <c r="W21" s="28"/>
      <c r="X21" s="30"/>
      <c r="Y21" s="14"/>
      <c r="Z21" s="29"/>
      <c r="AA21" s="28"/>
      <c r="AB21" s="28"/>
      <c r="AC21" s="28"/>
      <c r="AD21" s="30"/>
      <c r="AE21" s="30"/>
      <c r="AF21" s="14"/>
      <c r="AG21" s="29"/>
      <c r="AH21" s="28"/>
      <c r="AI21" s="28"/>
      <c r="AJ21" s="82"/>
      <c r="AK21" s="82"/>
      <c r="AL21" s="80"/>
      <c r="AM21" s="81"/>
      <c r="AN21" s="83"/>
      <c r="AO21" s="82"/>
      <c r="AP21" s="82"/>
      <c r="AQ21" s="28"/>
      <c r="AR21" s="28"/>
      <c r="AS21" s="30"/>
      <c r="AT21" s="14"/>
      <c r="AU21" s="53"/>
      <c r="AV21" s="28"/>
      <c r="AW21" s="28"/>
      <c r="AX21" s="28"/>
      <c r="AY21" s="28"/>
      <c r="AZ21" s="30"/>
      <c r="BA21" s="14"/>
      <c r="BB21" s="29"/>
      <c r="BC21" s="28"/>
      <c r="BD21" s="28"/>
      <c r="BE21" s="28"/>
      <c r="BF21" s="28"/>
      <c r="BG21" s="30"/>
      <c r="BH21" s="14"/>
      <c r="BI21" s="29"/>
      <c r="BJ21" s="28"/>
      <c r="BK21" s="28"/>
      <c r="BL21" s="28"/>
      <c r="BM21" s="28"/>
      <c r="BN21" s="30"/>
      <c r="BO21" s="14"/>
      <c r="BP21" s="29"/>
      <c r="BQ21" s="36"/>
      <c r="BR21" s="29"/>
      <c r="BS21" s="28"/>
      <c r="BT21" s="28"/>
      <c r="BU21" s="30"/>
      <c r="BV21" s="14"/>
      <c r="BW21" s="29"/>
      <c r="BX21" s="28"/>
      <c r="BY21" s="28"/>
      <c r="BZ21" s="28"/>
      <c r="CA21" s="28"/>
      <c r="CB21" s="30"/>
      <c r="CC21" s="14"/>
      <c r="CD21" s="29"/>
      <c r="CE21" s="28"/>
      <c r="CF21" s="28"/>
      <c r="CG21" s="28"/>
      <c r="CH21" s="28"/>
      <c r="CI21" s="30"/>
      <c r="CJ21" s="14"/>
      <c r="CK21" s="29"/>
      <c r="CL21" s="28"/>
      <c r="CM21" s="28"/>
      <c r="CN21" s="28"/>
      <c r="CO21" s="28"/>
      <c r="CP21" s="30"/>
      <c r="CQ21" s="14"/>
      <c r="CR21" s="29"/>
      <c r="CS21" s="12"/>
      <c r="CT21" s="41"/>
      <c r="CU21" s="28"/>
      <c r="CV21" s="28"/>
      <c r="CW21" s="30"/>
      <c r="CX21" s="14"/>
      <c r="CY21" s="95"/>
      <c r="CZ21" s="29"/>
      <c r="DA21" s="28"/>
      <c r="DB21" s="28"/>
      <c r="DC21" s="28"/>
      <c r="DD21" s="30"/>
      <c r="DE21" s="14"/>
      <c r="DF21" s="29"/>
      <c r="DG21" s="28"/>
      <c r="DH21" s="28"/>
      <c r="DI21" s="28"/>
      <c r="DJ21" s="28"/>
      <c r="DK21" s="30"/>
      <c r="DL21" s="14"/>
      <c r="DM21" s="53"/>
      <c r="DN21" s="28"/>
      <c r="DO21" s="28"/>
      <c r="DP21" s="28"/>
      <c r="DQ21" s="28"/>
      <c r="DR21" s="30"/>
      <c r="DS21" s="14"/>
      <c r="DT21" s="29"/>
      <c r="DU21" s="28"/>
      <c r="DV21" s="28"/>
      <c r="DW21" s="28"/>
      <c r="DX21" s="12"/>
      <c r="DY21" s="45"/>
      <c r="DZ21" s="14"/>
      <c r="EA21" s="53"/>
      <c r="EB21" s="30"/>
      <c r="EC21" s="30"/>
      <c r="ED21" s="30"/>
      <c r="EE21" s="30"/>
      <c r="EF21" s="30"/>
      <c r="EG21" s="14"/>
      <c r="EH21" s="53"/>
      <c r="EI21" s="30"/>
      <c r="EJ21" s="30"/>
      <c r="EK21" s="30"/>
      <c r="EL21" s="30"/>
      <c r="EM21" s="30"/>
      <c r="EN21" s="14"/>
    </row>
    <row r="22" spans="1:144" ht="14.25" x14ac:dyDescent="0.15">
      <c r="A22" s="207"/>
      <c r="B22" s="196">
        <v>4</v>
      </c>
      <c r="C22" s="205"/>
      <c r="D22" s="28"/>
      <c r="E22" s="29"/>
      <c r="F22" s="28"/>
      <c r="G22" s="142"/>
      <c r="H22" s="138"/>
      <c r="I22" s="28"/>
      <c r="J22" s="30"/>
      <c r="K22" s="14"/>
      <c r="L22" s="29"/>
      <c r="M22" s="28"/>
      <c r="N22" s="28"/>
      <c r="O22" s="28"/>
      <c r="P22" s="28"/>
      <c r="Q22" s="30"/>
      <c r="R22" s="14"/>
      <c r="S22" s="29"/>
      <c r="T22" s="28"/>
      <c r="U22" s="28"/>
      <c r="V22" s="28"/>
      <c r="W22" s="28"/>
      <c r="X22" s="30"/>
      <c r="Y22" s="14"/>
      <c r="Z22" s="29"/>
      <c r="AA22" s="28"/>
      <c r="AB22" s="28"/>
      <c r="AC22" s="28"/>
      <c r="AD22" s="30"/>
      <c r="AE22" s="30"/>
      <c r="AF22" s="14"/>
      <c r="AG22" s="29"/>
      <c r="AH22" s="28"/>
      <c r="AI22" s="28"/>
      <c r="AJ22" s="82"/>
      <c r="AK22" s="82"/>
      <c r="AL22" s="80"/>
      <c r="AM22" s="81"/>
      <c r="AN22" s="83"/>
      <c r="AO22" s="82"/>
      <c r="AP22" s="82"/>
      <c r="AQ22" s="28"/>
      <c r="AR22" s="28"/>
      <c r="AS22" s="30"/>
      <c r="AT22" s="14"/>
      <c r="AU22" s="53"/>
      <c r="AV22" s="28"/>
      <c r="AW22" s="28"/>
      <c r="AX22" s="28"/>
      <c r="AY22" s="28"/>
      <c r="AZ22" s="30"/>
      <c r="BA22" s="14"/>
      <c r="BB22" s="29"/>
      <c r="BC22" s="28"/>
      <c r="BD22" s="28"/>
      <c r="BE22" s="28"/>
      <c r="BF22" s="28"/>
      <c r="BG22" s="30"/>
      <c r="BH22" s="14"/>
      <c r="BI22" s="29"/>
      <c r="BJ22" s="28"/>
      <c r="BK22" s="28"/>
      <c r="BL22" s="28"/>
      <c r="BM22" s="28"/>
      <c r="BN22" s="30"/>
      <c r="BO22" s="14"/>
      <c r="BP22" s="29"/>
      <c r="BQ22" s="36"/>
      <c r="BR22" s="29"/>
      <c r="BS22" s="28"/>
      <c r="BT22" s="28"/>
      <c r="BU22" s="30"/>
      <c r="BV22" s="14"/>
      <c r="BW22" s="29"/>
      <c r="BX22" s="28"/>
      <c r="BY22" s="28"/>
      <c r="BZ22" s="28"/>
      <c r="CA22" s="28"/>
      <c r="CB22" s="30"/>
      <c r="CC22" s="14"/>
      <c r="CD22" s="29"/>
      <c r="CE22" s="28"/>
      <c r="CF22" s="28"/>
      <c r="CG22" s="28"/>
      <c r="CH22" s="28"/>
      <c r="CI22" s="30"/>
      <c r="CJ22" s="14"/>
      <c r="CK22" s="29"/>
      <c r="CL22" s="28"/>
      <c r="CM22" s="28"/>
      <c r="CN22" s="28"/>
      <c r="CO22" s="28"/>
      <c r="CP22" s="30"/>
      <c r="CQ22" s="14"/>
      <c r="CR22" s="29"/>
      <c r="CS22" s="12"/>
      <c r="CT22" s="41"/>
      <c r="CU22" s="28"/>
      <c r="CV22" s="28"/>
      <c r="CW22" s="30"/>
      <c r="CX22" s="14"/>
      <c r="CY22" s="95"/>
      <c r="CZ22" s="29"/>
      <c r="DA22" s="28"/>
      <c r="DB22" s="28"/>
      <c r="DC22" s="28"/>
      <c r="DD22" s="30"/>
      <c r="DE22" s="14"/>
      <c r="DF22" s="29"/>
      <c r="DG22" s="28"/>
      <c r="DH22" s="28"/>
      <c r="DI22" s="28"/>
      <c r="DJ22" s="28"/>
      <c r="DK22" s="30"/>
      <c r="DL22" s="14"/>
      <c r="DM22" s="53"/>
      <c r="DN22" s="28"/>
      <c r="DO22" s="28"/>
      <c r="DP22" s="28"/>
      <c r="DQ22" s="28"/>
      <c r="DR22" s="30"/>
      <c r="DS22" s="14"/>
      <c r="DT22" s="29"/>
      <c r="DU22" s="28"/>
      <c r="DV22" s="28"/>
      <c r="DW22" s="28"/>
      <c r="DX22" s="12"/>
      <c r="DY22" s="45"/>
      <c r="DZ22" s="14"/>
      <c r="EA22" s="53"/>
      <c r="EB22" s="30"/>
      <c r="EC22" s="30"/>
      <c r="ED22" s="30"/>
      <c r="EE22" s="30"/>
      <c r="EF22" s="30"/>
      <c r="EG22" s="14"/>
      <c r="EH22" s="53"/>
      <c r="EI22" s="30"/>
      <c r="EJ22" s="30"/>
      <c r="EK22" s="30"/>
      <c r="EL22" s="30"/>
      <c r="EM22" s="30"/>
      <c r="EN22" s="14"/>
    </row>
    <row r="23" spans="1:144" ht="14.25" x14ac:dyDescent="0.15">
      <c r="A23" s="207"/>
      <c r="B23" s="164">
        <v>5</v>
      </c>
      <c r="C23" s="204"/>
      <c r="D23" s="234"/>
      <c r="E23" s="165"/>
      <c r="F23" s="154"/>
      <c r="G23" s="153"/>
      <c r="H23" s="149"/>
      <c r="I23" s="154"/>
      <c r="J23" s="166"/>
      <c r="K23" s="152"/>
      <c r="L23" s="165"/>
      <c r="M23" s="154"/>
      <c r="N23" s="154"/>
      <c r="O23" s="154"/>
      <c r="P23" s="154"/>
      <c r="Q23" s="166"/>
      <c r="R23" s="152"/>
      <c r="S23" s="165"/>
      <c r="T23" s="154"/>
      <c r="U23" s="154"/>
      <c r="V23" s="154"/>
      <c r="W23" s="154"/>
      <c r="X23" s="166"/>
      <c r="Y23" s="152"/>
      <c r="Z23" s="165"/>
      <c r="AA23" s="154"/>
      <c r="AB23" s="154"/>
      <c r="AC23" s="154"/>
      <c r="AD23" s="166"/>
      <c r="AE23" s="166"/>
      <c r="AF23" s="152"/>
      <c r="AG23" s="165"/>
      <c r="AH23" s="154"/>
      <c r="AI23" s="154"/>
      <c r="AJ23" s="167"/>
      <c r="AK23" s="167"/>
      <c r="AL23" s="155"/>
      <c r="AM23" s="156"/>
      <c r="AN23" s="168"/>
      <c r="AO23" s="167"/>
      <c r="AP23" s="167"/>
      <c r="AQ23" s="154"/>
      <c r="AR23" s="154"/>
      <c r="AS23" s="166"/>
      <c r="AT23" s="152"/>
      <c r="AU23" s="169"/>
      <c r="AV23" s="154"/>
      <c r="AW23" s="154"/>
      <c r="AX23" s="154"/>
      <c r="AY23" s="154"/>
      <c r="AZ23" s="166"/>
      <c r="BA23" s="152"/>
      <c r="BB23" s="165"/>
      <c r="BC23" s="154"/>
      <c r="BD23" s="154"/>
      <c r="BE23" s="154"/>
      <c r="BF23" s="154"/>
      <c r="BG23" s="166"/>
      <c r="BH23" s="152"/>
      <c r="BI23" s="165"/>
      <c r="BJ23" s="154"/>
      <c r="BK23" s="154"/>
      <c r="BL23" s="154"/>
      <c r="BM23" s="154"/>
      <c r="BN23" s="166"/>
      <c r="BO23" s="152"/>
      <c r="BP23" s="165"/>
      <c r="BQ23" s="159"/>
      <c r="BR23" s="165"/>
      <c r="BS23" s="154"/>
      <c r="BT23" s="154"/>
      <c r="BU23" s="166"/>
      <c r="BV23" s="152"/>
      <c r="BW23" s="165"/>
      <c r="BX23" s="154"/>
      <c r="BY23" s="154"/>
      <c r="BZ23" s="154"/>
      <c r="CA23" s="154"/>
      <c r="CB23" s="166"/>
      <c r="CC23" s="152"/>
      <c r="CD23" s="165"/>
      <c r="CE23" s="154"/>
      <c r="CF23" s="154"/>
      <c r="CG23" s="154"/>
      <c r="CH23" s="154"/>
      <c r="CI23" s="166"/>
      <c r="CJ23" s="152"/>
      <c r="CK23" s="165"/>
      <c r="CL23" s="154"/>
      <c r="CM23" s="154"/>
      <c r="CN23" s="154"/>
      <c r="CO23" s="154"/>
      <c r="CP23" s="166"/>
      <c r="CQ23" s="152"/>
      <c r="CR23" s="165"/>
      <c r="CS23" s="150"/>
      <c r="CT23" s="170"/>
      <c r="CU23" s="154"/>
      <c r="CV23" s="154"/>
      <c r="CW23" s="166"/>
      <c r="CX23" s="152"/>
      <c r="CY23" s="161"/>
      <c r="CZ23" s="165"/>
      <c r="DA23" s="154"/>
      <c r="DB23" s="154"/>
      <c r="DC23" s="154"/>
      <c r="DD23" s="166"/>
      <c r="DE23" s="152"/>
      <c r="DF23" s="165"/>
      <c r="DG23" s="154"/>
      <c r="DH23" s="154"/>
      <c r="DI23" s="154"/>
      <c r="DJ23" s="154"/>
      <c r="DK23" s="166"/>
      <c r="DL23" s="152"/>
      <c r="DM23" s="169"/>
      <c r="DN23" s="154"/>
      <c r="DO23" s="154"/>
      <c r="DP23" s="154"/>
      <c r="DQ23" s="154"/>
      <c r="DR23" s="166"/>
      <c r="DS23" s="152"/>
      <c r="DT23" s="165"/>
      <c r="DU23" s="154"/>
      <c r="DV23" s="154"/>
      <c r="DW23" s="154"/>
      <c r="DX23" s="150"/>
      <c r="DY23" s="171"/>
      <c r="DZ23" s="152"/>
      <c r="EA23" s="169"/>
      <c r="EB23" s="166"/>
      <c r="EC23" s="166"/>
      <c r="ED23" s="166"/>
      <c r="EE23" s="166"/>
      <c r="EF23" s="166"/>
      <c r="EG23" s="152"/>
      <c r="EH23" s="169"/>
      <c r="EI23" s="166"/>
      <c r="EJ23" s="166"/>
      <c r="EK23" s="166"/>
      <c r="EL23" s="166"/>
      <c r="EM23" s="166"/>
      <c r="EN23" s="152"/>
    </row>
    <row r="24" spans="1:144" ht="14.25" x14ac:dyDescent="0.15">
      <c r="A24" s="207"/>
      <c r="B24" s="229" t="s">
        <v>163</v>
      </c>
      <c r="C24" s="230"/>
      <c r="D24" s="64"/>
      <c r="E24" s="172"/>
      <c r="F24" s="173"/>
      <c r="G24" s="176"/>
      <c r="H24" s="177"/>
      <c r="I24" s="173"/>
      <c r="J24" s="174"/>
      <c r="K24" s="175"/>
      <c r="L24" s="172"/>
      <c r="M24" s="173"/>
      <c r="N24" s="173"/>
      <c r="O24" s="173"/>
      <c r="P24" s="173"/>
      <c r="Q24" s="174"/>
      <c r="R24" s="175"/>
      <c r="S24" s="172"/>
      <c r="T24" s="173"/>
      <c r="U24" s="173"/>
      <c r="V24" s="173"/>
      <c r="W24" s="173"/>
      <c r="X24" s="174"/>
      <c r="Y24" s="175"/>
      <c r="Z24" s="172"/>
      <c r="AA24" s="173"/>
      <c r="AB24" s="173"/>
      <c r="AC24" s="173"/>
      <c r="AD24" s="174"/>
      <c r="AE24" s="174"/>
      <c r="AF24" s="175"/>
      <c r="AG24" s="172"/>
      <c r="AH24" s="173"/>
      <c r="AI24" s="173"/>
      <c r="AJ24" s="178"/>
      <c r="AK24" s="178"/>
      <c r="AL24" s="179"/>
      <c r="AM24" s="180"/>
      <c r="AN24" s="181"/>
      <c r="AO24" s="178"/>
      <c r="AP24" s="178"/>
      <c r="AQ24" s="173"/>
      <c r="AR24" s="173"/>
      <c r="AS24" s="174"/>
      <c r="AT24" s="175"/>
      <c r="AU24" s="182"/>
      <c r="AV24" s="173"/>
      <c r="AW24" s="173"/>
      <c r="AX24" s="173"/>
      <c r="AY24" s="173"/>
      <c r="AZ24" s="174"/>
      <c r="BA24" s="175"/>
      <c r="BB24" s="172"/>
      <c r="BC24" s="173"/>
      <c r="BD24" s="173"/>
      <c r="BE24" s="173"/>
      <c r="BF24" s="173"/>
      <c r="BG24" s="174"/>
      <c r="BH24" s="175"/>
      <c r="BI24" s="172"/>
      <c r="BJ24" s="173"/>
      <c r="BK24" s="173"/>
      <c r="BL24" s="173"/>
      <c r="BM24" s="173"/>
      <c r="BN24" s="174"/>
      <c r="BO24" s="175"/>
      <c r="BP24" s="172"/>
      <c r="BQ24" s="183"/>
      <c r="BR24" s="172"/>
      <c r="BS24" s="173"/>
      <c r="BT24" s="173"/>
      <c r="BU24" s="174"/>
      <c r="BV24" s="175"/>
      <c r="BW24" s="172"/>
      <c r="BX24" s="173"/>
      <c r="BY24" s="173"/>
      <c r="BZ24" s="173"/>
      <c r="CA24" s="173"/>
      <c r="CB24" s="174"/>
      <c r="CC24" s="175"/>
      <c r="CD24" s="172"/>
      <c r="CE24" s="173"/>
      <c r="CF24" s="173"/>
      <c r="CG24" s="173"/>
      <c r="CH24" s="173"/>
      <c r="CI24" s="174"/>
      <c r="CJ24" s="175"/>
      <c r="CK24" s="172"/>
      <c r="CL24" s="173"/>
      <c r="CM24" s="173"/>
      <c r="CN24" s="173"/>
      <c r="CO24" s="173"/>
      <c r="CP24" s="174"/>
      <c r="CQ24" s="175"/>
      <c r="CR24" s="172"/>
      <c r="CS24" s="184"/>
      <c r="CT24" s="185"/>
      <c r="CU24" s="173"/>
      <c r="CV24" s="173"/>
      <c r="CW24" s="174"/>
      <c r="CX24" s="175"/>
      <c r="CY24" s="186"/>
      <c r="CZ24" s="172"/>
      <c r="DA24" s="173"/>
      <c r="DB24" s="173"/>
      <c r="DC24" s="173"/>
      <c r="DD24" s="174"/>
      <c r="DE24" s="175"/>
      <c r="DF24" s="172"/>
      <c r="DG24" s="173"/>
      <c r="DH24" s="173"/>
      <c r="DI24" s="173"/>
      <c r="DJ24" s="173"/>
      <c r="DK24" s="174"/>
      <c r="DL24" s="175"/>
      <c r="DM24" s="182"/>
      <c r="DN24" s="173"/>
      <c r="DO24" s="173"/>
      <c r="DP24" s="173"/>
      <c r="DQ24" s="173"/>
      <c r="DR24" s="174"/>
      <c r="DS24" s="175"/>
      <c r="DT24" s="172"/>
      <c r="DU24" s="173"/>
      <c r="DV24" s="173"/>
      <c r="DW24" s="173"/>
      <c r="DX24" s="184"/>
      <c r="DY24" s="187"/>
      <c r="DZ24" s="175"/>
      <c r="EA24" s="182"/>
      <c r="EB24" s="174"/>
      <c r="EC24" s="174"/>
      <c r="ED24" s="174"/>
      <c r="EE24" s="174"/>
      <c r="EF24" s="174"/>
      <c r="EG24" s="175"/>
      <c r="EH24" s="182"/>
      <c r="EI24" s="174"/>
      <c r="EJ24" s="174"/>
      <c r="EK24" s="174"/>
      <c r="EL24" s="174"/>
      <c r="EM24" s="174"/>
      <c r="EN24" s="175"/>
    </row>
    <row r="25" spans="1:144" ht="14.25" x14ac:dyDescent="0.15">
      <c r="A25" s="207"/>
      <c r="B25" s="147">
        <v>1</v>
      </c>
      <c r="C25" s="203" t="s">
        <v>160</v>
      </c>
      <c r="D25" s="28" t="s">
        <v>190</v>
      </c>
      <c r="E25" s="29"/>
      <c r="F25" s="28"/>
      <c r="G25" s="142"/>
      <c r="H25" s="138"/>
      <c r="I25" s="28"/>
      <c r="J25" s="30"/>
      <c r="K25" s="14"/>
      <c r="L25" s="29"/>
      <c r="M25" s="28"/>
      <c r="N25" s="28"/>
      <c r="O25" s="28"/>
      <c r="P25" s="28"/>
      <c r="Q25" s="30"/>
      <c r="R25" s="14"/>
      <c r="S25" s="29"/>
      <c r="T25" s="28"/>
      <c r="U25" s="28"/>
      <c r="V25" s="28"/>
      <c r="W25" s="28"/>
      <c r="X25" s="30"/>
      <c r="Y25" s="14"/>
      <c r="Z25" s="29"/>
      <c r="AA25" s="28"/>
      <c r="AB25" s="28"/>
      <c r="AC25" s="28"/>
      <c r="AD25" s="30"/>
      <c r="AE25" s="30"/>
      <c r="AF25" s="14"/>
      <c r="AG25" s="29"/>
      <c r="AH25" s="28"/>
      <c r="AI25" s="28"/>
      <c r="AJ25" s="82"/>
      <c r="AK25" s="82"/>
      <c r="AL25" s="80"/>
      <c r="AM25" s="81"/>
      <c r="AN25" s="83"/>
      <c r="AO25" s="82"/>
      <c r="AP25" s="82"/>
      <c r="AQ25" s="28"/>
      <c r="AR25" s="28"/>
      <c r="AS25" s="30"/>
      <c r="AT25" s="14"/>
      <c r="AU25" s="53"/>
      <c r="AV25" s="28"/>
      <c r="AW25" s="28"/>
      <c r="AX25" s="28"/>
      <c r="AY25" s="28"/>
      <c r="AZ25" s="30"/>
      <c r="BA25" s="14"/>
      <c r="BB25" s="29"/>
      <c r="BC25" s="28"/>
      <c r="BD25" s="28"/>
      <c r="BE25" s="28"/>
      <c r="BF25" s="28"/>
      <c r="BG25" s="30"/>
      <c r="BH25" s="14"/>
      <c r="BI25" s="29"/>
      <c r="BJ25" s="28"/>
      <c r="BK25" s="28"/>
      <c r="BL25" s="28"/>
      <c r="BM25" s="28"/>
      <c r="BN25" s="30"/>
      <c r="BO25" s="14"/>
      <c r="BP25" s="29"/>
      <c r="BQ25" s="36"/>
      <c r="BR25" s="29"/>
      <c r="BS25" s="28"/>
      <c r="BT25" s="28"/>
      <c r="BU25" s="30"/>
      <c r="BV25" s="14"/>
      <c r="BW25" s="29"/>
      <c r="BX25" s="28"/>
      <c r="BY25" s="28"/>
      <c r="BZ25" s="28"/>
      <c r="CA25" s="28"/>
      <c r="CB25" s="30"/>
      <c r="CC25" s="14"/>
      <c r="CD25" s="29"/>
      <c r="CE25" s="28"/>
      <c r="CF25" s="28"/>
      <c r="CG25" s="28"/>
      <c r="CH25" s="28"/>
      <c r="CI25" s="30"/>
      <c r="CJ25" s="14"/>
      <c r="CK25" s="29"/>
      <c r="CL25" s="28"/>
      <c r="CM25" s="28"/>
      <c r="CN25" s="28"/>
      <c r="CO25" s="28"/>
      <c r="CP25" s="30"/>
      <c r="CQ25" s="14"/>
      <c r="CR25" s="29"/>
      <c r="CS25" s="12"/>
      <c r="CT25" s="41"/>
      <c r="CU25" s="28"/>
      <c r="CV25" s="28"/>
      <c r="CW25" s="30"/>
      <c r="CX25" s="14"/>
      <c r="CY25" s="95"/>
      <c r="CZ25" s="29"/>
      <c r="DA25" s="28"/>
      <c r="DB25" s="28"/>
      <c r="DC25" s="28"/>
      <c r="DD25" s="30"/>
      <c r="DE25" s="14"/>
      <c r="DF25" s="29"/>
      <c r="DG25" s="28"/>
      <c r="DH25" s="28"/>
      <c r="DI25" s="28"/>
      <c r="DJ25" s="28"/>
      <c r="DK25" s="30"/>
      <c r="DL25" s="14"/>
      <c r="DM25" s="53"/>
      <c r="DN25" s="28"/>
      <c r="DO25" s="28"/>
      <c r="DP25" s="28"/>
      <c r="DQ25" s="28"/>
      <c r="DR25" s="30"/>
      <c r="DS25" s="14"/>
      <c r="DT25" s="29"/>
      <c r="DU25" s="28"/>
      <c r="DV25" s="28"/>
      <c r="DW25" s="28"/>
      <c r="DX25" s="12"/>
      <c r="DY25" s="45"/>
      <c r="DZ25" s="14"/>
      <c r="EA25" s="53"/>
      <c r="EB25" s="30"/>
      <c r="EC25" s="30"/>
      <c r="ED25" s="30"/>
      <c r="EE25" s="30"/>
      <c r="EF25" s="30"/>
      <c r="EG25" s="14"/>
      <c r="EH25" s="53"/>
      <c r="EI25" s="30"/>
      <c r="EJ25" s="30"/>
      <c r="EK25" s="30"/>
      <c r="EL25" s="30"/>
      <c r="EM25" s="30"/>
      <c r="EN25" s="14"/>
    </row>
    <row r="26" spans="1:144" ht="14.25" x14ac:dyDescent="0.15">
      <c r="A26" s="207"/>
      <c r="B26" s="147">
        <v>2</v>
      </c>
      <c r="C26" s="203" t="s">
        <v>161</v>
      </c>
      <c r="D26" s="28" t="s">
        <v>194</v>
      </c>
      <c r="E26" s="29"/>
      <c r="F26" s="28"/>
      <c r="G26" s="142"/>
      <c r="H26" s="138"/>
      <c r="I26" s="28"/>
      <c r="J26" s="30"/>
      <c r="K26" s="14"/>
      <c r="L26" s="29"/>
      <c r="M26" s="28"/>
      <c r="N26" s="28"/>
      <c r="O26" s="28"/>
      <c r="P26" s="28"/>
      <c r="Q26" s="30"/>
      <c r="R26" s="14"/>
      <c r="S26" s="29"/>
      <c r="T26" s="28"/>
      <c r="U26" s="28"/>
      <c r="V26" s="28"/>
      <c r="W26" s="28"/>
      <c r="X26" s="30"/>
      <c r="Y26" s="14"/>
      <c r="Z26" s="29"/>
      <c r="AA26" s="28"/>
      <c r="AB26" s="28"/>
      <c r="AC26" s="28"/>
      <c r="AD26" s="30"/>
      <c r="AE26" s="30"/>
      <c r="AF26" s="14"/>
      <c r="AG26" s="29"/>
      <c r="AH26" s="28"/>
      <c r="AI26" s="28"/>
      <c r="AJ26" s="82"/>
      <c r="AK26" s="82"/>
      <c r="AL26" s="80"/>
      <c r="AM26" s="81"/>
      <c r="AN26" s="83"/>
      <c r="AO26" s="82"/>
      <c r="AP26" s="82"/>
      <c r="AQ26" s="28"/>
      <c r="AR26" s="28"/>
      <c r="AS26" s="30"/>
      <c r="AT26" s="14"/>
      <c r="AU26" s="53"/>
      <c r="AV26" s="28"/>
      <c r="AW26" s="28"/>
      <c r="AX26" s="28"/>
      <c r="AY26" s="28"/>
      <c r="AZ26" s="30"/>
      <c r="BA26" s="14"/>
      <c r="BB26" s="29"/>
      <c r="BC26" s="28"/>
      <c r="BD26" s="28"/>
      <c r="BE26" s="28"/>
      <c r="BF26" s="28"/>
      <c r="BG26" s="30"/>
      <c r="BH26" s="14"/>
      <c r="BI26" s="29"/>
      <c r="BJ26" s="28"/>
      <c r="BK26" s="28"/>
      <c r="BL26" s="28"/>
      <c r="BM26" s="28"/>
      <c r="BN26" s="30"/>
      <c r="BO26" s="14"/>
      <c r="BP26" s="29"/>
      <c r="BQ26" s="36"/>
      <c r="BR26" s="29"/>
      <c r="BS26" s="28"/>
      <c r="BT26" s="28"/>
      <c r="BU26" s="30"/>
      <c r="BV26" s="14"/>
      <c r="BW26" s="29"/>
      <c r="BX26" s="28"/>
      <c r="BY26" s="28"/>
      <c r="BZ26" s="28"/>
      <c r="CA26" s="28"/>
      <c r="CB26" s="30"/>
      <c r="CC26" s="14"/>
      <c r="CD26" s="29"/>
      <c r="CE26" s="28"/>
      <c r="CF26" s="28"/>
      <c r="CG26" s="28"/>
      <c r="CH26" s="28"/>
      <c r="CI26" s="30"/>
      <c r="CJ26" s="14"/>
      <c r="CK26" s="29"/>
      <c r="CL26" s="28"/>
      <c r="CM26" s="28"/>
      <c r="CN26" s="28"/>
      <c r="CO26" s="28"/>
      <c r="CP26" s="30"/>
      <c r="CQ26" s="14"/>
      <c r="CR26" s="29"/>
      <c r="CS26" s="12"/>
      <c r="CT26" s="41"/>
      <c r="CU26" s="28"/>
      <c r="CV26" s="28"/>
      <c r="CW26" s="30"/>
      <c r="CX26" s="14"/>
      <c r="CY26" s="95"/>
      <c r="CZ26" s="29"/>
      <c r="DA26" s="28"/>
      <c r="DB26" s="28"/>
      <c r="DC26" s="28"/>
      <c r="DD26" s="30"/>
      <c r="DE26" s="14"/>
      <c r="DF26" s="29"/>
      <c r="DG26" s="28"/>
      <c r="DH26" s="28"/>
      <c r="DI26" s="28"/>
      <c r="DJ26" s="28"/>
      <c r="DK26" s="30"/>
      <c r="DL26" s="14"/>
      <c r="DM26" s="53"/>
      <c r="DN26" s="28"/>
      <c r="DO26" s="28"/>
      <c r="DP26" s="28"/>
      <c r="DQ26" s="28"/>
      <c r="DR26" s="30"/>
      <c r="DS26" s="14"/>
      <c r="DT26" s="29"/>
      <c r="DU26" s="28"/>
      <c r="DV26" s="28"/>
      <c r="DW26" s="28"/>
      <c r="DX26" s="12"/>
      <c r="DY26" s="45"/>
      <c r="DZ26" s="14"/>
      <c r="EA26" s="53"/>
      <c r="EB26" s="30"/>
      <c r="EC26" s="30"/>
      <c r="ED26" s="30"/>
      <c r="EE26" s="30"/>
      <c r="EF26" s="30"/>
      <c r="EG26" s="14"/>
      <c r="EH26" s="53"/>
      <c r="EI26" s="30"/>
      <c r="EJ26" s="30"/>
      <c r="EK26" s="30"/>
      <c r="EL26" s="30"/>
      <c r="EM26" s="30"/>
      <c r="EN26" s="14"/>
    </row>
    <row r="27" spans="1:144" ht="14.25" x14ac:dyDescent="0.15">
      <c r="A27" s="207"/>
      <c r="B27" s="147">
        <v>3</v>
      </c>
      <c r="C27" s="203" t="s">
        <v>164</v>
      </c>
      <c r="D27" s="28" t="s">
        <v>194</v>
      </c>
      <c r="E27" s="29"/>
      <c r="F27" s="28"/>
      <c r="G27" s="142"/>
      <c r="H27" s="138"/>
      <c r="I27" s="28"/>
      <c r="J27" s="30"/>
      <c r="K27" s="14"/>
      <c r="L27" s="29"/>
      <c r="M27" s="28"/>
      <c r="N27" s="28"/>
      <c r="O27" s="28"/>
      <c r="P27" s="28"/>
      <c r="Q27" s="30"/>
      <c r="R27" s="14"/>
      <c r="S27" s="29"/>
      <c r="T27" s="28"/>
      <c r="U27" s="28"/>
      <c r="V27" s="28"/>
      <c r="W27" s="28"/>
      <c r="X27" s="30"/>
      <c r="Y27" s="14"/>
      <c r="Z27" s="29"/>
      <c r="AA27" s="28"/>
      <c r="AB27" s="28"/>
      <c r="AC27" s="28"/>
      <c r="AD27" s="30"/>
      <c r="AE27" s="30"/>
      <c r="AF27" s="14"/>
      <c r="AG27" s="29"/>
      <c r="AH27" s="28"/>
      <c r="AI27" s="28"/>
      <c r="AJ27" s="82"/>
      <c r="AK27" s="82"/>
      <c r="AL27" s="80"/>
      <c r="AM27" s="81"/>
      <c r="AN27" s="83"/>
      <c r="AO27" s="82"/>
      <c r="AP27" s="82"/>
      <c r="AQ27" s="28"/>
      <c r="AR27" s="28"/>
      <c r="AS27" s="30"/>
      <c r="AT27" s="14"/>
      <c r="AU27" s="53"/>
      <c r="AV27" s="28"/>
      <c r="AW27" s="28"/>
      <c r="AX27" s="28"/>
      <c r="AY27" s="28"/>
      <c r="AZ27" s="30"/>
      <c r="BA27" s="14"/>
      <c r="BB27" s="29"/>
      <c r="BC27" s="28"/>
      <c r="BD27" s="28"/>
      <c r="BE27" s="28"/>
      <c r="BF27" s="28"/>
      <c r="BG27" s="30"/>
      <c r="BH27" s="14"/>
      <c r="BI27" s="29"/>
      <c r="BJ27" s="28"/>
      <c r="BK27" s="28"/>
      <c r="BL27" s="28"/>
      <c r="BM27" s="28"/>
      <c r="BN27" s="30"/>
      <c r="BO27" s="14"/>
      <c r="BP27" s="29"/>
      <c r="BQ27" s="36"/>
      <c r="BR27" s="29"/>
      <c r="BS27" s="28"/>
      <c r="BT27" s="28"/>
      <c r="BU27" s="30"/>
      <c r="BV27" s="14"/>
      <c r="BW27" s="29"/>
      <c r="BX27" s="28"/>
      <c r="BY27" s="28"/>
      <c r="BZ27" s="28"/>
      <c r="CA27" s="28"/>
      <c r="CB27" s="30"/>
      <c r="CC27" s="14"/>
      <c r="CD27" s="29"/>
      <c r="CE27" s="28"/>
      <c r="CF27" s="28"/>
      <c r="CG27" s="28"/>
      <c r="CH27" s="28"/>
      <c r="CI27" s="30"/>
      <c r="CJ27" s="14"/>
      <c r="CK27" s="29"/>
      <c r="CL27" s="28"/>
      <c r="CM27" s="28"/>
      <c r="CN27" s="28"/>
      <c r="CO27" s="28"/>
      <c r="CP27" s="30"/>
      <c r="CQ27" s="14"/>
      <c r="CR27" s="29"/>
      <c r="CS27" s="12"/>
      <c r="CT27" s="41"/>
      <c r="CU27" s="28"/>
      <c r="CV27" s="28"/>
      <c r="CW27" s="30"/>
      <c r="CX27" s="14"/>
      <c r="CY27" s="95"/>
      <c r="CZ27" s="29"/>
      <c r="DA27" s="28"/>
      <c r="DB27" s="28"/>
      <c r="DC27" s="28"/>
      <c r="DD27" s="30"/>
      <c r="DE27" s="14"/>
      <c r="DF27" s="29"/>
      <c r="DG27" s="28"/>
      <c r="DH27" s="28"/>
      <c r="DI27" s="28"/>
      <c r="DJ27" s="28"/>
      <c r="DK27" s="30"/>
      <c r="DL27" s="14"/>
      <c r="DM27" s="53"/>
      <c r="DN27" s="28"/>
      <c r="DO27" s="28"/>
      <c r="DP27" s="28"/>
      <c r="DQ27" s="28"/>
      <c r="DR27" s="30"/>
      <c r="DS27" s="14"/>
      <c r="DT27" s="29"/>
      <c r="DU27" s="28"/>
      <c r="DV27" s="28"/>
      <c r="DW27" s="28"/>
      <c r="DX27" s="12"/>
      <c r="DY27" s="45"/>
      <c r="DZ27" s="14"/>
      <c r="EA27" s="53"/>
      <c r="EB27" s="30"/>
      <c r="EC27" s="30"/>
      <c r="ED27" s="30"/>
      <c r="EE27" s="30"/>
      <c r="EF27" s="30"/>
      <c r="EG27" s="14"/>
      <c r="EH27" s="53"/>
      <c r="EI27" s="30"/>
      <c r="EJ27" s="30"/>
      <c r="EK27" s="30"/>
      <c r="EL27" s="30"/>
      <c r="EM27" s="30"/>
      <c r="EN27" s="14"/>
    </row>
    <row r="28" spans="1:144" ht="14.25" x14ac:dyDescent="0.15">
      <c r="A28" s="207"/>
      <c r="B28" s="147">
        <v>4</v>
      </c>
      <c r="C28" s="203" t="s">
        <v>162</v>
      </c>
      <c r="D28" s="28" t="s">
        <v>188</v>
      </c>
      <c r="E28" s="20"/>
      <c r="F28" s="21"/>
      <c r="G28" s="143"/>
      <c r="H28" s="9"/>
      <c r="I28" s="21"/>
      <c r="J28" s="22"/>
      <c r="K28" s="11"/>
      <c r="L28" s="20"/>
      <c r="M28" s="21"/>
      <c r="N28" s="21"/>
      <c r="O28" s="21"/>
      <c r="P28" s="21"/>
      <c r="Q28" s="22"/>
      <c r="R28" s="11"/>
      <c r="S28" s="20"/>
      <c r="T28" s="21"/>
      <c r="U28" s="21"/>
      <c r="V28" s="21"/>
      <c r="W28" s="21"/>
      <c r="X28" s="22"/>
      <c r="Y28" s="11"/>
      <c r="Z28" s="20"/>
      <c r="AA28" s="21"/>
      <c r="AB28" s="21"/>
      <c r="AC28" s="21"/>
      <c r="AD28" s="22"/>
      <c r="AE28" s="22"/>
      <c r="AF28" s="11"/>
      <c r="AG28" s="20"/>
      <c r="AH28" s="21"/>
      <c r="AI28" s="21"/>
      <c r="AJ28" s="90"/>
      <c r="AK28" s="90"/>
      <c r="AL28" s="88"/>
      <c r="AM28" s="89"/>
      <c r="AN28" s="91"/>
      <c r="AO28" s="90"/>
      <c r="AP28" s="90"/>
      <c r="AQ28" s="21"/>
      <c r="AR28" s="21"/>
      <c r="AS28" s="22"/>
      <c r="AT28" s="11"/>
      <c r="AU28" s="52"/>
      <c r="AV28" s="21"/>
      <c r="AW28" s="21"/>
      <c r="AX28" s="21"/>
      <c r="AY28" s="21"/>
      <c r="AZ28" s="22"/>
      <c r="BA28" s="11"/>
      <c r="BB28" s="20"/>
      <c r="BC28" s="21"/>
      <c r="BD28" s="21"/>
      <c r="BE28" s="21"/>
      <c r="BF28" s="21"/>
      <c r="BG28" s="22"/>
      <c r="BH28" s="11"/>
      <c r="BI28" s="20"/>
      <c r="BJ28" s="21"/>
      <c r="BK28" s="21"/>
      <c r="BL28" s="21"/>
      <c r="BM28" s="21"/>
      <c r="BN28" s="22"/>
      <c r="BO28" s="11"/>
      <c r="BP28" s="20"/>
      <c r="BQ28" s="35"/>
      <c r="BR28" s="20"/>
      <c r="BS28" s="21"/>
      <c r="BT28" s="21"/>
      <c r="BU28" s="22"/>
      <c r="BV28" s="11"/>
      <c r="BW28" s="20"/>
      <c r="BX28" s="21"/>
      <c r="BY28" s="21"/>
      <c r="BZ28" s="21"/>
      <c r="CA28" s="21"/>
      <c r="CB28" s="22"/>
      <c r="CC28" s="11"/>
      <c r="CD28" s="20"/>
      <c r="CE28" s="21"/>
      <c r="CF28" s="21"/>
      <c r="CG28" s="21"/>
      <c r="CH28" s="21"/>
      <c r="CI28" s="22"/>
      <c r="CJ28" s="11"/>
      <c r="CK28" s="20"/>
      <c r="CL28" s="21"/>
      <c r="CM28" s="21"/>
      <c r="CN28" s="21"/>
      <c r="CO28" s="21"/>
      <c r="CP28" s="22"/>
      <c r="CQ28" s="11"/>
      <c r="CR28" s="20"/>
      <c r="CS28" s="10"/>
      <c r="CT28" s="40"/>
      <c r="CU28" s="21"/>
      <c r="CV28" s="21"/>
      <c r="CW28" s="22"/>
      <c r="CX28" s="11"/>
      <c r="CY28" s="96"/>
      <c r="CZ28" s="20"/>
      <c r="DA28" s="21"/>
      <c r="DB28" s="21"/>
      <c r="DC28" s="21"/>
      <c r="DD28" s="22"/>
      <c r="DE28" s="11"/>
      <c r="DF28" s="20"/>
      <c r="DG28" s="21"/>
      <c r="DH28" s="21"/>
      <c r="DI28" s="21"/>
      <c r="DJ28" s="21"/>
      <c r="DK28" s="22"/>
      <c r="DL28" s="11"/>
      <c r="DM28" s="52"/>
      <c r="DN28" s="21"/>
      <c r="DO28" s="21"/>
      <c r="DP28" s="21"/>
      <c r="DQ28" s="21"/>
      <c r="DR28" s="22"/>
      <c r="DS28" s="11"/>
      <c r="DT28" s="20"/>
      <c r="DU28" s="21"/>
      <c r="DV28" s="21"/>
      <c r="DW28" s="21"/>
      <c r="DX28" s="10"/>
      <c r="DY28" s="44"/>
      <c r="DZ28" s="11"/>
      <c r="EA28" s="52"/>
      <c r="EB28" s="22"/>
      <c r="EC28" s="22"/>
      <c r="ED28" s="22"/>
      <c r="EE28" s="22"/>
      <c r="EF28" s="22"/>
      <c r="EG28" s="11"/>
      <c r="EH28" s="52"/>
      <c r="EI28" s="22"/>
      <c r="EJ28" s="22"/>
      <c r="EK28" s="22"/>
      <c r="EL28" s="22"/>
      <c r="EM28" s="22"/>
      <c r="EN28" s="11"/>
    </row>
    <row r="29" spans="1:144" ht="14.25" x14ac:dyDescent="0.15">
      <c r="A29" s="207"/>
      <c r="B29" s="147">
        <v>5</v>
      </c>
      <c r="C29" s="203" t="s">
        <v>170</v>
      </c>
      <c r="D29" s="28" t="s">
        <v>188</v>
      </c>
      <c r="E29" s="20"/>
      <c r="F29" s="21"/>
      <c r="G29" s="143"/>
      <c r="H29" s="9"/>
      <c r="I29" s="21"/>
      <c r="J29" s="22"/>
      <c r="K29" s="11"/>
      <c r="L29" s="20"/>
      <c r="M29" s="21"/>
      <c r="N29" s="21"/>
      <c r="O29" s="21"/>
      <c r="P29" s="21"/>
      <c r="Q29" s="22"/>
      <c r="R29" s="11"/>
      <c r="S29" s="20"/>
      <c r="T29" s="21"/>
      <c r="U29" s="21"/>
      <c r="V29" s="21"/>
      <c r="W29" s="21"/>
      <c r="X29" s="22"/>
      <c r="Y29" s="11"/>
      <c r="Z29" s="20"/>
      <c r="AA29" s="21"/>
      <c r="AB29" s="21"/>
      <c r="AC29" s="21"/>
      <c r="AD29" s="22"/>
      <c r="AE29" s="22"/>
      <c r="AF29" s="11"/>
      <c r="AG29" s="20"/>
      <c r="AH29" s="21"/>
      <c r="AI29" s="21"/>
      <c r="AJ29" s="90"/>
      <c r="AK29" s="90"/>
      <c r="AL29" s="88"/>
      <c r="AM29" s="89"/>
      <c r="AN29" s="91"/>
      <c r="AO29" s="90"/>
      <c r="AP29" s="90"/>
      <c r="AQ29" s="21"/>
      <c r="AR29" s="21"/>
      <c r="AS29" s="22"/>
      <c r="AT29" s="11"/>
      <c r="AU29" s="52"/>
      <c r="AV29" s="21"/>
      <c r="AW29" s="21"/>
      <c r="AX29" s="21"/>
      <c r="AY29" s="21"/>
      <c r="AZ29" s="22"/>
      <c r="BA29" s="11"/>
      <c r="BB29" s="20"/>
      <c r="BC29" s="21"/>
      <c r="BD29" s="21"/>
      <c r="BE29" s="21"/>
      <c r="BF29" s="21"/>
      <c r="BG29" s="22"/>
      <c r="BH29" s="11"/>
      <c r="BI29" s="20"/>
      <c r="BJ29" s="21"/>
      <c r="BK29" s="21"/>
      <c r="BL29" s="21"/>
      <c r="BM29" s="21"/>
      <c r="BN29" s="22"/>
      <c r="BO29" s="11"/>
      <c r="BP29" s="20"/>
      <c r="BQ29" s="35"/>
      <c r="BR29" s="20"/>
      <c r="BS29" s="21"/>
      <c r="BT29" s="21"/>
      <c r="BU29" s="22"/>
      <c r="BV29" s="11"/>
      <c r="BW29" s="20"/>
      <c r="BX29" s="21"/>
      <c r="BY29" s="21"/>
      <c r="BZ29" s="21"/>
      <c r="CA29" s="21"/>
      <c r="CB29" s="22"/>
      <c r="CC29" s="11"/>
      <c r="CD29" s="20"/>
      <c r="CE29" s="21"/>
      <c r="CF29" s="21"/>
      <c r="CG29" s="21"/>
      <c r="CH29" s="21"/>
      <c r="CI29" s="22"/>
      <c r="CJ29" s="11"/>
      <c r="CK29" s="20"/>
      <c r="CL29" s="21"/>
      <c r="CM29" s="21"/>
      <c r="CN29" s="21"/>
      <c r="CO29" s="21"/>
      <c r="CP29" s="22"/>
      <c r="CQ29" s="11"/>
      <c r="CR29" s="20"/>
      <c r="CS29" s="10"/>
      <c r="CT29" s="40"/>
      <c r="CU29" s="21"/>
      <c r="CV29" s="21"/>
      <c r="CW29" s="22"/>
      <c r="CX29" s="11"/>
      <c r="CY29" s="96"/>
      <c r="CZ29" s="20"/>
      <c r="DA29" s="21"/>
      <c r="DB29" s="21"/>
      <c r="DC29" s="21"/>
      <c r="DD29" s="22"/>
      <c r="DE29" s="11"/>
      <c r="DF29" s="20"/>
      <c r="DG29" s="21"/>
      <c r="DH29" s="21"/>
      <c r="DI29" s="21"/>
      <c r="DJ29" s="21"/>
      <c r="DK29" s="22"/>
      <c r="DL29" s="11"/>
      <c r="DM29" s="52"/>
      <c r="DN29" s="21"/>
      <c r="DO29" s="21"/>
      <c r="DP29" s="21"/>
      <c r="DQ29" s="21"/>
      <c r="DR29" s="22"/>
      <c r="DS29" s="11"/>
      <c r="DT29" s="20"/>
      <c r="DU29" s="21"/>
      <c r="DV29" s="21"/>
      <c r="DW29" s="21"/>
      <c r="DX29" s="10"/>
      <c r="DY29" s="44"/>
      <c r="DZ29" s="11"/>
      <c r="EA29" s="52"/>
      <c r="EB29" s="22"/>
      <c r="EC29" s="22"/>
      <c r="ED29" s="22"/>
      <c r="EE29" s="22"/>
      <c r="EF29" s="22"/>
      <c r="EG29" s="11"/>
      <c r="EH29" s="52"/>
      <c r="EI29" s="22"/>
      <c r="EJ29" s="22"/>
      <c r="EK29" s="22"/>
      <c r="EL29" s="22"/>
      <c r="EM29" s="22"/>
      <c r="EN29" s="11"/>
    </row>
    <row r="30" spans="1:144" ht="14.25" x14ac:dyDescent="0.15">
      <c r="A30" s="207"/>
      <c r="B30" s="147">
        <v>6</v>
      </c>
      <c r="C30" s="205" t="s">
        <v>171</v>
      </c>
      <c r="D30" s="28" t="s">
        <v>188</v>
      </c>
      <c r="E30" s="29"/>
      <c r="F30" s="28"/>
      <c r="G30" s="142"/>
      <c r="H30" s="138"/>
      <c r="I30" s="28"/>
      <c r="J30" s="30"/>
      <c r="K30" s="14"/>
      <c r="L30" s="29"/>
      <c r="M30" s="28"/>
      <c r="N30" s="28"/>
      <c r="O30" s="28"/>
      <c r="P30" s="28"/>
      <c r="Q30" s="30"/>
      <c r="R30" s="14"/>
      <c r="S30" s="29"/>
      <c r="T30" s="28"/>
      <c r="U30" s="28"/>
      <c r="V30" s="28"/>
      <c r="W30" s="28"/>
      <c r="X30" s="30"/>
      <c r="Y30" s="14"/>
      <c r="Z30" s="29"/>
      <c r="AA30" s="28"/>
      <c r="AB30" s="28"/>
      <c r="AC30" s="28"/>
      <c r="AD30" s="30"/>
      <c r="AE30" s="30"/>
      <c r="AF30" s="14"/>
      <c r="AG30" s="29"/>
      <c r="AH30" s="28"/>
      <c r="AI30" s="28"/>
      <c r="AJ30" s="82"/>
      <c r="AK30" s="82"/>
      <c r="AL30" s="80"/>
      <c r="AM30" s="81"/>
      <c r="AN30" s="83"/>
      <c r="AO30" s="82"/>
      <c r="AP30" s="82"/>
      <c r="AQ30" s="28"/>
      <c r="AR30" s="28"/>
      <c r="AS30" s="30"/>
      <c r="AT30" s="14"/>
      <c r="AU30" s="53"/>
      <c r="AV30" s="28"/>
      <c r="AW30" s="28"/>
      <c r="AX30" s="28"/>
      <c r="AY30" s="28"/>
      <c r="AZ30" s="30"/>
      <c r="BA30" s="14"/>
      <c r="BB30" s="29"/>
      <c r="BC30" s="28"/>
      <c r="BD30" s="28"/>
      <c r="BE30" s="28"/>
      <c r="BF30" s="28"/>
      <c r="BG30" s="30"/>
      <c r="BH30" s="14"/>
      <c r="BI30" s="29"/>
      <c r="BJ30" s="28"/>
      <c r="BK30" s="28"/>
      <c r="BL30" s="28"/>
      <c r="BM30" s="28"/>
      <c r="BN30" s="30"/>
      <c r="BO30" s="14"/>
      <c r="BP30" s="29"/>
      <c r="BQ30" s="36"/>
      <c r="BR30" s="29"/>
      <c r="BS30" s="28"/>
      <c r="BT30" s="28"/>
      <c r="BU30" s="30"/>
      <c r="BV30" s="14"/>
      <c r="BW30" s="29"/>
      <c r="BX30" s="28"/>
      <c r="BY30" s="28"/>
      <c r="BZ30" s="28"/>
      <c r="CA30" s="28"/>
      <c r="CB30" s="30"/>
      <c r="CC30" s="14"/>
      <c r="CD30" s="29"/>
      <c r="CE30" s="28"/>
      <c r="CF30" s="28"/>
      <c r="CG30" s="28"/>
      <c r="CH30" s="28"/>
      <c r="CI30" s="30"/>
      <c r="CJ30" s="14"/>
      <c r="CK30" s="29"/>
      <c r="CL30" s="28"/>
      <c r="CM30" s="28"/>
      <c r="CN30" s="28"/>
      <c r="CO30" s="28"/>
      <c r="CP30" s="30"/>
      <c r="CQ30" s="14"/>
      <c r="CR30" s="29"/>
      <c r="CS30" s="12"/>
      <c r="CT30" s="41"/>
      <c r="CU30" s="28"/>
      <c r="CV30" s="28"/>
      <c r="CW30" s="30"/>
      <c r="CX30" s="14"/>
      <c r="CY30" s="95"/>
      <c r="CZ30" s="29"/>
      <c r="DA30" s="28"/>
      <c r="DB30" s="28"/>
      <c r="DC30" s="28"/>
      <c r="DD30" s="30"/>
      <c r="DE30" s="14"/>
      <c r="DF30" s="29"/>
      <c r="DG30" s="28"/>
      <c r="DH30" s="28"/>
      <c r="DI30" s="28"/>
      <c r="DJ30" s="28"/>
      <c r="DK30" s="30"/>
      <c r="DL30" s="14"/>
      <c r="DM30" s="53"/>
      <c r="DN30" s="28"/>
      <c r="DO30" s="28"/>
      <c r="DP30" s="28"/>
      <c r="DQ30" s="28"/>
      <c r="DR30" s="30"/>
      <c r="DS30" s="14"/>
      <c r="DT30" s="29"/>
      <c r="DU30" s="28"/>
      <c r="DV30" s="28"/>
      <c r="DW30" s="28"/>
      <c r="DX30" s="12"/>
      <c r="DY30" s="45"/>
      <c r="DZ30" s="14"/>
      <c r="EA30" s="53"/>
      <c r="EB30" s="30"/>
      <c r="EC30" s="30"/>
      <c r="ED30" s="30"/>
      <c r="EE30" s="30"/>
      <c r="EF30" s="30"/>
      <c r="EG30" s="14"/>
      <c r="EH30" s="53"/>
      <c r="EI30" s="30"/>
      <c r="EJ30" s="30"/>
      <c r="EK30" s="30"/>
      <c r="EL30" s="30"/>
      <c r="EM30" s="30"/>
      <c r="EN30" s="14"/>
    </row>
    <row r="31" spans="1:144" ht="14.25" x14ac:dyDescent="0.15">
      <c r="A31" s="207"/>
      <c r="B31" s="164">
        <v>7</v>
      </c>
      <c r="C31" s="204" t="s">
        <v>178</v>
      </c>
      <c r="D31" s="234" t="s">
        <v>188</v>
      </c>
      <c r="E31" s="165"/>
      <c r="F31" s="154"/>
      <c r="G31" s="153"/>
      <c r="H31" s="149"/>
      <c r="I31" s="154"/>
      <c r="J31" s="166"/>
      <c r="K31" s="152"/>
      <c r="L31" s="165"/>
      <c r="M31" s="154"/>
      <c r="N31" s="154"/>
      <c r="O31" s="154"/>
      <c r="P31" s="154"/>
      <c r="Q31" s="166"/>
      <c r="R31" s="152"/>
      <c r="S31" s="165"/>
      <c r="T31" s="154"/>
      <c r="U31" s="154"/>
      <c r="V31" s="154"/>
      <c r="W31" s="154"/>
      <c r="X31" s="166"/>
      <c r="Y31" s="152"/>
      <c r="Z31" s="165"/>
      <c r="AA31" s="154"/>
      <c r="AB31" s="154"/>
      <c r="AC31" s="154"/>
      <c r="AD31" s="166"/>
      <c r="AE31" s="166"/>
      <c r="AF31" s="152"/>
      <c r="AG31" s="165"/>
      <c r="AH31" s="154"/>
      <c r="AI31" s="154"/>
      <c r="AJ31" s="167"/>
      <c r="AK31" s="167"/>
      <c r="AL31" s="155"/>
      <c r="AM31" s="156"/>
      <c r="AN31" s="168"/>
      <c r="AO31" s="167"/>
      <c r="AP31" s="167"/>
      <c r="AQ31" s="154"/>
      <c r="AR31" s="154"/>
      <c r="AS31" s="166"/>
      <c r="AT31" s="152"/>
      <c r="AU31" s="169"/>
      <c r="AV31" s="154"/>
      <c r="AW31" s="154"/>
      <c r="AX31" s="154"/>
      <c r="AY31" s="154"/>
      <c r="AZ31" s="166"/>
      <c r="BA31" s="152"/>
      <c r="BB31" s="165"/>
      <c r="BC31" s="154"/>
      <c r="BD31" s="154"/>
      <c r="BE31" s="154"/>
      <c r="BF31" s="154"/>
      <c r="BG31" s="166"/>
      <c r="BH31" s="152"/>
      <c r="BI31" s="165"/>
      <c r="BJ31" s="154"/>
      <c r="BK31" s="154"/>
      <c r="BL31" s="154"/>
      <c r="BM31" s="154"/>
      <c r="BN31" s="166"/>
      <c r="BO31" s="152"/>
      <c r="BP31" s="165"/>
      <c r="BQ31" s="159"/>
      <c r="BR31" s="165"/>
      <c r="BS31" s="154"/>
      <c r="BT31" s="154"/>
      <c r="BU31" s="166"/>
      <c r="BV31" s="152"/>
      <c r="BW31" s="165"/>
      <c r="BX31" s="154"/>
      <c r="BY31" s="154"/>
      <c r="BZ31" s="154"/>
      <c r="CA31" s="154"/>
      <c r="CB31" s="166"/>
      <c r="CC31" s="152"/>
      <c r="CD31" s="165"/>
      <c r="CE31" s="154"/>
      <c r="CF31" s="154"/>
      <c r="CG31" s="154"/>
      <c r="CH31" s="154"/>
      <c r="CI31" s="166"/>
      <c r="CJ31" s="152"/>
      <c r="CK31" s="165"/>
      <c r="CL31" s="154"/>
      <c r="CM31" s="154"/>
      <c r="CN31" s="154"/>
      <c r="CO31" s="154"/>
      <c r="CP31" s="166"/>
      <c r="CQ31" s="152"/>
      <c r="CR31" s="165"/>
      <c r="CS31" s="150"/>
      <c r="CT31" s="170"/>
      <c r="CU31" s="154"/>
      <c r="CV31" s="154"/>
      <c r="CW31" s="166"/>
      <c r="CX31" s="152"/>
      <c r="CY31" s="161"/>
      <c r="CZ31" s="165"/>
      <c r="DA31" s="154"/>
      <c r="DB31" s="154"/>
      <c r="DC31" s="154"/>
      <c r="DD31" s="166"/>
      <c r="DE31" s="152"/>
      <c r="DF31" s="165"/>
      <c r="DG31" s="154"/>
      <c r="DH31" s="154"/>
      <c r="DI31" s="154"/>
      <c r="DJ31" s="154"/>
      <c r="DK31" s="166"/>
      <c r="DL31" s="152"/>
      <c r="DM31" s="169"/>
      <c r="DN31" s="154"/>
      <c r="DO31" s="154"/>
      <c r="DP31" s="154"/>
      <c r="DQ31" s="154"/>
      <c r="DR31" s="166"/>
      <c r="DS31" s="152"/>
      <c r="DT31" s="165"/>
      <c r="DU31" s="154"/>
      <c r="DV31" s="154"/>
      <c r="DW31" s="154"/>
      <c r="DX31" s="150"/>
      <c r="DY31" s="171"/>
      <c r="DZ31" s="152"/>
      <c r="EA31" s="169"/>
      <c r="EB31" s="166"/>
      <c r="EC31" s="166"/>
      <c r="ED31" s="166"/>
      <c r="EE31" s="166"/>
      <c r="EF31" s="166"/>
      <c r="EG31" s="152"/>
      <c r="EH31" s="169"/>
      <c r="EI31" s="166"/>
      <c r="EJ31" s="166"/>
      <c r="EK31" s="166"/>
      <c r="EL31" s="166"/>
      <c r="EM31" s="166"/>
      <c r="EN31" s="152"/>
    </row>
    <row r="32" spans="1:144" ht="14.25" x14ac:dyDescent="0.15">
      <c r="A32" s="207"/>
      <c r="B32" s="211" t="s">
        <v>172</v>
      </c>
      <c r="C32" s="212"/>
      <c r="D32" s="64"/>
      <c r="E32" s="69"/>
      <c r="F32" s="64"/>
      <c r="G32" s="140"/>
      <c r="H32" s="60"/>
      <c r="I32" s="64"/>
      <c r="J32" s="70"/>
      <c r="K32" s="63"/>
      <c r="L32" s="69"/>
      <c r="M32" s="64"/>
      <c r="N32" s="64"/>
      <c r="O32" s="64"/>
      <c r="P32" s="64"/>
      <c r="Q32" s="70"/>
      <c r="R32" s="63"/>
      <c r="S32" s="69"/>
      <c r="T32" s="64"/>
      <c r="U32" s="64"/>
      <c r="V32" s="64"/>
      <c r="W32" s="64"/>
      <c r="X32" s="70"/>
      <c r="Y32" s="63"/>
      <c r="Z32" s="69"/>
      <c r="AA32" s="64"/>
      <c r="AB32" s="64"/>
      <c r="AC32" s="64"/>
      <c r="AD32" s="70"/>
      <c r="AE32" s="70"/>
      <c r="AF32" s="63"/>
      <c r="AG32" s="69"/>
      <c r="AH32" s="64"/>
      <c r="AI32" s="64"/>
      <c r="AJ32" s="84"/>
      <c r="AK32" s="84"/>
      <c r="AL32" s="74"/>
      <c r="AM32" s="75"/>
      <c r="AN32" s="85"/>
      <c r="AO32" s="84"/>
      <c r="AP32" s="84"/>
      <c r="AQ32" s="64"/>
      <c r="AR32" s="64"/>
      <c r="AS32" s="70"/>
      <c r="AT32" s="63"/>
      <c r="AU32" s="71"/>
      <c r="AV32" s="64"/>
      <c r="AW32" s="64"/>
      <c r="AX32" s="64"/>
      <c r="AY32" s="64"/>
      <c r="AZ32" s="70"/>
      <c r="BA32" s="63"/>
      <c r="BB32" s="69"/>
      <c r="BC32" s="64"/>
      <c r="BD32" s="64"/>
      <c r="BE32" s="64"/>
      <c r="BF32" s="64"/>
      <c r="BG32" s="70"/>
      <c r="BH32" s="63"/>
      <c r="BI32" s="69"/>
      <c r="BJ32" s="64"/>
      <c r="BK32" s="64"/>
      <c r="BL32" s="64"/>
      <c r="BM32" s="64"/>
      <c r="BN32" s="70"/>
      <c r="BO32" s="63"/>
      <c r="BP32" s="69"/>
      <c r="BQ32" s="66"/>
      <c r="BR32" s="69"/>
      <c r="BS32" s="64"/>
      <c r="BT32" s="64"/>
      <c r="BU32" s="70"/>
      <c r="BV32" s="63"/>
      <c r="BW32" s="69"/>
      <c r="BX32" s="64"/>
      <c r="BY32" s="64"/>
      <c r="BZ32" s="64"/>
      <c r="CA32" s="64"/>
      <c r="CB32" s="70"/>
      <c r="CC32" s="63"/>
      <c r="CD32" s="69"/>
      <c r="CE32" s="64"/>
      <c r="CF32" s="64"/>
      <c r="CG32" s="64"/>
      <c r="CH32" s="64"/>
      <c r="CI32" s="70"/>
      <c r="CJ32" s="63"/>
      <c r="CK32" s="69"/>
      <c r="CL32" s="64"/>
      <c r="CM32" s="64"/>
      <c r="CN32" s="64"/>
      <c r="CO32" s="64"/>
      <c r="CP32" s="70"/>
      <c r="CQ32" s="63"/>
      <c r="CR32" s="69"/>
      <c r="CS32" s="61"/>
      <c r="CT32" s="72"/>
      <c r="CU32" s="64"/>
      <c r="CV32" s="64"/>
      <c r="CW32" s="70"/>
      <c r="CX32" s="63"/>
      <c r="CY32" s="93"/>
      <c r="CZ32" s="69"/>
      <c r="DA32" s="64"/>
      <c r="DB32" s="64"/>
      <c r="DC32" s="64"/>
      <c r="DD32" s="70"/>
      <c r="DE32" s="63"/>
      <c r="DF32" s="69"/>
      <c r="DG32" s="64"/>
      <c r="DH32" s="64"/>
      <c r="DI32" s="64"/>
      <c r="DJ32" s="64"/>
      <c r="DK32" s="70"/>
      <c r="DL32" s="63"/>
      <c r="DM32" s="71"/>
      <c r="DN32" s="64"/>
      <c r="DO32" s="64"/>
      <c r="DP32" s="64"/>
      <c r="DQ32" s="64"/>
      <c r="DR32" s="70"/>
      <c r="DS32" s="63"/>
      <c r="DT32" s="69"/>
      <c r="DU32" s="64"/>
      <c r="DV32" s="64"/>
      <c r="DW32" s="64"/>
      <c r="DX32" s="61"/>
      <c r="DY32" s="73"/>
      <c r="DZ32" s="63"/>
      <c r="EA32" s="71"/>
      <c r="EB32" s="70"/>
      <c r="EC32" s="70"/>
      <c r="ED32" s="70"/>
      <c r="EE32" s="70"/>
      <c r="EF32" s="70"/>
      <c r="EG32" s="63"/>
      <c r="EH32" s="71"/>
      <c r="EI32" s="70"/>
      <c r="EJ32" s="70"/>
      <c r="EK32" s="70"/>
      <c r="EL32" s="70"/>
      <c r="EM32" s="70"/>
      <c r="EN32" s="63"/>
    </row>
    <row r="33" spans="1:144" ht="14.25" x14ac:dyDescent="0.15">
      <c r="A33" s="207"/>
      <c r="B33" s="147">
        <v>1</v>
      </c>
      <c r="C33" s="203" t="s">
        <v>173</v>
      </c>
      <c r="D33" s="28" t="s">
        <v>195</v>
      </c>
      <c r="E33" s="29"/>
      <c r="F33" s="28"/>
      <c r="G33" s="142"/>
      <c r="H33" s="138"/>
      <c r="I33" s="28"/>
      <c r="J33" s="30"/>
      <c r="K33" s="14"/>
      <c r="L33" s="29"/>
      <c r="M33" s="28"/>
      <c r="N33" s="28"/>
      <c r="O33" s="28"/>
      <c r="P33" s="28"/>
      <c r="Q33" s="30"/>
      <c r="R33" s="14"/>
      <c r="S33" s="29"/>
      <c r="T33" s="28"/>
      <c r="U33" s="28"/>
      <c r="V33" s="28"/>
      <c r="W33" s="28"/>
      <c r="X33" s="30"/>
      <c r="Y33" s="14"/>
      <c r="Z33" s="29"/>
      <c r="AA33" s="28"/>
      <c r="AB33" s="28"/>
      <c r="AC33" s="28"/>
      <c r="AD33" s="30"/>
      <c r="AE33" s="30"/>
      <c r="AF33" s="14"/>
      <c r="AG33" s="29"/>
      <c r="AH33" s="28"/>
      <c r="AI33" s="28"/>
      <c r="AJ33" s="82"/>
      <c r="AK33" s="82"/>
      <c r="AL33" s="80"/>
      <c r="AM33" s="81"/>
      <c r="AN33" s="83"/>
      <c r="AO33" s="82"/>
      <c r="AP33" s="82"/>
      <c r="AQ33" s="28"/>
      <c r="AR33" s="28"/>
      <c r="AS33" s="30"/>
      <c r="AT33" s="14"/>
      <c r="AU33" s="53"/>
      <c r="AV33" s="28"/>
      <c r="AW33" s="28"/>
      <c r="AX33" s="28"/>
      <c r="AY33" s="28"/>
      <c r="AZ33" s="30"/>
      <c r="BA33" s="14"/>
      <c r="BB33" s="29"/>
      <c r="BC33" s="28"/>
      <c r="BD33" s="28"/>
      <c r="BE33" s="28"/>
      <c r="BF33" s="28"/>
      <c r="BG33" s="30"/>
      <c r="BH33" s="14"/>
      <c r="BI33" s="29"/>
      <c r="BJ33" s="28"/>
      <c r="BK33" s="28"/>
      <c r="BL33" s="28"/>
      <c r="BM33" s="28"/>
      <c r="BN33" s="30"/>
      <c r="BO33" s="14"/>
      <c r="BP33" s="29"/>
      <c r="BQ33" s="36"/>
      <c r="BR33" s="29"/>
      <c r="BS33" s="28"/>
      <c r="BT33" s="28"/>
      <c r="BU33" s="30"/>
      <c r="BV33" s="14"/>
      <c r="BW33" s="29"/>
      <c r="BX33" s="28"/>
      <c r="BY33" s="28"/>
      <c r="BZ33" s="28"/>
      <c r="CA33" s="28"/>
      <c r="CB33" s="30"/>
      <c r="CC33" s="14"/>
      <c r="CD33" s="29"/>
      <c r="CE33" s="28"/>
      <c r="CF33" s="28"/>
      <c r="CG33" s="28"/>
      <c r="CH33" s="28"/>
      <c r="CI33" s="30"/>
      <c r="CJ33" s="14"/>
      <c r="CK33" s="29"/>
      <c r="CL33" s="28"/>
      <c r="CM33" s="28"/>
      <c r="CN33" s="28"/>
      <c r="CO33" s="28"/>
      <c r="CP33" s="30"/>
      <c r="CQ33" s="14"/>
      <c r="CR33" s="29"/>
      <c r="CS33" s="12"/>
      <c r="CT33" s="41"/>
      <c r="CU33" s="28"/>
      <c r="CV33" s="28"/>
      <c r="CW33" s="30"/>
      <c r="CX33" s="14"/>
      <c r="CY33" s="95"/>
      <c r="CZ33" s="29"/>
      <c r="DA33" s="28"/>
      <c r="DB33" s="28"/>
      <c r="DC33" s="28"/>
      <c r="DD33" s="30"/>
      <c r="DE33" s="14"/>
      <c r="DF33" s="29"/>
      <c r="DG33" s="28"/>
      <c r="DH33" s="28"/>
      <c r="DI33" s="28"/>
      <c r="DJ33" s="28"/>
      <c r="DK33" s="30"/>
      <c r="DL33" s="14"/>
      <c r="DM33" s="53"/>
      <c r="DN33" s="28"/>
      <c r="DO33" s="28"/>
      <c r="DP33" s="28"/>
      <c r="DQ33" s="28"/>
      <c r="DR33" s="30"/>
      <c r="DS33" s="14"/>
      <c r="DT33" s="29"/>
      <c r="DU33" s="28"/>
      <c r="DV33" s="28"/>
      <c r="DW33" s="28"/>
      <c r="DX33" s="12"/>
      <c r="DY33" s="45"/>
      <c r="DZ33" s="14"/>
      <c r="EA33" s="53"/>
      <c r="EB33" s="30"/>
      <c r="EC33" s="30"/>
      <c r="ED33" s="30"/>
      <c r="EE33" s="30"/>
      <c r="EF33" s="30"/>
      <c r="EG33" s="14"/>
      <c r="EH33" s="53"/>
      <c r="EI33" s="30"/>
      <c r="EJ33" s="30"/>
      <c r="EK33" s="30"/>
      <c r="EL33" s="30"/>
      <c r="EM33" s="30"/>
      <c r="EN33" s="14"/>
    </row>
    <row r="34" spans="1:144" ht="14.25" x14ac:dyDescent="0.15">
      <c r="A34" s="207"/>
      <c r="B34" s="147">
        <v>2</v>
      </c>
      <c r="C34" s="203" t="s">
        <v>174</v>
      </c>
      <c r="D34" s="28" t="s">
        <v>188</v>
      </c>
      <c r="E34" s="29"/>
      <c r="F34" s="28"/>
      <c r="G34" s="142"/>
      <c r="H34" s="138"/>
      <c r="I34" s="28"/>
      <c r="J34" s="30"/>
      <c r="K34" s="14"/>
      <c r="L34" s="29"/>
      <c r="M34" s="28"/>
      <c r="N34" s="28"/>
      <c r="O34" s="28"/>
      <c r="P34" s="28"/>
      <c r="Q34" s="30"/>
      <c r="R34" s="14"/>
      <c r="S34" s="29"/>
      <c r="T34" s="28"/>
      <c r="U34" s="28"/>
      <c r="V34" s="28"/>
      <c r="W34" s="28"/>
      <c r="X34" s="30"/>
      <c r="Y34" s="14"/>
      <c r="Z34" s="29"/>
      <c r="AA34" s="28"/>
      <c r="AB34" s="28"/>
      <c r="AC34" s="28"/>
      <c r="AD34" s="30"/>
      <c r="AE34" s="30"/>
      <c r="AF34" s="14"/>
      <c r="AG34" s="29"/>
      <c r="AH34" s="28"/>
      <c r="AI34" s="28"/>
      <c r="AJ34" s="82"/>
      <c r="AK34" s="82"/>
      <c r="AL34" s="80"/>
      <c r="AM34" s="81"/>
      <c r="AN34" s="83"/>
      <c r="AO34" s="82"/>
      <c r="AP34" s="82"/>
      <c r="AQ34" s="28"/>
      <c r="AR34" s="28"/>
      <c r="AS34" s="30"/>
      <c r="AT34" s="14"/>
      <c r="AU34" s="53"/>
      <c r="AV34" s="28"/>
      <c r="AW34" s="28"/>
      <c r="AX34" s="28"/>
      <c r="AY34" s="28"/>
      <c r="AZ34" s="30"/>
      <c r="BA34" s="14"/>
      <c r="BB34" s="29"/>
      <c r="BC34" s="28"/>
      <c r="BD34" s="28"/>
      <c r="BE34" s="28"/>
      <c r="BF34" s="28"/>
      <c r="BG34" s="30"/>
      <c r="BH34" s="14"/>
      <c r="BI34" s="29"/>
      <c r="BJ34" s="28"/>
      <c r="BK34" s="28"/>
      <c r="BL34" s="28"/>
      <c r="BM34" s="28"/>
      <c r="BN34" s="30"/>
      <c r="BO34" s="14"/>
      <c r="BP34" s="29"/>
      <c r="BQ34" s="36"/>
      <c r="BR34" s="29"/>
      <c r="BS34" s="28"/>
      <c r="BT34" s="28"/>
      <c r="BU34" s="30"/>
      <c r="BV34" s="14"/>
      <c r="BW34" s="29"/>
      <c r="BX34" s="28"/>
      <c r="BY34" s="28"/>
      <c r="BZ34" s="28"/>
      <c r="CA34" s="28"/>
      <c r="CB34" s="30"/>
      <c r="CC34" s="14"/>
      <c r="CD34" s="29"/>
      <c r="CE34" s="28"/>
      <c r="CF34" s="28"/>
      <c r="CG34" s="28"/>
      <c r="CH34" s="28"/>
      <c r="CI34" s="30"/>
      <c r="CJ34" s="14"/>
      <c r="CK34" s="29"/>
      <c r="CL34" s="28"/>
      <c r="CM34" s="28"/>
      <c r="CN34" s="28"/>
      <c r="CO34" s="28"/>
      <c r="CP34" s="30"/>
      <c r="CQ34" s="14"/>
      <c r="CR34" s="29"/>
      <c r="CS34" s="12"/>
      <c r="CT34" s="41"/>
      <c r="CU34" s="28"/>
      <c r="CV34" s="28"/>
      <c r="CW34" s="30"/>
      <c r="CX34" s="14"/>
      <c r="CY34" s="95"/>
      <c r="CZ34" s="29"/>
      <c r="DA34" s="28"/>
      <c r="DB34" s="28"/>
      <c r="DC34" s="28"/>
      <c r="DD34" s="30"/>
      <c r="DE34" s="14"/>
      <c r="DF34" s="29"/>
      <c r="DG34" s="28"/>
      <c r="DH34" s="28"/>
      <c r="DI34" s="28"/>
      <c r="DJ34" s="28"/>
      <c r="DK34" s="30"/>
      <c r="DL34" s="14"/>
      <c r="DM34" s="53"/>
      <c r="DN34" s="28"/>
      <c r="DO34" s="28"/>
      <c r="DP34" s="28"/>
      <c r="DQ34" s="28"/>
      <c r="DR34" s="30"/>
      <c r="DS34" s="14"/>
      <c r="DT34" s="29"/>
      <c r="DU34" s="28"/>
      <c r="DV34" s="28"/>
      <c r="DW34" s="28"/>
      <c r="DX34" s="12"/>
      <c r="DY34" s="45"/>
      <c r="DZ34" s="14"/>
      <c r="EA34" s="53"/>
      <c r="EB34" s="30"/>
      <c r="EC34" s="30"/>
      <c r="ED34" s="30"/>
      <c r="EE34" s="30"/>
      <c r="EF34" s="30"/>
      <c r="EG34" s="14"/>
      <c r="EH34" s="53"/>
      <c r="EI34" s="30"/>
      <c r="EJ34" s="30"/>
      <c r="EK34" s="30"/>
      <c r="EL34" s="30"/>
      <c r="EM34" s="30"/>
      <c r="EN34" s="14"/>
    </row>
    <row r="35" spans="1:144" ht="14.25" x14ac:dyDescent="0.15">
      <c r="A35" s="207"/>
      <c r="B35" s="147">
        <v>3</v>
      </c>
      <c r="C35" s="203" t="s">
        <v>175</v>
      </c>
      <c r="D35" s="28" t="s">
        <v>188</v>
      </c>
      <c r="E35" s="29"/>
      <c r="F35" s="28"/>
      <c r="G35" s="142"/>
      <c r="H35" s="138"/>
      <c r="I35" s="28"/>
      <c r="J35" s="30"/>
      <c r="K35" s="14"/>
      <c r="L35" s="29"/>
      <c r="M35" s="28"/>
      <c r="N35" s="28"/>
      <c r="O35" s="28"/>
      <c r="P35" s="28"/>
      <c r="Q35" s="30"/>
      <c r="R35" s="14"/>
      <c r="S35" s="29"/>
      <c r="T35" s="28"/>
      <c r="U35" s="28"/>
      <c r="V35" s="28"/>
      <c r="W35" s="28"/>
      <c r="X35" s="30"/>
      <c r="Y35" s="14"/>
      <c r="Z35" s="29"/>
      <c r="AA35" s="28"/>
      <c r="AB35" s="28"/>
      <c r="AC35" s="28"/>
      <c r="AD35" s="30"/>
      <c r="AE35" s="30"/>
      <c r="AF35" s="14"/>
      <c r="AG35" s="29"/>
      <c r="AH35" s="28"/>
      <c r="AI35" s="28"/>
      <c r="AJ35" s="82"/>
      <c r="AK35" s="82"/>
      <c r="AL35" s="80"/>
      <c r="AM35" s="81"/>
      <c r="AN35" s="83"/>
      <c r="AO35" s="82"/>
      <c r="AP35" s="82"/>
      <c r="AQ35" s="28"/>
      <c r="AR35" s="28"/>
      <c r="AS35" s="30"/>
      <c r="AT35" s="14"/>
      <c r="AU35" s="53"/>
      <c r="AV35" s="28"/>
      <c r="AW35" s="28"/>
      <c r="AX35" s="28"/>
      <c r="AY35" s="28"/>
      <c r="AZ35" s="30"/>
      <c r="BA35" s="14"/>
      <c r="BB35" s="29"/>
      <c r="BC35" s="28"/>
      <c r="BD35" s="28"/>
      <c r="BE35" s="28"/>
      <c r="BF35" s="28"/>
      <c r="BG35" s="30"/>
      <c r="BH35" s="14"/>
      <c r="BI35" s="29"/>
      <c r="BJ35" s="28"/>
      <c r="BK35" s="28"/>
      <c r="BL35" s="28"/>
      <c r="BM35" s="28"/>
      <c r="BN35" s="30"/>
      <c r="BO35" s="14"/>
      <c r="BP35" s="29"/>
      <c r="BQ35" s="36"/>
      <c r="BR35" s="29"/>
      <c r="BS35" s="28"/>
      <c r="BT35" s="28"/>
      <c r="BU35" s="30"/>
      <c r="BV35" s="14"/>
      <c r="BW35" s="29"/>
      <c r="BX35" s="28"/>
      <c r="BY35" s="28"/>
      <c r="BZ35" s="28"/>
      <c r="CA35" s="28"/>
      <c r="CB35" s="30"/>
      <c r="CC35" s="14"/>
      <c r="CD35" s="29"/>
      <c r="CE35" s="28"/>
      <c r="CF35" s="28"/>
      <c r="CG35" s="28"/>
      <c r="CH35" s="28"/>
      <c r="CI35" s="30"/>
      <c r="CJ35" s="14"/>
      <c r="CK35" s="29"/>
      <c r="CL35" s="28"/>
      <c r="CM35" s="28"/>
      <c r="CN35" s="28"/>
      <c r="CO35" s="28"/>
      <c r="CP35" s="30"/>
      <c r="CQ35" s="14"/>
      <c r="CR35" s="29"/>
      <c r="CS35" s="12"/>
      <c r="CT35" s="41"/>
      <c r="CU35" s="28"/>
      <c r="CV35" s="28"/>
      <c r="CW35" s="30"/>
      <c r="CX35" s="14"/>
      <c r="CY35" s="95"/>
      <c r="CZ35" s="29"/>
      <c r="DA35" s="28"/>
      <c r="DB35" s="28"/>
      <c r="DC35" s="28"/>
      <c r="DD35" s="30"/>
      <c r="DE35" s="14"/>
      <c r="DF35" s="29"/>
      <c r="DG35" s="28"/>
      <c r="DH35" s="28"/>
      <c r="DI35" s="28"/>
      <c r="DJ35" s="28"/>
      <c r="DK35" s="30"/>
      <c r="DL35" s="14"/>
      <c r="DM35" s="53"/>
      <c r="DN35" s="28"/>
      <c r="DO35" s="28"/>
      <c r="DP35" s="28"/>
      <c r="DQ35" s="28"/>
      <c r="DR35" s="30"/>
      <c r="DS35" s="14"/>
      <c r="DT35" s="29"/>
      <c r="DU35" s="28"/>
      <c r="DV35" s="28"/>
      <c r="DW35" s="28"/>
      <c r="DX35" s="12"/>
      <c r="DY35" s="45"/>
      <c r="DZ35" s="14"/>
      <c r="EA35" s="53"/>
      <c r="EB35" s="30"/>
      <c r="EC35" s="30"/>
      <c r="ED35" s="30"/>
      <c r="EE35" s="30"/>
      <c r="EF35" s="30"/>
      <c r="EG35" s="14"/>
      <c r="EH35" s="53"/>
      <c r="EI35" s="30"/>
      <c r="EJ35" s="30"/>
      <c r="EK35" s="30"/>
      <c r="EL35" s="30"/>
      <c r="EM35" s="30"/>
      <c r="EN35" s="14"/>
    </row>
    <row r="36" spans="1:144" ht="14.25" x14ac:dyDescent="0.15">
      <c r="A36" s="207"/>
      <c r="B36" s="147">
        <v>4</v>
      </c>
      <c r="C36" s="203" t="s">
        <v>176</v>
      </c>
      <c r="D36" s="28" t="s">
        <v>190</v>
      </c>
      <c r="E36" s="29"/>
      <c r="F36" s="28"/>
      <c r="G36" s="142"/>
      <c r="H36" s="138"/>
      <c r="I36" s="28"/>
      <c r="J36" s="30"/>
      <c r="K36" s="14"/>
      <c r="L36" s="29"/>
      <c r="M36" s="28"/>
      <c r="N36" s="28"/>
      <c r="O36" s="28"/>
      <c r="P36" s="28"/>
      <c r="Q36" s="30"/>
      <c r="R36" s="14"/>
      <c r="S36" s="29"/>
      <c r="T36" s="28"/>
      <c r="U36" s="28"/>
      <c r="V36" s="28"/>
      <c r="W36" s="28"/>
      <c r="X36" s="30"/>
      <c r="Y36" s="14"/>
      <c r="Z36" s="29"/>
      <c r="AA36" s="28"/>
      <c r="AB36" s="28"/>
      <c r="AC36" s="28"/>
      <c r="AD36" s="30"/>
      <c r="AE36" s="30"/>
      <c r="AF36" s="14"/>
      <c r="AG36" s="29"/>
      <c r="AH36" s="28"/>
      <c r="AI36" s="28"/>
      <c r="AJ36" s="82"/>
      <c r="AK36" s="82"/>
      <c r="AL36" s="80"/>
      <c r="AM36" s="81"/>
      <c r="AN36" s="83"/>
      <c r="AO36" s="82"/>
      <c r="AP36" s="82"/>
      <c r="AQ36" s="28"/>
      <c r="AR36" s="28"/>
      <c r="AS36" s="30"/>
      <c r="AT36" s="14"/>
      <c r="AU36" s="53"/>
      <c r="AV36" s="28"/>
      <c r="AW36" s="28"/>
      <c r="AX36" s="28"/>
      <c r="AY36" s="28"/>
      <c r="AZ36" s="30"/>
      <c r="BA36" s="14"/>
      <c r="BB36" s="29"/>
      <c r="BC36" s="28"/>
      <c r="BD36" s="28"/>
      <c r="BE36" s="28"/>
      <c r="BF36" s="28"/>
      <c r="BG36" s="30"/>
      <c r="BH36" s="14"/>
      <c r="BI36" s="29"/>
      <c r="BJ36" s="28"/>
      <c r="BK36" s="28"/>
      <c r="BL36" s="28"/>
      <c r="BM36" s="28"/>
      <c r="BN36" s="30"/>
      <c r="BO36" s="14"/>
      <c r="BP36" s="29"/>
      <c r="BQ36" s="36"/>
      <c r="BR36" s="29"/>
      <c r="BS36" s="28"/>
      <c r="BT36" s="28"/>
      <c r="BU36" s="30"/>
      <c r="BV36" s="14"/>
      <c r="BW36" s="29"/>
      <c r="BX36" s="28"/>
      <c r="BY36" s="28"/>
      <c r="BZ36" s="28"/>
      <c r="CA36" s="28"/>
      <c r="CB36" s="30"/>
      <c r="CC36" s="14"/>
      <c r="CD36" s="29"/>
      <c r="CE36" s="28"/>
      <c r="CF36" s="28"/>
      <c r="CG36" s="28"/>
      <c r="CH36" s="28"/>
      <c r="CI36" s="30"/>
      <c r="CJ36" s="14"/>
      <c r="CK36" s="29"/>
      <c r="CL36" s="28"/>
      <c r="CM36" s="28"/>
      <c r="CN36" s="28"/>
      <c r="CO36" s="28"/>
      <c r="CP36" s="30"/>
      <c r="CQ36" s="14"/>
      <c r="CR36" s="29"/>
      <c r="CS36" s="12"/>
      <c r="CT36" s="41"/>
      <c r="CU36" s="28"/>
      <c r="CV36" s="28"/>
      <c r="CW36" s="30"/>
      <c r="CX36" s="14"/>
      <c r="CY36" s="95"/>
      <c r="CZ36" s="29"/>
      <c r="DA36" s="28"/>
      <c r="DB36" s="28"/>
      <c r="DC36" s="28"/>
      <c r="DD36" s="30"/>
      <c r="DE36" s="14"/>
      <c r="DF36" s="29"/>
      <c r="DG36" s="28"/>
      <c r="DH36" s="28"/>
      <c r="DI36" s="28"/>
      <c r="DJ36" s="28"/>
      <c r="DK36" s="30"/>
      <c r="DL36" s="14"/>
      <c r="DM36" s="53"/>
      <c r="DN36" s="28"/>
      <c r="DO36" s="28"/>
      <c r="DP36" s="28"/>
      <c r="DQ36" s="28"/>
      <c r="DR36" s="30"/>
      <c r="DS36" s="14"/>
      <c r="DT36" s="29"/>
      <c r="DU36" s="28"/>
      <c r="DV36" s="28"/>
      <c r="DW36" s="28"/>
      <c r="DX36" s="12"/>
      <c r="DY36" s="45"/>
      <c r="DZ36" s="14"/>
      <c r="EA36" s="53"/>
      <c r="EB36" s="30"/>
      <c r="EC36" s="30"/>
      <c r="ED36" s="30"/>
      <c r="EE36" s="30"/>
      <c r="EF36" s="30"/>
      <c r="EG36" s="14"/>
      <c r="EH36" s="53"/>
      <c r="EI36" s="30"/>
      <c r="EJ36" s="30"/>
      <c r="EK36" s="30"/>
      <c r="EL36" s="30"/>
      <c r="EM36" s="30"/>
      <c r="EN36" s="14"/>
    </row>
    <row r="37" spans="1:144" ht="14.25" x14ac:dyDescent="0.15">
      <c r="A37" s="207"/>
      <c r="B37" s="211"/>
      <c r="C37" s="212"/>
      <c r="D37" s="28"/>
      <c r="E37" s="29"/>
      <c r="F37" s="28"/>
      <c r="G37" s="142"/>
      <c r="H37" s="138"/>
      <c r="I37" s="28"/>
      <c r="J37" s="30"/>
      <c r="K37" s="14"/>
      <c r="L37" s="29"/>
      <c r="M37" s="28"/>
      <c r="N37" s="28"/>
      <c r="O37" s="28"/>
      <c r="P37" s="28"/>
      <c r="Q37" s="30"/>
      <c r="R37" s="14"/>
      <c r="S37" s="29"/>
      <c r="T37" s="28"/>
      <c r="U37" s="28"/>
      <c r="V37" s="28"/>
      <c r="W37" s="28"/>
      <c r="X37" s="30"/>
      <c r="Y37" s="14"/>
      <c r="Z37" s="29"/>
      <c r="AA37" s="28"/>
      <c r="AB37" s="28"/>
      <c r="AC37" s="28"/>
      <c r="AD37" s="30"/>
      <c r="AE37" s="30"/>
      <c r="AF37" s="14"/>
      <c r="AG37" s="29"/>
      <c r="AH37" s="28"/>
      <c r="AI37" s="28"/>
      <c r="AJ37" s="82"/>
      <c r="AK37" s="82"/>
      <c r="AL37" s="80"/>
      <c r="AM37" s="81"/>
      <c r="AN37" s="83"/>
      <c r="AO37" s="82"/>
      <c r="AP37" s="82"/>
      <c r="AQ37" s="28"/>
      <c r="AR37" s="28"/>
      <c r="AS37" s="30"/>
      <c r="AT37" s="14"/>
      <c r="AU37" s="53"/>
      <c r="AV37" s="28"/>
      <c r="AW37" s="28"/>
      <c r="AX37" s="28"/>
      <c r="AY37" s="28"/>
      <c r="AZ37" s="30"/>
      <c r="BA37" s="14"/>
      <c r="BB37" s="29"/>
      <c r="BC37" s="28"/>
      <c r="BD37" s="28"/>
      <c r="BE37" s="28"/>
      <c r="BF37" s="28"/>
      <c r="BG37" s="30"/>
      <c r="BH37" s="14"/>
      <c r="BI37" s="29"/>
      <c r="BJ37" s="28"/>
      <c r="BK37" s="28"/>
      <c r="BL37" s="28"/>
      <c r="BM37" s="28"/>
      <c r="BN37" s="30"/>
      <c r="BO37" s="14"/>
      <c r="BP37" s="29"/>
      <c r="BQ37" s="36"/>
      <c r="BR37" s="29"/>
      <c r="BS37" s="28"/>
      <c r="BT37" s="28"/>
      <c r="BU37" s="30"/>
      <c r="BV37" s="14"/>
      <c r="BW37" s="29"/>
      <c r="BX37" s="28"/>
      <c r="BY37" s="28"/>
      <c r="BZ37" s="28"/>
      <c r="CA37" s="28"/>
      <c r="CB37" s="30"/>
      <c r="CC37" s="14"/>
      <c r="CD37" s="29"/>
      <c r="CE37" s="28"/>
      <c r="CF37" s="28"/>
      <c r="CG37" s="28"/>
      <c r="CH37" s="28"/>
      <c r="CI37" s="30"/>
      <c r="CJ37" s="14"/>
      <c r="CK37" s="29"/>
      <c r="CL37" s="28"/>
      <c r="CM37" s="28"/>
      <c r="CN37" s="28"/>
      <c r="CO37" s="28"/>
      <c r="CP37" s="30"/>
      <c r="CQ37" s="14"/>
      <c r="CR37" s="29"/>
      <c r="CS37" s="12"/>
      <c r="CT37" s="41"/>
      <c r="CU37" s="28"/>
      <c r="CV37" s="28"/>
      <c r="CW37" s="30"/>
      <c r="CX37" s="14"/>
      <c r="CY37" s="95"/>
      <c r="CZ37" s="29"/>
      <c r="DA37" s="28"/>
      <c r="DB37" s="28"/>
      <c r="DC37" s="28"/>
      <c r="DD37" s="30"/>
      <c r="DE37" s="14"/>
      <c r="DF37" s="29"/>
      <c r="DG37" s="28"/>
      <c r="DH37" s="28"/>
      <c r="DI37" s="28"/>
      <c r="DJ37" s="28"/>
      <c r="DK37" s="30"/>
      <c r="DL37" s="14"/>
      <c r="DM37" s="53"/>
      <c r="DN37" s="28"/>
      <c r="DO37" s="28"/>
      <c r="DP37" s="28"/>
      <c r="DQ37" s="28"/>
      <c r="DR37" s="30"/>
      <c r="DS37" s="14"/>
      <c r="DT37" s="29"/>
      <c r="DU37" s="28"/>
      <c r="DV37" s="28"/>
      <c r="DW37" s="28"/>
      <c r="DX37" s="12"/>
      <c r="DY37" s="45"/>
      <c r="DZ37" s="14"/>
      <c r="EA37" s="53"/>
      <c r="EB37" s="30"/>
      <c r="EC37" s="30"/>
      <c r="ED37" s="30"/>
      <c r="EE37" s="30"/>
      <c r="EF37" s="30"/>
      <c r="EG37" s="14"/>
      <c r="EH37" s="53"/>
      <c r="EI37" s="30"/>
      <c r="EJ37" s="30"/>
      <c r="EK37" s="30"/>
      <c r="EL37" s="30"/>
      <c r="EM37" s="30"/>
      <c r="EN37" s="14"/>
    </row>
    <row r="38" spans="1:144" ht="14.25" x14ac:dyDescent="0.15">
      <c r="A38" s="207"/>
      <c r="B38" s="164"/>
      <c r="C38" s="204"/>
      <c r="D38" s="234"/>
      <c r="E38" s="165"/>
      <c r="F38" s="154"/>
      <c r="G38" s="153"/>
      <c r="H38" s="149"/>
      <c r="I38" s="154"/>
      <c r="J38" s="166"/>
      <c r="K38" s="152"/>
      <c r="L38" s="165"/>
      <c r="M38" s="154"/>
      <c r="N38" s="154"/>
      <c r="O38" s="154"/>
      <c r="P38" s="154"/>
      <c r="Q38" s="166"/>
      <c r="R38" s="152"/>
      <c r="S38" s="165"/>
      <c r="T38" s="154"/>
      <c r="U38" s="154"/>
      <c r="V38" s="154"/>
      <c r="W38" s="154"/>
      <c r="X38" s="166"/>
      <c r="Y38" s="152"/>
      <c r="Z38" s="165"/>
      <c r="AA38" s="154"/>
      <c r="AB38" s="154"/>
      <c r="AC38" s="154"/>
      <c r="AD38" s="166"/>
      <c r="AE38" s="166"/>
      <c r="AF38" s="152"/>
      <c r="AG38" s="165"/>
      <c r="AH38" s="154"/>
      <c r="AI38" s="154"/>
      <c r="AJ38" s="167"/>
      <c r="AK38" s="167"/>
      <c r="AL38" s="155"/>
      <c r="AM38" s="156"/>
      <c r="AN38" s="168"/>
      <c r="AO38" s="167"/>
      <c r="AP38" s="167"/>
      <c r="AQ38" s="154"/>
      <c r="AR38" s="154"/>
      <c r="AS38" s="166"/>
      <c r="AT38" s="152"/>
      <c r="AU38" s="169"/>
      <c r="AV38" s="154"/>
      <c r="AW38" s="154"/>
      <c r="AX38" s="154"/>
      <c r="AY38" s="154"/>
      <c r="AZ38" s="166"/>
      <c r="BA38" s="152"/>
      <c r="BB38" s="165"/>
      <c r="BC38" s="154"/>
      <c r="BD38" s="154"/>
      <c r="BE38" s="154"/>
      <c r="BF38" s="154"/>
      <c r="BG38" s="166"/>
      <c r="BH38" s="152"/>
      <c r="BI38" s="165"/>
      <c r="BJ38" s="154"/>
      <c r="BK38" s="154"/>
      <c r="BL38" s="154"/>
      <c r="BM38" s="154"/>
      <c r="BN38" s="166"/>
      <c r="BO38" s="152"/>
      <c r="BP38" s="165"/>
      <c r="BQ38" s="159"/>
      <c r="BR38" s="165"/>
      <c r="BS38" s="154"/>
      <c r="BT38" s="154"/>
      <c r="BU38" s="166"/>
      <c r="BV38" s="152"/>
      <c r="BW38" s="165"/>
      <c r="BX38" s="154"/>
      <c r="BY38" s="154"/>
      <c r="BZ38" s="154"/>
      <c r="CA38" s="154"/>
      <c r="CB38" s="166"/>
      <c r="CC38" s="152"/>
      <c r="CD38" s="165"/>
      <c r="CE38" s="154"/>
      <c r="CF38" s="154"/>
      <c r="CG38" s="154"/>
      <c r="CH38" s="154"/>
      <c r="CI38" s="166"/>
      <c r="CJ38" s="152"/>
      <c r="CK38" s="165"/>
      <c r="CL38" s="154"/>
      <c r="CM38" s="154"/>
      <c r="CN38" s="154"/>
      <c r="CO38" s="154"/>
      <c r="CP38" s="166"/>
      <c r="CQ38" s="152"/>
      <c r="CR38" s="165"/>
      <c r="CS38" s="150"/>
      <c r="CT38" s="170"/>
      <c r="CU38" s="154"/>
      <c r="CV38" s="154"/>
      <c r="CW38" s="166"/>
      <c r="CX38" s="152"/>
      <c r="CY38" s="161"/>
      <c r="CZ38" s="165"/>
      <c r="DA38" s="154"/>
      <c r="DB38" s="154"/>
      <c r="DC38" s="154"/>
      <c r="DD38" s="166"/>
      <c r="DE38" s="152"/>
      <c r="DF38" s="165"/>
      <c r="DG38" s="154"/>
      <c r="DH38" s="154"/>
      <c r="DI38" s="154"/>
      <c r="DJ38" s="154"/>
      <c r="DK38" s="166"/>
      <c r="DL38" s="152"/>
      <c r="DM38" s="169"/>
      <c r="DN38" s="154"/>
      <c r="DO38" s="154"/>
      <c r="DP38" s="154"/>
      <c r="DQ38" s="154"/>
      <c r="DR38" s="166"/>
      <c r="DS38" s="152"/>
      <c r="DT38" s="165"/>
      <c r="DU38" s="154"/>
      <c r="DV38" s="154"/>
      <c r="DW38" s="154"/>
      <c r="DX38" s="150"/>
      <c r="DY38" s="171"/>
      <c r="DZ38" s="152"/>
      <c r="EA38" s="169"/>
      <c r="EB38" s="166"/>
      <c r="EC38" s="166"/>
      <c r="ED38" s="166"/>
      <c r="EE38" s="166"/>
      <c r="EF38" s="166"/>
      <c r="EG38" s="152"/>
      <c r="EH38" s="169"/>
      <c r="EI38" s="166"/>
      <c r="EJ38" s="166"/>
      <c r="EK38" s="166"/>
      <c r="EL38" s="166"/>
      <c r="EM38" s="166"/>
      <c r="EN38" s="152"/>
    </row>
    <row r="39" spans="1:144" ht="14.25" x14ac:dyDescent="0.15">
      <c r="A39" s="207"/>
      <c r="B39" s="211" t="s">
        <v>165</v>
      </c>
      <c r="C39" s="212"/>
      <c r="D39" s="64"/>
      <c r="E39" s="29"/>
      <c r="F39" s="28"/>
      <c r="G39" s="142"/>
      <c r="H39" s="138"/>
      <c r="I39" s="28"/>
      <c r="J39" s="30"/>
      <c r="K39" s="14"/>
      <c r="L39" s="29"/>
      <c r="M39" s="28"/>
      <c r="N39" s="28"/>
      <c r="O39" s="28"/>
      <c r="P39" s="28"/>
      <c r="Q39" s="30"/>
      <c r="R39" s="14"/>
      <c r="S39" s="29"/>
      <c r="T39" s="28"/>
      <c r="U39" s="28"/>
      <c r="V39" s="28"/>
      <c r="W39" s="28"/>
      <c r="X39" s="30"/>
      <c r="Y39" s="14"/>
      <c r="Z39" s="29"/>
      <c r="AA39" s="28"/>
      <c r="AB39" s="28"/>
      <c r="AC39" s="28"/>
      <c r="AD39" s="30"/>
      <c r="AE39" s="30"/>
      <c r="AF39" s="14"/>
      <c r="AG39" s="29"/>
      <c r="AH39" s="28"/>
      <c r="AI39" s="28"/>
      <c r="AJ39" s="82"/>
      <c r="AK39" s="82"/>
      <c r="AL39" s="80"/>
      <c r="AM39" s="81"/>
      <c r="AN39" s="83"/>
      <c r="AO39" s="82"/>
      <c r="AP39" s="82"/>
      <c r="AQ39" s="28"/>
      <c r="AR39" s="28"/>
      <c r="AS39" s="30"/>
      <c r="AT39" s="14"/>
      <c r="AU39" s="53"/>
      <c r="AV39" s="28"/>
      <c r="AW39" s="28"/>
      <c r="AX39" s="28"/>
      <c r="AY39" s="28"/>
      <c r="AZ39" s="30"/>
      <c r="BA39" s="14"/>
      <c r="BB39" s="29"/>
      <c r="BC39" s="28" t="s">
        <v>182</v>
      </c>
      <c r="BD39" s="28"/>
      <c r="BE39" s="28"/>
      <c r="BF39" s="28" t="s">
        <v>180</v>
      </c>
      <c r="BG39" s="30"/>
      <c r="BH39" s="14"/>
      <c r="BI39" s="29"/>
      <c r="BJ39" s="28"/>
      <c r="BK39" s="28"/>
      <c r="BL39" s="28"/>
      <c r="BM39" s="28"/>
      <c r="BN39" s="30"/>
      <c r="BO39" s="14"/>
      <c r="BP39" s="29"/>
      <c r="BQ39" s="36"/>
      <c r="BR39" s="29"/>
      <c r="BS39" s="28"/>
      <c r="BT39" s="28"/>
      <c r="BU39" s="30"/>
      <c r="BV39" s="14"/>
      <c r="BW39" s="29"/>
      <c r="BX39" s="28"/>
      <c r="BY39" s="28"/>
      <c r="BZ39" s="28"/>
      <c r="CA39" s="28"/>
      <c r="CB39" s="30"/>
      <c r="CC39" s="14"/>
      <c r="CD39" s="29"/>
      <c r="CE39" s="28"/>
      <c r="CF39" s="28"/>
      <c r="CG39" s="28"/>
      <c r="CH39" s="28"/>
      <c r="CI39" s="30"/>
      <c r="CJ39" s="14"/>
      <c r="CK39" s="29"/>
      <c r="CL39" s="28"/>
      <c r="CM39" s="28"/>
      <c r="CN39" s="28"/>
      <c r="CO39" s="28"/>
      <c r="CP39" s="30"/>
      <c r="CQ39" s="14"/>
      <c r="CR39" s="29" t="s">
        <v>181</v>
      </c>
      <c r="CS39" s="12"/>
      <c r="CT39" s="41"/>
      <c r="CU39" s="28" t="s">
        <v>185</v>
      </c>
      <c r="CV39" s="28"/>
      <c r="CW39" s="30"/>
      <c r="CX39" s="14"/>
      <c r="CY39" s="95"/>
      <c r="CZ39" s="29"/>
      <c r="DA39" s="28"/>
      <c r="DB39" s="28"/>
      <c r="DC39" s="28"/>
      <c r="DD39" s="30"/>
      <c r="DE39" s="14"/>
      <c r="DF39" s="29"/>
      <c r="DG39" s="28"/>
      <c r="DH39" s="28"/>
      <c r="DI39" s="28"/>
      <c r="DJ39" s="28"/>
      <c r="DK39" s="30"/>
      <c r="DL39" s="14"/>
      <c r="DM39" s="53"/>
      <c r="DN39" s="28"/>
      <c r="DO39" s="28"/>
      <c r="DP39" s="28"/>
      <c r="DQ39" s="28"/>
      <c r="DR39" s="30"/>
      <c r="DS39" s="14"/>
      <c r="DT39" s="29"/>
      <c r="DU39" s="28"/>
      <c r="DV39" s="28"/>
      <c r="DW39" s="28"/>
      <c r="DX39" s="12"/>
      <c r="DY39" s="45"/>
      <c r="DZ39" s="14"/>
      <c r="EA39" s="53"/>
      <c r="EB39" s="30"/>
      <c r="EC39" s="30"/>
      <c r="ED39" s="30"/>
      <c r="EE39" s="30"/>
      <c r="EF39" s="30"/>
      <c r="EG39" s="14"/>
      <c r="EH39" s="53"/>
      <c r="EI39" s="30"/>
      <c r="EJ39" s="30"/>
      <c r="EK39" s="30"/>
      <c r="EL39" s="30"/>
      <c r="EM39" s="30"/>
      <c r="EN39" s="14"/>
    </row>
    <row r="40" spans="1:144" ht="14.25" x14ac:dyDescent="0.15">
      <c r="A40" s="207"/>
      <c r="B40" s="147">
        <v>1</v>
      </c>
      <c r="C40" s="203" t="s">
        <v>177</v>
      </c>
      <c r="D40" s="28" t="s">
        <v>190</v>
      </c>
      <c r="E40" s="29"/>
      <c r="F40" s="28"/>
      <c r="G40" s="142"/>
      <c r="H40" s="138"/>
      <c r="I40" s="28"/>
      <c r="J40" s="30"/>
      <c r="K40" s="14"/>
      <c r="L40" s="29"/>
      <c r="M40" s="28"/>
      <c r="N40" s="28"/>
      <c r="O40" s="28"/>
      <c r="P40" s="28"/>
      <c r="Q40" s="30"/>
      <c r="R40" s="14"/>
      <c r="S40" s="29"/>
      <c r="T40" s="28"/>
      <c r="U40" s="28"/>
      <c r="V40" s="28"/>
      <c r="W40" s="28"/>
      <c r="X40" s="30"/>
      <c r="Y40" s="14"/>
      <c r="Z40" s="29"/>
      <c r="AA40" s="28"/>
      <c r="AB40" s="28"/>
      <c r="AC40" s="28"/>
      <c r="AD40" s="30"/>
      <c r="AE40" s="30"/>
      <c r="AF40" s="14"/>
      <c r="AG40" s="29"/>
      <c r="AH40" s="28"/>
      <c r="AI40" s="28"/>
      <c r="AJ40" s="82"/>
      <c r="AK40" s="82"/>
      <c r="AL40" s="80"/>
      <c r="AM40" s="81"/>
      <c r="AN40" s="83"/>
      <c r="AO40" s="82"/>
      <c r="AP40" s="82"/>
      <c r="AQ40" s="28"/>
      <c r="AR40" s="28"/>
      <c r="AS40" s="30"/>
      <c r="AT40" s="14"/>
      <c r="AU40" s="53"/>
      <c r="AV40" s="28"/>
      <c r="AW40" s="28"/>
      <c r="AX40" s="28"/>
      <c r="AY40" s="28"/>
      <c r="AZ40" s="30"/>
      <c r="BA40" s="14"/>
      <c r="BB40" s="29"/>
      <c r="BC40" s="28"/>
      <c r="BD40" s="28"/>
      <c r="BE40" s="28"/>
      <c r="BF40" s="28"/>
      <c r="BG40" s="30"/>
      <c r="BH40" s="14"/>
      <c r="BI40" s="29"/>
      <c r="BJ40" s="28"/>
      <c r="BK40" s="28"/>
      <c r="BL40" s="28"/>
      <c r="BM40" s="28"/>
      <c r="BN40" s="30"/>
      <c r="BO40" s="14"/>
      <c r="BP40" s="29"/>
      <c r="BQ40" s="36"/>
      <c r="BR40" s="29"/>
      <c r="BS40" s="28"/>
      <c r="BT40" s="28"/>
      <c r="BU40" s="30"/>
      <c r="BV40" s="14"/>
      <c r="BW40" s="29"/>
      <c r="BX40" s="28"/>
      <c r="BY40" s="28"/>
      <c r="BZ40" s="28"/>
      <c r="CA40" s="28"/>
      <c r="CB40" s="30"/>
      <c r="CC40" s="14"/>
      <c r="CD40" s="29"/>
      <c r="CE40" s="28"/>
      <c r="CF40" s="28"/>
      <c r="CG40" s="28"/>
      <c r="CH40" s="28"/>
      <c r="CI40" s="30"/>
      <c r="CJ40" s="14"/>
      <c r="CK40" s="29"/>
      <c r="CL40" s="28"/>
      <c r="CM40" s="28"/>
      <c r="CN40" s="28"/>
      <c r="CO40" s="28"/>
      <c r="CP40" s="30"/>
      <c r="CQ40" s="14"/>
      <c r="CR40" s="29"/>
      <c r="CS40" s="12"/>
      <c r="CT40" s="41"/>
      <c r="CU40" s="28"/>
      <c r="CV40" s="28"/>
      <c r="CW40" s="30"/>
      <c r="CX40" s="14"/>
      <c r="CY40" s="95"/>
      <c r="CZ40" s="29"/>
      <c r="DA40" s="28"/>
      <c r="DB40" s="28"/>
      <c r="DC40" s="28"/>
      <c r="DD40" s="30"/>
      <c r="DE40" s="14"/>
      <c r="DF40" s="29"/>
      <c r="DG40" s="28"/>
      <c r="DH40" s="28"/>
      <c r="DI40" s="28"/>
      <c r="DJ40" s="28"/>
      <c r="DK40" s="30"/>
      <c r="DL40" s="14"/>
      <c r="DM40" s="53"/>
      <c r="DN40" s="28"/>
      <c r="DO40" s="28"/>
      <c r="DP40" s="28"/>
      <c r="DQ40" s="28"/>
      <c r="DR40" s="30"/>
      <c r="DS40" s="14"/>
      <c r="DT40" s="29"/>
      <c r="DU40" s="28"/>
      <c r="DV40" s="28"/>
      <c r="DW40" s="28"/>
      <c r="DX40" s="12"/>
      <c r="DY40" s="45"/>
      <c r="DZ40" s="14"/>
      <c r="EA40" s="53"/>
      <c r="EB40" s="30"/>
      <c r="EC40" s="30"/>
      <c r="ED40" s="30"/>
      <c r="EE40" s="30"/>
      <c r="EF40" s="30"/>
      <c r="EG40" s="14"/>
      <c r="EH40" s="53"/>
      <c r="EI40" s="30"/>
      <c r="EJ40" s="30"/>
      <c r="EK40" s="30"/>
      <c r="EL40" s="30"/>
      <c r="EM40" s="30"/>
      <c r="EN40" s="14"/>
    </row>
    <row r="41" spans="1:144" ht="14.25" x14ac:dyDescent="0.15">
      <c r="A41" s="207"/>
      <c r="B41" s="147">
        <v>2</v>
      </c>
      <c r="C41" s="203" t="s">
        <v>184</v>
      </c>
      <c r="D41" s="28" t="s">
        <v>190</v>
      </c>
      <c r="E41" s="29"/>
      <c r="F41" s="28"/>
      <c r="G41" s="142"/>
      <c r="H41" s="138"/>
      <c r="I41" s="28"/>
      <c r="J41" s="30"/>
      <c r="K41" s="14"/>
      <c r="L41" s="29"/>
      <c r="M41" s="28"/>
      <c r="N41" s="28"/>
      <c r="O41" s="28"/>
      <c r="P41" s="28"/>
      <c r="Q41" s="30"/>
      <c r="R41" s="14"/>
      <c r="S41" s="29"/>
      <c r="T41" s="28"/>
      <c r="U41" s="28"/>
      <c r="V41" s="28"/>
      <c r="W41" s="28"/>
      <c r="X41" s="30"/>
      <c r="Y41" s="14"/>
      <c r="Z41" s="29"/>
      <c r="AA41" s="28"/>
      <c r="AB41" s="28"/>
      <c r="AC41" s="28"/>
      <c r="AD41" s="30"/>
      <c r="AE41" s="30"/>
      <c r="AF41" s="14"/>
      <c r="AG41" s="29"/>
      <c r="AH41" s="28"/>
      <c r="AI41" s="28"/>
      <c r="AJ41" s="82"/>
      <c r="AK41" s="82"/>
      <c r="AL41" s="80"/>
      <c r="AM41" s="81"/>
      <c r="AN41" s="83"/>
      <c r="AO41" s="82"/>
      <c r="AP41" s="82"/>
      <c r="AQ41" s="28"/>
      <c r="AR41" s="28"/>
      <c r="AS41" s="30"/>
      <c r="AT41" s="14"/>
      <c r="AU41" s="53"/>
      <c r="AV41" s="28"/>
      <c r="AW41" s="28"/>
      <c r="AX41" s="28"/>
      <c r="AY41" s="28"/>
      <c r="AZ41" s="30"/>
      <c r="BA41" s="14"/>
      <c r="BB41" s="29"/>
      <c r="BC41" s="28"/>
      <c r="BD41" s="28"/>
      <c r="BE41" s="28"/>
      <c r="BF41" s="28"/>
      <c r="BG41" s="30"/>
      <c r="BH41" s="14"/>
      <c r="BI41" s="29"/>
      <c r="BJ41" s="28"/>
      <c r="BK41" s="28"/>
      <c r="BL41" s="28"/>
      <c r="BM41" s="28"/>
      <c r="BN41" s="30"/>
      <c r="BO41" s="14"/>
      <c r="BP41" s="29"/>
      <c r="BQ41" s="36"/>
      <c r="BR41" s="29"/>
      <c r="BS41" s="28"/>
      <c r="BT41" s="28"/>
      <c r="BU41" s="30"/>
      <c r="BV41" s="14"/>
      <c r="BW41" s="29"/>
      <c r="BX41" s="28"/>
      <c r="BY41" s="28"/>
      <c r="BZ41" s="28"/>
      <c r="CA41" s="28"/>
      <c r="CB41" s="30"/>
      <c r="CC41" s="14"/>
      <c r="CD41" s="29"/>
      <c r="CE41" s="28"/>
      <c r="CF41" s="28"/>
      <c r="CG41" s="28"/>
      <c r="CH41" s="28"/>
      <c r="CI41" s="30"/>
      <c r="CJ41" s="14"/>
      <c r="CK41" s="29"/>
      <c r="CL41" s="28"/>
      <c r="CM41" s="28"/>
      <c r="CN41" s="28"/>
      <c r="CO41" s="28"/>
      <c r="CP41" s="30"/>
      <c r="CQ41" s="14"/>
      <c r="CR41" s="29"/>
      <c r="CS41" s="12"/>
      <c r="CT41" s="41"/>
      <c r="CU41" s="28"/>
      <c r="CV41" s="28"/>
      <c r="CW41" s="30"/>
      <c r="CX41" s="14"/>
      <c r="CY41" s="95"/>
      <c r="CZ41" s="29"/>
      <c r="DA41" s="28"/>
      <c r="DB41" s="28"/>
      <c r="DC41" s="28"/>
      <c r="DD41" s="30"/>
      <c r="DE41" s="14"/>
      <c r="DF41" s="29"/>
      <c r="DG41" s="28"/>
      <c r="DH41" s="28"/>
      <c r="DI41" s="28"/>
      <c r="DJ41" s="28"/>
      <c r="DK41" s="30"/>
      <c r="DL41" s="14"/>
      <c r="DM41" s="53"/>
      <c r="DN41" s="28"/>
      <c r="DO41" s="28"/>
      <c r="DP41" s="28"/>
      <c r="DQ41" s="28"/>
      <c r="DR41" s="30"/>
      <c r="DS41" s="14"/>
      <c r="DT41" s="29"/>
      <c r="DU41" s="28"/>
      <c r="DV41" s="28"/>
      <c r="DW41" s="28"/>
      <c r="DX41" s="12"/>
      <c r="DY41" s="45"/>
      <c r="DZ41" s="14"/>
      <c r="EA41" s="53"/>
      <c r="EB41" s="30"/>
      <c r="EC41" s="30"/>
      <c r="ED41" s="30"/>
      <c r="EE41" s="30"/>
      <c r="EF41" s="30"/>
      <c r="EG41" s="14"/>
      <c r="EH41" s="53"/>
      <c r="EI41" s="30"/>
      <c r="EJ41" s="30"/>
      <c r="EK41" s="30"/>
      <c r="EL41" s="30"/>
      <c r="EM41" s="30"/>
      <c r="EN41" s="14"/>
    </row>
    <row r="42" spans="1:144" ht="14.25" x14ac:dyDescent="0.15">
      <c r="A42" s="207"/>
      <c r="B42" s="196">
        <v>3</v>
      </c>
      <c r="C42" s="205" t="s">
        <v>183</v>
      </c>
      <c r="D42" s="28" t="s">
        <v>186</v>
      </c>
      <c r="E42" s="29"/>
      <c r="F42" s="28"/>
      <c r="G42" s="142"/>
      <c r="H42" s="138"/>
      <c r="I42" s="28"/>
      <c r="J42" s="30"/>
      <c r="K42" s="14"/>
      <c r="L42" s="29"/>
      <c r="M42" s="28"/>
      <c r="N42" s="28"/>
      <c r="O42" s="28"/>
      <c r="P42" s="28"/>
      <c r="Q42" s="30"/>
      <c r="R42" s="14"/>
      <c r="S42" s="29"/>
      <c r="T42" s="28"/>
      <c r="U42" s="28"/>
      <c r="V42" s="28"/>
      <c r="W42" s="28"/>
      <c r="X42" s="30"/>
      <c r="Y42" s="14"/>
      <c r="Z42" s="29"/>
      <c r="AA42" s="28"/>
      <c r="AB42" s="28"/>
      <c r="AC42" s="28"/>
      <c r="AD42" s="30"/>
      <c r="AE42" s="30"/>
      <c r="AF42" s="14"/>
      <c r="AG42" s="29"/>
      <c r="AH42" s="28"/>
      <c r="AI42" s="28"/>
      <c r="AJ42" s="82"/>
      <c r="AK42" s="82"/>
      <c r="AL42" s="80"/>
      <c r="AM42" s="81"/>
      <c r="AN42" s="83"/>
      <c r="AO42" s="82"/>
      <c r="AP42" s="82"/>
      <c r="AQ42" s="28"/>
      <c r="AR42" s="28"/>
      <c r="AS42" s="30"/>
      <c r="AT42" s="14"/>
      <c r="AU42" s="53"/>
      <c r="AV42" s="28"/>
      <c r="AW42" s="28"/>
      <c r="AX42" s="28"/>
      <c r="AY42" s="28"/>
      <c r="AZ42" s="30"/>
      <c r="BA42" s="14"/>
      <c r="BB42" s="29"/>
      <c r="BC42" s="28"/>
      <c r="BD42" s="28"/>
      <c r="BE42" s="28"/>
      <c r="BF42" s="28"/>
      <c r="BG42" s="30"/>
      <c r="BH42" s="14"/>
      <c r="BI42" s="29"/>
      <c r="BJ42" s="28"/>
      <c r="BK42" s="28"/>
      <c r="BL42" s="28"/>
      <c r="BM42" s="28"/>
      <c r="BN42" s="30"/>
      <c r="BO42" s="14"/>
      <c r="BP42" s="29"/>
      <c r="BQ42" s="36"/>
      <c r="BR42" s="29"/>
      <c r="BS42" s="28"/>
      <c r="BT42" s="28"/>
      <c r="BU42" s="30"/>
      <c r="BV42" s="14"/>
      <c r="BW42" s="29"/>
      <c r="BX42" s="28"/>
      <c r="BY42" s="28"/>
      <c r="BZ42" s="28"/>
      <c r="CA42" s="28"/>
      <c r="CB42" s="30"/>
      <c r="CC42" s="14"/>
      <c r="CD42" s="29"/>
      <c r="CE42" s="28"/>
      <c r="CF42" s="28"/>
      <c r="CG42" s="28"/>
      <c r="CH42" s="28"/>
      <c r="CI42" s="30"/>
      <c r="CJ42" s="14"/>
      <c r="CK42" s="29"/>
      <c r="CL42" s="28"/>
      <c r="CM42" s="28"/>
      <c r="CN42" s="28"/>
      <c r="CO42" s="28"/>
      <c r="CP42" s="30"/>
      <c r="CQ42" s="14"/>
      <c r="CR42" s="29"/>
      <c r="CS42" s="12"/>
      <c r="CT42" s="41"/>
      <c r="CU42" s="28"/>
      <c r="CV42" s="28"/>
      <c r="CW42" s="30"/>
      <c r="CX42" s="14"/>
      <c r="CY42" s="95"/>
      <c r="CZ42" s="29"/>
      <c r="DA42" s="28"/>
      <c r="DB42" s="28"/>
      <c r="DC42" s="28"/>
      <c r="DD42" s="30"/>
      <c r="DE42" s="14"/>
      <c r="DF42" s="29"/>
      <c r="DG42" s="28"/>
      <c r="DH42" s="28"/>
      <c r="DI42" s="28"/>
      <c r="DJ42" s="28"/>
      <c r="DK42" s="30"/>
      <c r="DL42" s="14"/>
      <c r="DM42" s="53"/>
      <c r="DN42" s="28"/>
      <c r="DO42" s="28"/>
      <c r="DP42" s="28"/>
      <c r="DQ42" s="28"/>
      <c r="DR42" s="30"/>
      <c r="DS42" s="14"/>
      <c r="DT42" s="29"/>
      <c r="DU42" s="28"/>
      <c r="DV42" s="28"/>
      <c r="DW42" s="28"/>
      <c r="DX42" s="12"/>
      <c r="DY42" s="45"/>
      <c r="DZ42" s="14"/>
      <c r="EA42" s="53"/>
      <c r="EB42" s="30"/>
      <c r="EC42" s="30"/>
      <c r="ED42" s="30"/>
      <c r="EE42" s="30"/>
      <c r="EF42" s="30"/>
      <c r="EG42" s="14"/>
      <c r="EH42" s="53"/>
      <c r="EI42" s="30"/>
      <c r="EJ42" s="30"/>
      <c r="EK42" s="30"/>
      <c r="EL42" s="30"/>
      <c r="EM42" s="30"/>
      <c r="EN42" s="14"/>
    </row>
    <row r="43" spans="1:144" ht="14.25" x14ac:dyDescent="0.15">
      <c r="A43" s="208"/>
      <c r="B43" s="164"/>
      <c r="C43" s="204"/>
      <c r="D43" s="234"/>
      <c r="E43" s="165"/>
      <c r="F43" s="154"/>
      <c r="G43" s="153"/>
      <c r="H43" s="149"/>
      <c r="I43" s="154"/>
      <c r="J43" s="166"/>
      <c r="K43" s="152"/>
      <c r="L43" s="165"/>
      <c r="M43" s="154"/>
      <c r="N43" s="154"/>
      <c r="O43" s="154"/>
      <c r="P43" s="154"/>
      <c r="Q43" s="166"/>
      <c r="R43" s="152"/>
      <c r="S43" s="165"/>
      <c r="T43" s="154"/>
      <c r="U43" s="154"/>
      <c r="V43" s="154"/>
      <c r="W43" s="154"/>
      <c r="X43" s="166"/>
      <c r="Y43" s="152"/>
      <c r="Z43" s="165"/>
      <c r="AA43" s="154"/>
      <c r="AB43" s="154"/>
      <c r="AC43" s="154"/>
      <c r="AD43" s="166"/>
      <c r="AE43" s="166"/>
      <c r="AF43" s="152"/>
      <c r="AG43" s="165"/>
      <c r="AH43" s="154"/>
      <c r="AI43" s="154"/>
      <c r="AJ43" s="167"/>
      <c r="AK43" s="167"/>
      <c r="AL43" s="155"/>
      <c r="AM43" s="156"/>
      <c r="AN43" s="168"/>
      <c r="AO43" s="167"/>
      <c r="AP43" s="167"/>
      <c r="AQ43" s="154"/>
      <c r="AR43" s="154"/>
      <c r="AS43" s="166"/>
      <c r="AT43" s="152"/>
      <c r="AU43" s="169"/>
      <c r="AV43" s="154"/>
      <c r="AW43" s="154"/>
      <c r="AX43" s="154"/>
      <c r="AY43" s="154"/>
      <c r="AZ43" s="166"/>
      <c r="BA43" s="152"/>
      <c r="BB43" s="165"/>
      <c r="BC43" s="154"/>
      <c r="BD43" s="154"/>
      <c r="BE43" s="154"/>
      <c r="BF43" s="154"/>
      <c r="BG43" s="166"/>
      <c r="BH43" s="152"/>
      <c r="BI43" s="165"/>
      <c r="BJ43" s="154"/>
      <c r="BK43" s="154"/>
      <c r="BL43" s="154"/>
      <c r="BM43" s="154"/>
      <c r="BN43" s="166"/>
      <c r="BO43" s="152"/>
      <c r="BP43" s="165"/>
      <c r="BQ43" s="159"/>
      <c r="BR43" s="165"/>
      <c r="BS43" s="154"/>
      <c r="BT43" s="154"/>
      <c r="BU43" s="166"/>
      <c r="BV43" s="152"/>
      <c r="BW43" s="165"/>
      <c r="BX43" s="154"/>
      <c r="BY43" s="154"/>
      <c r="BZ43" s="154"/>
      <c r="CA43" s="154"/>
      <c r="CB43" s="166"/>
      <c r="CC43" s="152"/>
      <c r="CD43" s="165"/>
      <c r="CE43" s="154"/>
      <c r="CF43" s="154"/>
      <c r="CG43" s="154"/>
      <c r="CH43" s="154"/>
      <c r="CI43" s="166"/>
      <c r="CJ43" s="152"/>
      <c r="CK43" s="165"/>
      <c r="CL43" s="154"/>
      <c r="CM43" s="154"/>
      <c r="CN43" s="154"/>
      <c r="CO43" s="154"/>
      <c r="CP43" s="166"/>
      <c r="CQ43" s="152"/>
      <c r="CR43" s="165"/>
      <c r="CS43" s="150"/>
      <c r="CT43" s="170"/>
      <c r="CU43" s="154"/>
      <c r="CV43" s="154"/>
      <c r="CW43" s="166"/>
      <c r="CX43" s="152"/>
      <c r="CY43" s="161"/>
      <c r="CZ43" s="165"/>
      <c r="DA43" s="154"/>
      <c r="DB43" s="154"/>
      <c r="DC43" s="154"/>
      <c r="DD43" s="166"/>
      <c r="DE43" s="152"/>
      <c r="DF43" s="165"/>
      <c r="DG43" s="154"/>
      <c r="DH43" s="154"/>
      <c r="DI43" s="154"/>
      <c r="DJ43" s="154"/>
      <c r="DK43" s="166"/>
      <c r="DL43" s="152"/>
      <c r="DM43" s="169"/>
      <c r="DN43" s="154"/>
      <c r="DO43" s="154"/>
      <c r="DP43" s="154"/>
      <c r="DQ43" s="154"/>
      <c r="DR43" s="166"/>
      <c r="DS43" s="152"/>
      <c r="DT43" s="165"/>
      <c r="DU43" s="154"/>
      <c r="DV43" s="154"/>
      <c r="DW43" s="154"/>
      <c r="DX43" s="150"/>
      <c r="DY43" s="171"/>
      <c r="DZ43" s="152"/>
      <c r="EA43" s="169"/>
      <c r="EB43" s="166"/>
      <c r="EC43" s="166"/>
      <c r="ED43" s="166"/>
      <c r="EE43" s="166"/>
      <c r="EF43" s="166"/>
      <c r="EG43" s="152"/>
      <c r="EH43" s="169"/>
      <c r="EI43" s="166"/>
      <c r="EJ43" s="166"/>
      <c r="EK43" s="166"/>
      <c r="EL43" s="166"/>
      <c r="EM43" s="166"/>
      <c r="EN43" s="152"/>
    </row>
    <row r="44" spans="1:144" ht="22.5" customHeight="1" x14ac:dyDescent="0.15">
      <c r="A44" s="23" t="s">
        <v>11</v>
      </c>
    </row>
    <row r="45" spans="1:144" ht="22.5" customHeight="1" x14ac:dyDescent="0.15">
      <c r="B45" s="23" t="s">
        <v>12</v>
      </c>
    </row>
    <row r="46" spans="1:144" ht="22.5" customHeight="1" x14ac:dyDescent="0.15">
      <c r="B46" s="23" t="s">
        <v>13</v>
      </c>
    </row>
    <row r="47" spans="1:144" ht="22.5" customHeight="1" x14ac:dyDescent="0.15">
      <c r="E47" s="25"/>
      <c r="F47" s="25"/>
    </row>
    <row r="48" spans="1:144" ht="22.5" customHeight="1" x14ac:dyDescent="0.2">
      <c r="E48" s="24"/>
      <c r="F48" s="24"/>
    </row>
    <row r="49" spans="5:6" ht="22.5" customHeight="1" x14ac:dyDescent="0.15">
      <c r="E49" s="25"/>
      <c r="F49" s="25"/>
    </row>
    <row r="50" spans="5:6" ht="22.5" customHeight="1" x14ac:dyDescent="0.15">
      <c r="E50" s="26"/>
      <c r="F50" s="26"/>
    </row>
  </sheetData>
  <mergeCells count="17">
    <mergeCell ref="CT1:DX1"/>
    <mergeCell ref="DY1:EN1"/>
    <mergeCell ref="H2:K2"/>
    <mergeCell ref="BP2:BQ2"/>
    <mergeCell ref="CR2:CS2"/>
    <mergeCell ref="H1:AL1"/>
    <mergeCell ref="B37:C37"/>
    <mergeCell ref="B39:C39"/>
    <mergeCell ref="AM1:BQ1"/>
    <mergeCell ref="A1:A4"/>
    <mergeCell ref="BR1:CS1"/>
    <mergeCell ref="E1:G1"/>
    <mergeCell ref="B6:C6"/>
    <mergeCell ref="B12:C12"/>
    <mergeCell ref="B18:C18"/>
    <mergeCell ref="B24:C24"/>
    <mergeCell ref="B32:C32"/>
  </mergeCells>
  <phoneticPr fontId="2"/>
  <pageMargins left="0.39370078740157483" right="0.19685039370078741" top="0.43" bottom="0.2" header="0.24" footer="0.2"/>
  <pageSetup paperSize="8" scale="75" fitToWidth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2"/>
  <sheetViews>
    <sheetView topLeftCell="A97" workbookViewId="0">
      <selection activeCell="G131" sqref="G131"/>
    </sheetView>
  </sheetViews>
  <sheetFormatPr defaultRowHeight="18.75" x14ac:dyDescent="0.15"/>
  <cols>
    <col min="1" max="1" width="7.75" style="98" customWidth="1"/>
    <col min="2" max="2" width="9" style="98"/>
    <col min="3" max="3" width="7.875" style="98" customWidth="1"/>
    <col min="4" max="4" width="9" style="98"/>
    <col min="5" max="5" width="11" style="98" customWidth="1"/>
    <col min="6" max="16384" width="9" style="98"/>
  </cols>
  <sheetData>
    <row r="1" spans="1:8" x14ac:dyDescent="0.15">
      <c r="A1" s="99" t="s">
        <v>51</v>
      </c>
      <c r="B1" s="99" t="s">
        <v>52</v>
      </c>
      <c r="C1" s="99" t="s">
        <v>53</v>
      </c>
      <c r="D1" s="99" t="s">
        <v>54</v>
      </c>
      <c r="E1" s="99" t="s">
        <v>55</v>
      </c>
      <c r="F1" s="99" t="s">
        <v>56</v>
      </c>
      <c r="G1" s="99" t="s">
        <v>57</v>
      </c>
      <c r="H1" s="100" t="s">
        <v>58</v>
      </c>
    </row>
    <row r="2" spans="1:8" x14ac:dyDescent="0.15">
      <c r="A2" s="99">
        <v>1</v>
      </c>
      <c r="B2" s="99">
        <v>1</v>
      </c>
      <c r="C2" s="99" t="s">
        <v>59</v>
      </c>
      <c r="D2" s="99">
        <v>11</v>
      </c>
      <c r="E2" s="99">
        <v>1</v>
      </c>
      <c r="F2" s="99" t="s">
        <v>60</v>
      </c>
      <c r="G2" s="99">
        <v>425</v>
      </c>
      <c r="H2" s="99"/>
    </row>
    <row r="3" spans="1:8" x14ac:dyDescent="0.15">
      <c r="A3" s="99">
        <v>2</v>
      </c>
      <c r="B3" s="99">
        <v>1</v>
      </c>
      <c r="C3" s="99" t="s">
        <v>59</v>
      </c>
      <c r="D3" s="99">
        <v>11</v>
      </c>
      <c r="E3" s="99">
        <v>2</v>
      </c>
      <c r="F3" s="99" t="s">
        <v>60</v>
      </c>
      <c r="G3" s="99">
        <v>737</v>
      </c>
      <c r="H3" s="99"/>
    </row>
    <row r="4" spans="1:8" x14ac:dyDescent="0.15">
      <c r="A4" s="99">
        <v>3</v>
      </c>
      <c r="B4" s="99">
        <v>1</v>
      </c>
      <c r="C4" s="99" t="s">
        <v>59</v>
      </c>
      <c r="D4" s="99">
        <v>11</v>
      </c>
      <c r="E4" s="99">
        <v>3</v>
      </c>
      <c r="F4" s="99" t="s">
        <v>60</v>
      </c>
      <c r="G4" s="99">
        <v>279</v>
      </c>
      <c r="H4" s="99"/>
    </row>
    <row r="5" spans="1:8" x14ac:dyDescent="0.15">
      <c r="A5" s="99">
        <v>4</v>
      </c>
      <c r="B5" s="99">
        <v>1</v>
      </c>
      <c r="C5" s="99" t="s">
        <v>59</v>
      </c>
      <c r="D5" s="99">
        <v>11</v>
      </c>
      <c r="E5" s="99">
        <v>4</v>
      </c>
      <c r="F5" s="99" t="s">
        <v>60</v>
      </c>
      <c r="G5" s="99">
        <v>206</v>
      </c>
      <c r="H5" s="99"/>
    </row>
    <row r="6" spans="1:8" x14ac:dyDescent="0.15">
      <c r="A6" s="99">
        <v>5</v>
      </c>
      <c r="B6" s="99">
        <v>1</v>
      </c>
      <c r="C6" s="99" t="s">
        <v>59</v>
      </c>
      <c r="D6" s="99">
        <v>11</v>
      </c>
      <c r="E6" s="99">
        <v>5</v>
      </c>
      <c r="F6" s="99" t="s">
        <v>60</v>
      </c>
      <c r="G6" s="99">
        <v>409</v>
      </c>
      <c r="H6" s="99"/>
    </row>
    <row r="7" spans="1:8" x14ac:dyDescent="0.15">
      <c r="A7" s="99">
        <v>6</v>
      </c>
      <c r="B7" s="99">
        <v>1</v>
      </c>
      <c r="C7" s="99" t="s">
        <v>59</v>
      </c>
      <c r="D7" s="99">
        <v>11</v>
      </c>
      <c r="E7" s="99">
        <v>6</v>
      </c>
      <c r="F7" s="99" t="s">
        <v>60</v>
      </c>
      <c r="G7" s="99">
        <v>159</v>
      </c>
      <c r="H7" s="99"/>
    </row>
    <row r="8" spans="1:8" x14ac:dyDescent="0.15">
      <c r="A8" s="99">
        <v>7</v>
      </c>
      <c r="B8" s="99">
        <v>1</v>
      </c>
      <c r="C8" s="99" t="s">
        <v>61</v>
      </c>
      <c r="D8" s="99">
        <v>12</v>
      </c>
      <c r="E8" s="99">
        <v>1</v>
      </c>
      <c r="F8" s="99" t="s">
        <v>62</v>
      </c>
      <c r="G8" s="99">
        <v>686</v>
      </c>
      <c r="H8" s="99"/>
    </row>
    <row r="9" spans="1:8" x14ac:dyDescent="0.15">
      <c r="A9" s="99">
        <v>8</v>
      </c>
      <c r="B9" s="99">
        <v>1</v>
      </c>
      <c r="C9" s="99" t="s">
        <v>61</v>
      </c>
      <c r="D9" s="99">
        <v>12</v>
      </c>
      <c r="E9" s="99">
        <v>2</v>
      </c>
      <c r="F9" s="99" t="s">
        <v>62</v>
      </c>
      <c r="G9" s="99">
        <v>100</v>
      </c>
      <c r="H9" s="99"/>
    </row>
    <row r="10" spans="1:8" x14ac:dyDescent="0.15">
      <c r="A10" s="99">
        <v>9</v>
      </c>
      <c r="B10" s="99">
        <v>1</v>
      </c>
      <c r="C10" s="99" t="s">
        <v>61</v>
      </c>
      <c r="D10" s="99">
        <v>12</v>
      </c>
      <c r="E10" s="99">
        <v>3</v>
      </c>
      <c r="F10" s="99" t="s">
        <v>62</v>
      </c>
      <c r="G10" s="99">
        <v>334</v>
      </c>
      <c r="H10" s="99"/>
    </row>
    <row r="11" spans="1:8" x14ac:dyDescent="0.15">
      <c r="A11" s="99">
        <v>10</v>
      </c>
      <c r="B11" s="99">
        <v>1</v>
      </c>
      <c r="C11" s="99" t="s">
        <v>61</v>
      </c>
      <c r="D11" s="99">
        <v>12</v>
      </c>
      <c r="E11" s="99">
        <v>4</v>
      </c>
      <c r="F11" s="99" t="s">
        <v>62</v>
      </c>
      <c r="G11" s="99">
        <v>115</v>
      </c>
      <c r="H11" s="99"/>
    </row>
    <row r="12" spans="1:8" x14ac:dyDescent="0.15">
      <c r="A12" s="99">
        <v>11</v>
      </c>
      <c r="B12" s="99">
        <v>1</v>
      </c>
      <c r="C12" s="99" t="s">
        <v>61</v>
      </c>
      <c r="D12" s="99">
        <v>12</v>
      </c>
      <c r="E12" s="99">
        <v>5</v>
      </c>
      <c r="F12" s="99" t="s">
        <v>62</v>
      </c>
      <c r="G12" s="99">
        <v>87</v>
      </c>
      <c r="H12" s="99"/>
    </row>
    <row r="13" spans="1:8" x14ac:dyDescent="0.15">
      <c r="A13" s="99">
        <v>12</v>
      </c>
      <c r="B13" s="99">
        <v>1</v>
      </c>
      <c r="C13" s="99" t="s">
        <v>63</v>
      </c>
      <c r="D13" s="99">
        <v>13</v>
      </c>
      <c r="E13" s="99">
        <v>1</v>
      </c>
      <c r="F13" s="99" t="s">
        <v>64</v>
      </c>
      <c r="G13" s="99">
        <v>435</v>
      </c>
      <c r="H13" s="99"/>
    </row>
    <row r="14" spans="1:8" x14ac:dyDescent="0.15">
      <c r="A14" s="99">
        <v>13</v>
      </c>
      <c r="B14" s="99">
        <v>1</v>
      </c>
      <c r="C14" s="99" t="s">
        <v>63</v>
      </c>
      <c r="D14" s="99">
        <v>13</v>
      </c>
      <c r="E14" s="99">
        <v>2</v>
      </c>
      <c r="F14" s="99" t="s">
        <v>64</v>
      </c>
      <c r="G14" s="99">
        <v>527</v>
      </c>
      <c r="H14" s="99"/>
    </row>
    <row r="15" spans="1:8" x14ac:dyDescent="0.15">
      <c r="A15" s="99">
        <v>14</v>
      </c>
      <c r="B15" s="99">
        <v>1</v>
      </c>
      <c r="C15" s="99" t="s">
        <v>63</v>
      </c>
      <c r="D15" s="99">
        <v>13</v>
      </c>
      <c r="E15" s="99">
        <v>3</v>
      </c>
      <c r="F15" s="99" t="s">
        <v>64</v>
      </c>
      <c r="G15" s="99">
        <v>291</v>
      </c>
      <c r="H15" s="99"/>
    </row>
    <row r="16" spans="1:8" x14ac:dyDescent="0.15">
      <c r="A16" s="99">
        <v>15</v>
      </c>
      <c r="B16" s="99">
        <v>1</v>
      </c>
      <c r="C16" s="99" t="s">
        <v>63</v>
      </c>
      <c r="D16" s="99">
        <v>13</v>
      </c>
      <c r="E16" s="99">
        <v>4</v>
      </c>
      <c r="F16" s="99" t="s">
        <v>64</v>
      </c>
      <c r="G16" s="99">
        <v>825</v>
      </c>
      <c r="H16" s="99"/>
    </row>
    <row r="17" spans="1:8" x14ac:dyDescent="0.15">
      <c r="A17" s="99">
        <v>16</v>
      </c>
      <c r="B17" s="99">
        <v>1</v>
      </c>
      <c r="C17" s="99" t="s">
        <v>63</v>
      </c>
      <c r="D17" s="99">
        <v>13</v>
      </c>
      <c r="E17" s="99">
        <v>5</v>
      </c>
      <c r="F17" s="99" t="s">
        <v>64</v>
      </c>
      <c r="G17" s="99">
        <v>810</v>
      </c>
      <c r="H17" s="99"/>
    </row>
    <row r="18" spans="1:8" x14ac:dyDescent="0.15">
      <c r="A18" s="99">
        <v>17</v>
      </c>
      <c r="B18" s="99">
        <v>1</v>
      </c>
      <c r="C18" s="99" t="s">
        <v>63</v>
      </c>
      <c r="D18" s="99">
        <v>13</v>
      </c>
      <c r="E18" s="99">
        <v>6</v>
      </c>
      <c r="F18" s="99" t="s">
        <v>64</v>
      </c>
      <c r="G18" s="99">
        <v>543</v>
      </c>
      <c r="H18" s="99"/>
    </row>
    <row r="19" spans="1:8" x14ac:dyDescent="0.15">
      <c r="A19" s="99">
        <v>18</v>
      </c>
      <c r="B19" s="99">
        <v>1</v>
      </c>
      <c r="C19" s="99" t="s">
        <v>65</v>
      </c>
      <c r="D19" s="99">
        <v>14</v>
      </c>
      <c r="E19" s="99">
        <v>1</v>
      </c>
      <c r="F19" s="99" t="s">
        <v>66</v>
      </c>
      <c r="G19" s="99">
        <v>1011</v>
      </c>
      <c r="H19" s="99"/>
    </row>
    <row r="20" spans="1:8" x14ac:dyDescent="0.15">
      <c r="A20" s="99">
        <v>19</v>
      </c>
      <c r="B20" s="99">
        <v>1</v>
      </c>
      <c r="C20" s="99" t="s">
        <v>65</v>
      </c>
      <c r="D20" s="99">
        <v>14</v>
      </c>
      <c r="E20" s="99">
        <v>2</v>
      </c>
      <c r="F20" s="99" t="s">
        <v>66</v>
      </c>
      <c r="G20" s="99">
        <v>983</v>
      </c>
      <c r="H20" s="99"/>
    </row>
    <row r="21" spans="1:8" x14ac:dyDescent="0.15">
      <c r="A21" s="99">
        <v>20</v>
      </c>
      <c r="B21" s="99">
        <v>1</v>
      </c>
      <c r="C21" s="99" t="s">
        <v>65</v>
      </c>
      <c r="D21" s="99">
        <v>14</v>
      </c>
      <c r="E21" s="99">
        <v>3</v>
      </c>
      <c r="F21" s="99" t="s">
        <v>66</v>
      </c>
      <c r="G21" s="99">
        <v>786</v>
      </c>
      <c r="H21" s="99"/>
    </row>
    <row r="22" spans="1:8" x14ac:dyDescent="0.15">
      <c r="A22" s="99">
        <v>21</v>
      </c>
      <c r="B22" s="99">
        <v>1</v>
      </c>
      <c r="C22" s="99" t="s">
        <v>67</v>
      </c>
      <c r="D22" s="99">
        <v>15</v>
      </c>
      <c r="E22" s="99">
        <v>1</v>
      </c>
      <c r="F22" s="99" t="s">
        <v>68</v>
      </c>
      <c r="G22" s="99">
        <v>209</v>
      </c>
      <c r="H22" s="99"/>
    </row>
    <row r="23" spans="1:8" x14ac:dyDescent="0.15">
      <c r="A23" s="99">
        <v>22</v>
      </c>
      <c r="B23" s="99">
        <v>1</v>
      </c>
      <c r="C23" s="99" t="s">
        <v>67</v>
      </c>
      <c r="D23" s="99">
        <v>15</v>
      </c>
      <c r="E23" s="99">
        <v>2</v>
      </c>
      <c r="F23" s="99" t="s">
        <v>68</v>
      </c>
      <c r="G23" s="99">
        <v>100</v>
      </c>
      <c r="H23" s="99"/>
    </row>
    <row r="24" spans="1:8" x14ac:dyDescent="0.15">
      <c r="A24" s="99">
        <v>23</v>
      </c>
      <c r="B24" s="99">
        <v>2</v>
      </c>
      <c r="C24" s="99" t="s">
        <v>69</v>
      </c>
      <c r="D24" s="99">
        <v>21</v>
      </c>
      <c r="E24" s="99">
        <v>1</v>
      </c>
      <c r="F24" s="99" t="s">
        <v>70</v>
      </c>
      <c r="G24" s="99">
        <v>722</v>
      </c>
      <c r="H24" s="99"/>
    </row>
    <row r="25" spans="1:8" x14ac:dyDescent="0.15">
      <c r="A25" s="99">
        <v>24</v>
      </c>
      <c r="B25" s="99">
        <v>2</v>
      </c>
      <c r="C25" s="99" t="s">
        <v>69</v>
      </c>
      <c r="D25" s="99">
        <v>21</v>
      </c>
      <c r="E25" s="99">
        <v>2</v>
      </c>
      <c r="F25" s="99" t="s">
        <v>70</v>
      </c>
      <c r="G25" s="99">
        <v>467</v>
      </c>
      <c r="H25" s="99"/>
    </row>
    <row r="26" spans="1:8" x14ac:dyDescent="0.15">
      <c r="A26" s="99">
        <v>25</v>
      </c>
      <c r="B26" s="99">
        <v>2</v>
      </c>
      <c r="C26" s="99" t="s">
        <v>69</v>
      </c>
      <c r="D26" s="99">
        <v>21</v>
      </c>
      <c r="E26" s="99">
        <v>3</v>
      </c>
      <c r="F26" s="99" t="s">
        <v>70</v>
      </c>
      <c r="G26" s="99">
        <v>433</v>
      </c>
      <c r="H26" s="99"/>
    </row>
    <row r="27" spans="1:8" x14ac:dyDescent="0.15">
      <c r="A27" s="99">
        <v>26</v>
      </c>
      <c r="B27" s="99">
        <v>2</v>
      </c>
      <c r="C27" s="99" t="s">
        <v>69</v>
      </c>
      <c r="D27" s="99">
        <v>21</v>
      </c>
      <c r="E27" s="99">
        <v>4</v>
      </c>
      <c r="F27" s="99" t="s">
        <v>70</v>
      </c>
      <c r="G27" s="99">
        <v>138</v>
      </c>
      <c r="H27" s="99"/>
    </row>
    <row r="28" spans="1:8" x14ac:dyDescent="0.15">
      <c r="A28" s="99">
        <v>27</v>
      </c>
      <c r="B28" s="99">
        <v>2</v>
      </c>
      <c r="C28" s="99" t="s">
        <v>71</v>
      </c>
      <c r="D28" s="99">
        <v>22</v>
      </c>
      <c r="E28" s="99">
        <v>1</v>
      </c>
      <c r="F28" s="99" t="s">
        <v>72</v>
      </c>
      <c r="G28" s="99">
        <v>319</v>
      </c>
      <c r="H28" s="99"/>
    </row>
    <row r="29" spans="1:8" x14ac:dyDescent="0.15">
      <c r="A29" s="99">
        <v>28</v>
      </c>
      <c r="B29" s="99">
        <v>2</v>
      </c>
      <c r="C29" s="99" t="s">
        <v>71</v>
      </c>
      <c r="D29" s="99">
        <v>22</v>
      </c>
      <c r="E29" s="99">
        <v>2</v>
      </c>
      <c r="F29" s="99" t="s">
        <v>72</v>
      </c>
      <c r="G29" s="99">
        <v>200</v>
      </c>
      <c r="H29" s="99"/>
    </row>
    <row r="30" spans="1:8" x14ac:dyDescent="0.15">
      <c r="A30" s="99">
        <v>29</v>
      </c>
      <c r="B30" s="99">
        <v>2</v>
      </c>
      <c r="C30" s="99" t="s">
        <v>71</v>
      </c>
      <c r="D30" s="99">
        <v>22</v>
      </c>
      <c r="E30" s="99">
        <v>3</v>
      </c>
      <c r="F30" s="99" t="s">
        <v>72</v>
      </c>
      <c r="G30" s="99">
        <v>422</v>
      </c>
      <c r="H30" s="99"/>
    </row>
    <row r="31" spans="1:8" x14ac:dyDescent="0.15">
      <c r="A31" s="99">
        <v>30</v>
      </c>
      <c r="B31" s="99">
        <v>2</v>
      </c>
      <c r="C31" s="99" t="s">
        <v>71</v>
      </c>
      <c r="D31" s="99">
        <v>22</v>
      </c>
      <c r="E31" s="99">
        <v>4</v>
      </c>
      <c r="F31" s="99" t="s">
        <v>72</v>
      </c>
      <c r="G31" s="99">
        <v>297</v>
      </c>
      <c r="H31" s="99"/>
    </row>
    <row r="32" spans="1:8" x14ac:dyDescent="0.15">
      <c r="A32" s="99">
        <v>31</v>
      </c>
      <c r="B32" s="99">
        <v>2</v>
      </c>
      <c r="C32" s="99" t="s">
        <v>71</v>
      </c>
      <c r="D32" s="99">
        <v>22</v>
      </c>
      <c r="E32" s="99">
        <v>5</v>
      </c>
      <c r="F32" s="99" t="s">
        <v>72</v>
      </c>
      <c r="G32" s="99">
        <v>479</v>
      </c>
      <c r="H32" s="99"/>
    </row>
    <row r="33" spans="1:8" x14ac:dyDescent="0.15">
      <c r="A33" s="99">
        <v>32</v>
      </c>
      <c r="B33" s="99">
        <v>2</v>
      </c>
      <c r="C33" s="99" t="s">
        <v>73</v>
      </c>
      <c r="D33" s="99">
        <v>23</v>
      </c>
      <c r="E33" s="99">
        <v>1</v>
      </c>
      <c r="F33" s="99" t="s">
        <v>74</v>
      </c>
      <c r="G33" s="99">
        <v>133</v>
      </c>
      <c r="H33" s="99"/>
    </row>
    <row r="34" spans="1:8" x14ac:dyDescent="0.15">
      <c r="A34" s="99">
        <v>33</v>
      </c>
      <c r="B34" s="99">
        <v>2</v>
      </c>
      <c r="C34" s="99" t="s">
        <v>73</v>
      </c>
      <c r="D34" s="99">
        <v>23</v>
      </c>
      <c r="E34" s="99">
        <v>2</v>
      </c>
      <c r="F34" s="99" t="s">
        <v>74</v>
      </c>
      <c r="G34" s="99">
        <v>169</v>
      </c>
      <c r="H34" s="99"/>
    </row>
    <row r="35" spans="1:8" x14ac:dyDescent="0.15">
      <c r="A35" s="99">
        <v>34</v>
      </c>
      <c r="B35" s="99">
        <v>2</v>
      </c>
      <c r="C35" s="99" t="s">
        <v>73</v>
      </c>
      <c r="D35" s="99">
        <v>23</v>
      </c>
      <c r="E35" s="99">
        <v>3</v>
      </c>
      <c r="F35" s="99" t="s">
        <v>74</v>
      </c>
      <c r="G35" s="99">
        <v>226</v>
      </c>
      <c r="H35" s="99"/>
    </row>
    <row r="36" spans="1:8" x14ac:dyDescent="0.15">
      <c r="A36" s="99">
        <v>35</v>
      </c>
      <c r="B36" s="99">
        <v>2</v>
      </c>
      <c r="C36" s="99" t="s">
        <v>73</v>
      </c>
      <c r="D36" s="99">
        <v>23</v>
      </c>
      <c r="E36" s="99">
        <v>4</v>
      </c>
      <c r="F36" s="99" t="s">
        <v>74</v>
      </c>
      <c r="G36" s="99">
        <v>766</v>
      </c>
      <c r="H36" s="99"/>
    </row>
    <row r="37" spans="1:8" x14ac:dyDescent="0.15">
      <c r="A37" s="99">
        <v>36</v>
      </c>
      <c r="B37" s="99">
        <v>2</v>
      </c>
      <c r="C37" s="99" t="s">
        <v>73</v>
      </c>
      <c r="D37" s="99">
        <v>23</v>
      </c>
      <c r="E37" s="99">
        <v>5</v>
      </c>
      <c r="F37" s="99" t="s">
        <v>74</v>
      </c>
      <c r="G37" s="99">
        <v>714</v>
      </c>
      <c r="H37" s="99"/>
    </row>
    <row r="38" spans="1:8" x14ac:dyDescent="0.15">
      <c r="A38" s="99">
        <v>37</v>
      </c>
      <c r="B38" s="99">
        <v>2</v>
      </c>
      <c r="C38" s="99" t="s">
        <v>73</v>
      </c>
      <c r="D38" s="99">
        <v>23</v>
      </c>
      <c r="E38" s="99">
        <v>6</v>
      </c>
      <c r="F38" s="99" t="s">
        <v>74</v>
      </c>
      <c r="G38" s="99">
        <v>459</v>
      </c>
      <c r="H38" s="99"/>
    </row>
    <row r="39" spans="1:8" x14ac:dyDescent="0.15">
      <c r="A39" s="99">
        <v>38</v>
      </c>
      <c r="B39" s="99">
        <v>2</v>
      </c>
      <c r="C39" s="99" t="s">
        <v>73</v>
      </c>
      <c r="D39" s="99">
        <v>23</v>
      </c>
      <c r="E39" s="99">
        <v>7</v>
      </c>
      <c r="F39" s="99" t="s">
        <v>74</v>
      </c>
      <c r="G39" s="99">
        <v>172</v>
      </c>
      <c r="H39" s="99"/>
    </row>
    <row r="40" spans="1:8" x14ac:dyDescent="0.15">
      <c r="A40" s="99">
        <v>39</v>
      </c>
      <c r="B40" s="99">
        <v>2</v>
      </c>
      <c r="C40" s="99" t="s">
        <v>73</v>
      </c>
      <c r="D40" s="99">
        <v>23</v>
      </c>
      <c r="E40" s="99">
        <v>8</v>
      </c>
      <c r="F40" s="99" t="s">
        <v>74</v>
      </c>
      <c r="G40" s="99">
        <v>206</v>
      </c>
      <c r="H40" s="99"/>
    </row>
    <row r="41" spans="1:8" x14ac:dyDescent="0.15">
      <c r="A41" s="99">
        <v>40</v>
      </c>
      <c r="B41" s="99">
        <v>2</v>
      </c>
      <c r="C41" s="99" t="s">
        <v>75</v>
      </c>
      <c r="D41" s="99">
        <v>24</v>
      </c>
      <c r="E41" s="99">
        <v>1</v>
      </c>
      <c r="F41" s="99" t="s">
        <v>76</v>
      </c>
      <c r="G41" s="99">
        <v>169</v>
      </c>
      <c r="H41" s="99"/>
    </row>
    <row r="42" spans="1:8" x14ac:dyDescent="0.15">
      <c r="A42" s="99">
        <v>41</v>
      </c>
      <c r="B42" s="99">
        <v>2</v>
      </c>
      <c r="C42" s="99" t="s">
        <v>75</v>
      </c>
      <c r="D42" s="99">
        <v>24</v>
      </c>
      <c r="E42" s="99">
        <v>2</v>
      </c>
      <c r="F42" s="99" t="s">
        <v>76</v>
      </c>
      <c r="G42" s="99">
        <v>246</v>
      </c>
      <c r="H42" s="99"/>
    </row>
    <row r="43" spans="1:8" x14ac:dyDescent="0.15">
      <c r="A43" s="99">
        <v>42</v>
      </c>
      <c r="B43" s="99">
        <v>2</v>
      </c>
      <c r="C43" s="99" t="s">
        <v>75</v>
      </c>
      <c r="D43" s="99">
        <v>24</v>
      </c>
      <c r="E43" s="99">
        <v>3</v>
      </c>
      <c r="F43" s="99" t="s">
        <v>76</v>
      </c>
      <c r="G43" s="99">
        <v>657</v>
      </c>
      <c r="H43" s="99"/>
    </row>
    <row r="44" spans="1:8" x14ac:dyDescent="0.15">
      <c r="A44" s="99">
        <v>43</v>
      </c>
      <c r="B44" s="99">
        <v>2</v>
      </c>
      <c r="C44" s="99" t="s">
        <v>75</v>
      </c>
      <c r="D44" s="99">
        <v>24</v>
      </c>
      <c r="E44" s="99">
        <v>4</v>
      </c>
      <c r="F44" s="99" t="s">
        <v>76</v>
      </c>
      <c r="G44" s="99">
        <v>553</v>
      </c>
      <c r="H44" s="99"/>
    </row>
    <row r="45" spans="1:8" x14ac:dyDescent="0.15">
      <c r="A45" s="99">
        <v>44</v>
      </c>
      <c r="B45" s="99">
        <v>2</v>
      </c>
      <c r="C45" s="99" t="s">
        <v>75</v>
      </c>
      <c r="D45" s="99">
        <v>24</v>
      </c>
      <c r="E45" s="99">
        <v>5</v>
      </c>
      <c r="F45" s="99" t="s">
        <v>76</v>
      </c>
      <c r="G45" s="99">
        <v>71</v>
      </c>
      <c r="H45" s="99"/>
    </row>
    <row r="46" spans="1:8" x14ac:dyDescent="0.15">
      <c r="A46" s="99">
        <v>45</v>
      </c>
      <c r="B46" s="99">
        <v>3</v>
      </c>
      <c r="C46" s="99" t="s">
        <v>15</v>
      </c>
      <c r="D46" s="99">
        <v>31</v>
      </c>
      <c r="E46" s="99">
        <v>1</v>
      </c>
      <c r="F46" s="99" t="s">
        <v>77</v>
      </c>
      <c r="G46" s="99">
        <v>522</v>
      </c>
      <c r="H46" s="99"/>
    </row>
    <row r="47" spans="1:8" x14ac:dyDescent="0.15">
      <c r="A47" s="99">
        <v>46</v>
      </c>
      <c r="B47" s="99">
        <v>3</v>
      </c>
      <c r="C47" s="99" t="s">
        <v>15</v>
      </c>
      <c r="D47" s="99">
        <v>31</v>
      </c>
      <c r="E47" s="99">
        <v>2</v>
      </c>
      <c r="F47" s="99" t="s">
        <v>77</v>
      </c>
      <c r="G47" s="99">
        <v>785</v>
      </c>
      <c r="H47" s="99"/>
    </row>
    <row r="48" spans="1:8" x14ac:dyDescent="0.15">
      <c r="A48" s="99">
        <v>47</v>
      </c>
      <c r="B48" s="99">
        <v>3</v>
      </c>
      <c r="C48" s="99" t="s">
        <v>15</v>
      </c>
      <c r="D48" s="99">
        <v>31</v>
      </c>
      <c r="E48" s="99">
        <v>3</v>
      </c>
      <c r="F48" s="99" t="s">
        <v>77</v>
      </c>
      <c r="G48" s="99">
        <v>842</v>
      </c>
      <c r="H48" s="99"/>
    </row>
    <row r="49" spans="1:8" x14ac:dyDescent="0.15">
      <c r="A49" s="99">
        <v>48</v>
      </c>
      <c r="B49" s="99">
        <v>3</v>
      </c>
      <c r="C49" s="99" t="s">
        <v>15</v>
      </c>
      <c r="D49" s="99">
        <v>31</v>
      </c>
      <c r="E49" s="99">
        <v>4</v>
      </c>
      <c r="F49" s="99" t="s">
        <v>77</v>
      </c>
      <c r="G49" s="99">
        <v>196</v>
      </c>
      <c r="H49" s="99"/>
    </row>
    <row r="50" spans="1:8" x14ac:dyDescent="0.15">
      <c r="A50" s="99">
        <v>49</v>
      </c>
      <c r="B50" s="99">
        <v>3</v>
      </c>
      <c r="C50" s="99" t="s">
        <v>15</v>
      </c>
      <c r="D50" s="99">
        <v>31</v>
      </c>
      <c r="E50" s="99">
        <v>5</v>
      </c>
      <c r="F50" s="99" t="s">
        <v>77</v>
      </c>
      <c r="G50" s="99">
        <v>466</v>
      </c>
      <c r="H50" s="99"/>
    </row>
    <row r="51" spans="1:8" x14ac:dyDescent="0.15">
      <c r="A51" s="99">
        <v>50</v>
      </c>
      <c r="B51" s="99">
        <v>3</v>
      </c>
      <c r="C51" s="99" t="s">
        <v>15</v>
      </c>
      <c r="D51" s="99">
        <v>31</v>
      </c>
      <c r="E51" s="99">
        <v>6</v>
      </c>
      <c r="F51" s="99" t="s">
        <v>77</v>
      </c>
      <c r="G51" s="99">
        <v>433</v>
      </c>
      <c r="H51" s="99"/>
    </row>
    <row r="52" spans="1:8" x14ac:dyDescent="0.15">
      <c r="A52" s="99">
        <v>51</v>
      </c>
      <c r="B52" s="99">
        <v>3</v>
      </c>
      <c r="C52" s="99" t="s">
        <v>16</v>
      </c>
      <c r="D52" s="99">
        <v>32</v>
      </c>
      <c r="E52" s="99">
        <v>1</v>
      </c>
      <c r="F52" s="99" t="s">
        <v>78</v>
      </c>
      <c r="G52" s="99">
        <v>439</v>
      </c>
      <c r="H52" s="99"/>
    </row>
    <row r="53" spans="1:8" x14ac:dyDescent="0.15">
      <c r="A53" s="99">
        <v>52</v>
      </c>
      <c r="B53" s="99">
        <v>3</v>
      </c>
      <c r="C53" s="99" t="s">
        <v>16</v>
      </c>
      <c r="D53" s="99">
        <v>32</v>
      </c>
      <c r="E53" s="99">
        <v>2</v>
      </c>
      <c r="F53" s="99" t="s">
        <v>78</v>
      </c>
      <c r="G53" s="99">
        <v>113</v>
      </c>
      <c r="H53" s="99"/>
    </row>
    <row r="54" spans="1:8" x14ac:dyDescent="0.15">
      <c r="A54" s="99">
        <v>53</v>
      </c>
      <c r="B54" s="99">
        <v>3</v>
      </c>
      <c r="C54" s="99" t="s">
        <v>16</v>
      </c>
      <c r="D54" s="99">
        <v>32</v>
      </c>
      <c r="E54" s="99">
        <v>3</v>
      </c>
      <c r="F54" s="99" t="s">
        <v>78</v>
      </c>
      <c r="G54" s="99">
        <v>408</v>
      </c>
      <c r="H54" s="99"/>
    </row>
    <row r="55" spans="1:8" x14ac:dyDescent="0.15">
      <c r="A55" s="99">
        <v>54</v>
      </c>
      <c r="B55" s="99">
        <v>3</v>
      </c>
      <c r="C55" s="99" t="s">
        <v>16</v>
      </c>
      <c r="D55" s="99">
        <v>32</v>
      </c>
      <c r="E55" s="99">
        <v>4</v>
      </c>
      <c r="F55" s="99" t="s">
        <v>78</v>
      </c>
      <c r="G55" s="99">
        <v>444</v>
      </c>
      <c r="H55" s="99"/>
    </row>
    <row r="56" spans="1:8" x14ac:dyDescent="0.15">
      <c r="A56" s="99">
        <v>55</v>
      </c>
      <c r="B56" s="99">
        <v>3</v>
      </c>
      <c r="C56" s="99" t="s">
        <v>16</v>
      </c>
      <c r="D56" s="99">
        <v>32</v>
      </c>
      <c r="E56" s="99">
        <v>5</v>
      </c>
      <c r="F56" s="99" t="s">
        <v>78</v>
      </c>
      <c r="G56" s="99">
        <v>574</v>
      </c>
      <c r="H56" s="99"/>
    </row>
    <row r="57" spans="1:8" x14ac:dyDescent="0.15">
      <c r="A57" s="99">
        <v>56</v>
      </c>
      <c r="B57" s="99">
        <v>3</v>
      </c>
      <c r="C57" s="99" t="s">
        <v>16</v>
      </c>
      <c r="D57" s="99">
        <v>32</v>
      </c>
      <c r="E57" s="99">
        <v>6</v>
      </c>
      <c r="F57" s="99" t="s">
        <v>78</v>
      </c>
      <c r="G57" s="99">
        <v>332</v>
      </c>
      <c r="H57" s="99"/>
    </row>
    <row r="58" spans="1:8" x14ac:dyDescent="0.15">
      <c r="A58" s="99">
        <v>57</v>
      </c>
      <c r="B58" s="99">
        <v>3</v>
      </c>
      <c r="C58" s="99" t="s">
        <v>17</v>
      </c>
      <c r="D58" s="99">
        <v>33</v>
      </c>
      <c r="E58" s="99">
        <v>1</v>
      </c>
      <c r="F58" s="99" t="s">
        <v>79</v>
      </c>
      <c r="G58" s="99">
        <v>131</v>
      </c>
      <c r="H58" s="99"/>
    </row>
    <row r="59" spans="1:8" x14ac:dyDescent="0.15">
      <c r="A59" s="99">
        <v>58</v>
      </c>
      <c r="B59" s="99">
        <v>3</v>
      </c>
      <c r="C59" s="99" t="s">
        <v>17</v>
      </c>
      <c r="D59" s="99">
        <v>33</v>
      </c>
      <c r="E59" s="99">
        <v>2</v>
      </c>
      <c r="F59" s="99" t="s">
        <v>79</v>
      </c>
      <c r="G59" s="99">
        <v>223</v>
      </c>
      <c r="H59" s="99"/>
    </row>
    <row r="60" spans="1:8" x14ac:dyDescent="0.15">
      <c r="A60" s="99">
        <v>59</v>
      </c>
      <c r="B60" s="99">
        <v>3</v>
      </c>
      <c r="C60" s="99" t="s">
        <v>17</v>
      </c>
      <c r="D60" s="99">
        <v>33</v>
      </c>
      <c r="E60" s="99">
        <v>3</v>
      </c>
      <c r="F60" s="99" t="s">
        <v>79</v>
      </c>
      <c r="G60" s="99">
        <v>47</v>
      </c>
      <c r="H60" s="99"/>
    </row>
    <row r="61" spans="1:8" x14ac:dyDescent="0.15">
      <c r="A61" s="99">
        <v>60</v>
      </c>
      <c r="B61" s="99">
        <v>3</v>
      </c>
      <c r="C61" s="99" t="s">
        <v>14</v>
      </c>
      <c r="D61" s="99">
        <v>34</v>
      </c>
      <c r="E61" s="99">
        <v>1</v>
      </c>
      <c r="F61" s="99" t="s">
        <v>80</v>
      </c>
      <c r="G61" s="99">
        <v>518</v>
      </c>
      <c r="H61" s="99"/>
    </row>
    <row r="62" spans="1:8" x14ac:dyDescent="0.15">
      <c r="A62" s="99">
        <v>61</v>
      </c>
      <c r="B62" s="99">
        <v>3</v>
      </c>
      <c r="C62" s="99" t="s">
        <v>14</v>
      </c>
      <c r="D62" s="99">
        <v>34</v>
      </c>
      <c r="E62" s="99">
        <v>2</v>
      </c>
      <c r="F62" s="99" t="s">
        <v>80</v>
      </c>
      <c r="G62" s="99">
        <v>732</v>
      </c>
      <c r="H62" s="99"/>
    </row>
    <row r="63" spans="1:8" x14ac:dyDescent="0.15">
      <c r="A63" s="99">
        <v>62</v>
      </c>
      <c r="B63" s="99">
        <v>3</v>
      </c>
      <c r="C63" s="99" t="s">
        <v>14</v>
      </c>
      <c r="D63" s="99">
        <v>34</v>
      </c>
      <c r="E63" s="99">
        <v>3</v>
      </c>
      <c r="F63" s="99" t="s">
        <v>80</v>
      </c>
      <c r="G63" s="99">
        <v>735</v>
      </c>
      <c r="H63" s="99"/>
    </row>
    <row r="64" spans="1:8" x14ac:dyDescent="0.15">
      <c r="A64" s="99">
        <v>63</v>
      </c>
      <c r="B64" s="99">
        <v>3</v>
      </c>
      <c r="C64" s="99" t="s">
        <v>14</v>
      </c>
      <c r="D64" s="99">
        <v>34</v>
      </c>
      <c r="E64" s="99">
        <v>4</v>
      </c>
      <c r="F64" s="99" t="s">
        <v>80</v>
      </c>
      <c r="G64" s="99">
        <v>892</v>
      </c>
      <c r="H64" s="99"/>
    </row>
    <row r="65" spans="1:8" x14ac:dyDescent="0.15">
      <c r="A65" s="99">
        <v>64</v>
      </c>
      <c r="B65" s="99">
        <v>3</v>
      </c>
      <c r="C65" s="99" t="s">
        <v>14</v>
      </c>
      <c r="D65" s="99">
        <v>34</v>
      </c>
      <c r="E65" s="99">
        <v>5</v>
      </c>
      <c r="F65" s="99" t="s">
        <v>80</v>
      </c>
      <c r="G65" s="99">
        <v>885</v>
      </c>
      <c r="H65" s="99"/>
    </row>
    <row r="66" spans="1:8" x14ac:dyDescent="0.15">
      <c r="A66" s="99">
        <v>65</v>
      </c>
      <c r="B66" s="99">
        <v>3</v>
      </c>
      <c r="C66" s="99" t="s">
        <v>14</v>
      </c>
      <c r="D66" s="99">
        <v>34</v>
      </c>
      <c r="E66" s="99">
        <v>6</v>
      </c>
      <c r="F66" s="99" t="s">
        <v>80</v>
      </c>
      <c r="G66" s="99">
        <v>551</v>
      </c>
      <c r="H66" s="99"/>
    </row>
    <row r="67" spans="1:8" x14ac:dyDescent="0.15">
      <c r="A67" s="99">
        <v>66</v>
      </c>
      <c r="B67" s="99">
        <v>3</v>
      </c>
      <c r="C67" s="99" t="s">
        <v>14</v>
      </c>
      <c r="D67" s="99">
        <v>34</v>
      </c>
      <c r="E67" s="99">
        <v>7</v>
      </c>
      <c r="F67" s="99" t="s">
        <v>80</v>
      </c>
      <c r="G67" s="99">
        <v>912</v>
      </c>
      <c r="H67" s="99"/>
    </row>
    <row r="68" spans="1:8" x14ac:dyDescent="0.15">
      <c r="A68" s="99">
        <v>67</v>
      </c>
      <c r="B68" s="99">
        <v>3</v>
      </c>
      <c r="C68" s="99" t="s">
        <v>18</v>
      </c>
      <c r="D68" s="99">
        <v>35</v>
      </c>
      <c r="E68" s="99">
        <v>1</v>
      </c>
      <c r="F68" s="99" t="s">
        <v>81</v>
      </c>
      <c r="G68" s="99">
        <v>458</v>
      </c>
      <c r="H68" s="99"/>
    </row>
    <row r="69" spans="1:8" x14ac:dyDescent="0.15">
      <c r="A69" s="99">
        <v>68</v>
      </c>
      <c r="B69" s="99">
        <v>3</v>
      </c>
      <c r="C69" s="99" t="s">
        <v>18</v>
      </c>
      <c r="D69" s="99">
        <v>35</v>
      </c>
      <c r="E69" s="99">
        <v>2</v>
      </c>
      <c r="F69" s="99" t="s">
        <v>81</v>
      </c>
      <c r="G69" s="99">
        <v>804</v>
      </c>
      <c r="H69" s="99"/>
    </row>
    <row r="70" spans="1:8" x14ac:dyDescent="0.15">
      <c r="A70" s="99">
        <v>69</v>
      </c>
      <c r="B70" s="99">
        <v>3</v>
      </c>
      <c r="C70" s="99" t="s">
        <v>18</v>
      </c>
      <c r="D70" s="99">
        <v>35</v>
      </c>
      <c r="E70" s="99">
        <v>3</v>
      </c>
      <c r="F70" s="99" t="s">
        <v>81</v>
      </c>
      <c r="G70" s="99">
        <v>545</v>
      </c>
      <c r="H70" s="99"/>
    </row>
    <row r="71" spans="1:8" x14ac:dyDescent="0.15">
      <c r="A71" s="99">
        <v>70</v>
      </c>
      <c r="B71" s="99">
        <v>3</v>
      </c>
      <c r="C71" s="99" t="s">
        <v>18</v>
      </c>
      <c r="D71" s="99">
        <v>35</v>
      </c>
      <c r="E71" s="99">
        <v>4</v>
      </c>
      <c r="F71" s="99" t="s">
        <v>81</v>
      </c>
      <c r="G71" s="99">
        <v>805</v>
      </c>
      <c r="H71" s="99"/>
    </row>
    <row r="72" spans="1:8" x14ac:dyDescent="0.15">
      <c r="A72" s="99">
        <v>71</v>
      </c>
      <c r="B72" s="99">
        <v>3</v>
      </c>
      <c r="C72" s="99" t="s">
        <v>18</v>
      </c>
      <c r="D72" s="99">
        <v>35</v>
      </c>
      <c r="E72" s="99">
        <v>5</v>
      </c>
      <c r="F72" s="99" t="s">
        <v>81</v>
      </c>
      <c r="G72" s="99">
        <v>974</v>
      </c>
      <c r="H72" s="99"/>
    </row>
    <row r="73" spans="1:8" x14ac:dyDescent="0.15">
      <c r="A73" s="99">
        <v>72</v>
      </c>
      <c r="B73" s="99">
        <v>3</v>
      </c>
      <c r="C73" s="99" t="s">
        <v>18</v>
      </c>
      <c r="D73" s="99">
        <v>35</v>
      </c>
      <c r="E73" s="99">
        <v>6</v>
      </c>
      <c r="F73" s="99" t="s">
        <v>81</v>
      </c>
      <c r="G73" s="99">
        <v>634</v>
      </c>
      <c r="H73" s="99"/>
    </row>
    <row r="74" spans="1:8" x14ac:dyDescent="0.15">
      <c r="A74" s="99">
        <v>73</v>
      </c>
      <c r="B74" s="99">
        <v>4</v>
      </c>
      <c r="C74" s="99" t="s">
        <v>82</v>
      </c>
      <c r="D74" s="99">
        <v>41</v>
      </c>
      <c r="E74" s="99">
        <v>1</v>
      </c>
      <c r="F74" s="99" t="s">
        <v>83</v>
      </c>
      <c r="G74" s="99">
        <v>1078</v>
      </c>
      <c r="H74" s="99"/>
    </row>
    <row r="75" spans="1:8" x14ac:dyDescent="0.15">
      <c r="A75" s="99">
        <v>74</v>
      </c>
      <c r="B75" s="99">
        <v>4</v>
      </c>
      <c r="C75" s="99" t="s">
        <v>82</v>
      </c>
      <c r="D75" s="99">
        <v>41</v>
      </c>
      <c r="E75" s="99">
        <v>2</v>
      </c>
      <c r="F75" s="99" t="s">
        <v>83</v>
      </c>
      <c r="G75" s="99">
        <v>218</v>
      </c>
      <c r="H75" s="99"/>
    </row>
    <row r="76" spans="1:8" x14ac:dyDescent="0.15">
      <c r="A76" s="99">
        <v>75</v>
      </c>
      <c r="B76" s="99">
        <v>4</v>
      </c>
      <c r="C76" s="99" t="s">
        <v>84</v>
      </c>
      <c r="D76" s="99">
        <v>42</v>
      </c>
      <c r="E76" s="99">
        <v>1</v>
      </c>
      <c r="F76" s="99" t="s">
        <v>85</v>
      </c>
      <c r="G76" s="99">
        <v>316</v>
      </c>
      <c r="H76" s="99"/>
    </row>
    <row r="77" spans="1:8" x14ac:dyDescent="0.15">
      <c r="A77" s="99">
        <v>76</v>
      </c>
      <c r="B77" s="99">
        <v>4</v>
      </c>
      <c r="C77" s="99" t="s">
        <v>84</v>
      </c>
      <c r="D77" s="99">
        <v>42</v>
      </c>
      <c r="E77" s="99">
        <v>2</v>
      </c>
      <c r="F77" s="99" t="s">
        <v>85</v>
      </c>
      <c r="G77" s="99">
        <v>733</v>
      </c>
      <c r="H77" s="99"/>
    </row>
    <row r="78" spans="1:8" x14ac:dyDescent="0.15">
      <c r="A78" s="99">
        <v>77</v>
      </c>
      <c r="B78" s="99">
        <v>4</v>
      </c>
      <c r="C78" s="99" t="s">
        <v>84</v>
      </c>
      <c r="D78" s="99">
        <v>42</v>
      </c>
      <c r="E78" s="99">
        <v>3</v>
      </c>
      <c r="F78" s="99" t="s">
        <v>85</v>
      </c>
      <c r="G78" s="99">
        <v>505</v>
      </c>
      <c r="H78" s="99"/>
    </row>
    <row r="79" spans="1:8" x14ac:dyDescent="0.15">
      <c r="A79" s="99">
        <v>78</v>
      </c>
      <c r="B79" s="99">
        <v>4</v>
      </c>
      <c r="C79" s="99" t="s">
        <v>84</v>
      </c>
      <c r="D79" s="99">
        <v>42</v>
      </c>
      <c r="E79" s="99">
        <v>4</v>
      </c>
      <c r="F79" s="99" t="s">
        <v>85</v>
      </c>
      <c r="G79" s="99">
        <v>547</v>
      </c>
      <c r="H79" s="99"/>
    </row>
    <row r="80" spans="1:8" x14ac:dyDescent="0.15">
      <c r="A80" s="99">
        <v>79</v>
      </c>
      <c r="B80" s="99">
        <v>4</v>
      </c>
      <c r="C80" s="99" t="s">
        <v>84</v>
      </c>
      <c r="D80" s="99">
        <v>42</v>
      </c>
      <c r="E80" s="99">
        <v>5</v>
      </c>
      <c r="F80" s="99" t="s">
        <v>85</v>
      </c>
      <c r="G80" s="99">
        <v>575</v>
      </c>
      <c r="H80" s="99"/>
    </row>
    <row r="81" spans="1:8" x14ac:dyDescent="0.15">
      <c r="A81" s="99">
        <v>80</v>
      </c>
      <c r="B81" s="99">
        <v>4</v>
      </c>
      <c r="C81" s="99" t="s">
        <v>84</v>
      </c>
      <c r="D81" s="99">
        <v>42</v>
      </c>
      <c r="E81" s="99">
        <v>6</v>
      </c>
      <c r="F81" s="99" t="s">
        <v>85</v>
      </c>
      <c r="G81" s="99">
        <v>792</v>
      </c>
      <c r="H81" s="99"/>
    </row>
    <row r="82" spans="1:8" x14ac:dyDescent="0.15">
      <c r="A82" s="99">
        <v>81</v>
      </c>
      <c r="B82" s="99">
        <v>4</v>
      </c>
      <c r="C82" s="99" t="s">
        <v>84</v>
      </c>
      <c r="D82" s="99">
        <v>42</v>
      </c>
      <c r="E82" s="99">
        <v>7</v>
      </c>
      <c r="F82" s="99" t="s">
        <v>85</v>
      </c>
      <c r="G82" s="99">
        <v>356</v>
      </c>
      <c r="H82" s="99"/>
    </row>
    <row r="83" spans="1:8" x14ac:dyDescent="0.15">
      <c r="A83" s="99">
        <v>82</v>
      </c>
      <c r="B83" s="99">
        <v>4</v>
      </c>
      <c r="C83" s="99" t="s">
        <v>86</v>
      </c>
      <c r="D83" s="99">
        <v>43</v>
      </c>
      <c r="E83" s="99">
        <v>1</v>
      </c>
      <c r="F83" s="99" t="s">
        <v>87</v>
      </c>
      <c r="G83" s="99">
        <v>614</v>
      </c>
      <c r="H83" s="99"/>
    </row>
    <row r="84" spans="1:8" x14ac:dyDescent="0.15">
      <c r="A84" s="99">
        <v>83</v>
      </c>
      <c r="B84" s="99">
        <v>4</v>
      </c>
      <c r="C84" s="99" t="s">
        <v>86</v>
      </c>
      <c r="D84" s="99">
        <v>43</v>
      </c>
      <c r="E84" s="99">
        <v>2</v>
      </c>
      <c r="F84" s="99" t="s">
        <v>87</v>
      </c>
      <c r="G84" s="99">
        <v>549</v>
      </c>
      <c r="H84" s="99"/>
    </row>
    <row r="85" spans="1:8" x14ac:dyDescent="0.15">
      <c r="A85" s="99">
        <v>84</v>
      </c>
      <c r="B85" s="99">
        <v>4</v>
      </c>
      <c r="C85" s="99" t="s">
        <v>86</v>
      </c>
      <c r="D85" s="99">
        <v>43</v>
      </c>
      <c r="E85" s="99">
        <v>3</v>
      </c>
      <c r="F85" s="99" t="s">
        <v>87</v>
      </c>
      <c r="G85" s="99">
        <v>387</v>
      </c>
      <c r="H85" s="99"/>
    </row>
    <row r="86" spans="1:8" x14ac:dyDescent="0.15">
      <c r="A86" s="99">
        <v>85</v>
      </c>
      <c r="B86" s="99">
        <v>4</v>
      </c>
      <c r="C86" s="99" t="s">
        <v>86</v>
      </c>
      <c r="D86" s="99">
        <v>43</v>
      </c>
      <c r="E86" s="99">
        <v>4</v>
      </c>
      <c r="F86" s="99" t="s">
        <v>87</v>
      </c>
      <c r="G86" s="99">
        <v>668</v>
      </c>
      <c r="H86" s="99"/>
    </row>
    <row r="87" spans="1:8" x14ac:dyDescent="0.15">
      <c r="A87" s="99">
        <v>86</v>
      </c>
      <c r="B87" s="99">
        <v>4</v>
      </c>
      <c r="C87" s="99" t="s">
        <v>86</v>
      </c>
      <c r="D87" s="99">
        <v>43</v>
      </c>
      <c r="E87" s="99">
        <v>5</v>
      </c>
      <c r="F87" s="99" t="s">
        <v>87</v>
      </c>
      <c r="G87" s="99">
        <v>564</v>
      </c>
      <c r="H87" s="99"/>
    </row>
    <row r="88" spans="1:8" x14ac:dyDescent="0.15">
      <c r="A88" s="99">
        <v>87</v>
      </c>
      <c r="B88" s="99">
        <v>4</v>
      </c>
      <c r="C88" s="99" t="s">
        <v>86</v>
      </c>
      <c r="D88" s="99">
        <v>43</v>
      </c>
      <c r="E88" s="99">
        <v>6</v>
      </c>
      <c r="F88" s="99" t="s">
        <v>87</v>
      </c>
      <c r="G88" s="99">
        <v>702</v>
      </c>
      <c r="H88" s="99"/>
    </row>
    <row r="89" spans="1:8" x14ac:dyDescent="0.15">
      <c r="A89" s="99">
        <v>88</v>
      </c>
      <c r="B89" s="99">
        <v>4</v>
      </c>
      <c r="C89" s="99" t="s">
        <v>86</v>
      </c>
      <c r="D89" s="99">
        <v>43</v>
      </c>
      <c r="E89" s="99">
        <v>7</v>
      </c>
      <c r="F89" s="99" t="s">
        <v>87</v>
      </c>
      <c r="G89" s="99">
        <v>676</v>
      </c>
      <c r="H89" s="99"/>
    </row>
    <row r="90" spans="1:8" x14ac:dyDescent="0.15">
      <c r="A90" s="99">
        <v>89</v>
      </c>
      <c r="B90" s="99">
        <v>4</v>
      </c>
      <c r="C90" s="99" t="s">
        <v>88</v>
      </c>
      <c r="D90" s="99">
        <v>44</v>
      </c>
      <c r="E90" s="99">
        <v>1</v>
      </c>
      <c r="F90" s="99" t="s">
        <v>89</v>
      </c>
      <c r="G90" s="99">
        <v>605</v>
      </c>
      <c r="H90" s="99"/>
    </row>
    <row r="91" spans="1:8" x14ac:dyDescent="0.15">
      <c r="A91" s="99">
        <v>90</v>
      </c>
      <c r="B91" s="99">
        <v>4</v>
      </c>
      <c r="C91" s="99" t="s">
        <v>88</v>
      </c>
      <c r="D91" s="99">
        <v>44</v>
      </c>
      <c r="E91" s="99">
        <v>2</v>
      </c>
      <c r="F91" s="99" t="s">
        <v>89</v>
      </c>
      <c r="G91" s="99">
        <v>543</v>
      </c>
      <c r="H91" s="99"/>
    </row>
    <row r="92" spans="1:8" x14ac:dyDescent="0.15">
      <c r="A92" s="99">
        <v>91</v>
      </c>
      <c r="B92" s="99">
        <v>4</v>
      </c>
      <c r="C92" s="99" t="s">
        <v>88</v>
      </c>
      <c r="D92" s="99">
        <v>44</v>
      </c>
      <c r="E92" s="99">
        <v>3</v>
      </c>
      <c r="F92" s="99" t="s">
        <v>89</v>
      </c>
      <c r="G92" s="99">
        <v>490</v>
      </c>
      <c r="H92" s="99"/>
    </row>
    <row r="93" spans="1:8" x14ac:dyDescent="0.15">
      <c r="A93" s="99">
        <v>92</v>
      </c>
      <c r="B93" s="99">
        <v>4</v>
      </c>
      <c r="C93" s="99" t="s">
        <v>90</v>
      </c>
      <c r="D93" s="99">
        <v>45</v>
      </c>
      <c r="E93" s="99">
        <v>1</v>
      </c>
      <c r="F93" s="99" t="s">
        <v>91</v>
      </c>
      <c r="G93" s="99">
        <v>284</v>
      </c>
      <c r="H93" s="99"/>
    </row>
    <row r="94" spans="1:8" x14ac:dyDescent="0.15">
      <c r="A94" s="99">
        <v>93</v>
      </c>
      <c r="B94" s="99">
        <v>4</v>
      </c>
      <c r="C94" s="99" t="s">
        <v>90</v>
      </c>
      <c r="D94" s="99">
        <v>45</v>
      </c>
      <c r="E94" s="99">
        <v>2</v>
      </c>
      <c r="F94" s="99" t="s">
        <v>91</v>
      </c>
      <c r="G94" s="99">
        <v>422</v>
      </c>
      <c r="H94" s="99"/>
    </row>
    <row r="95" spans="1:8" x14ac:dyDescent="0.15">
      <c r="A95" s="99">
        <v>94</v>
      </c>
      <c r="B95" s="99">
        <v>4</v>
      </c>
      <c r="C95" s="99" t="s">
        <v>90</v>
      </c>
      <c r="D95" s="99">
        <v>45</v>
      </c>
      <c r="E95" s="99">
        <v>3</v>
      </c>
      <c r="F95" s="99" t="s">
        <v>91</v>
      </c>
      <c r="G95" s="99">
        <v>455</v>
      </c>
      <c r="H95" s="99"/>
    </row>
    <row r="96" spans="1:8" x14ac:dyDescent="0.15">
      <c r="A96" s="99">
        <v>95</v>
      </c>
      <c r="B96" s="99">
        <v>4</v>
      </c>
      <c r="C96" s="99" t="s">
        <v>90</v>
      </c>
      <c r="D96" s="99">
        <v>45</v>
      </c>
      <c r="E96" s="99">
        <v>4</v>
      </c>
      <c r="F96" s="99" t="s">
        <v>91</v>
      </c>
      <c r="G96" s="99">
        <v>603</v>
      </c>
      <c r="H96" s="99"/>
    </row>
    <row r="97" spans="1:8" x14ac:dyDescent="0.15">
      <c r="A97" s="99">
        <v>96</v>
      </c>
      <c r="B97" s="99">
        <v>4</v>
      </c>
      <c r="C97" s="99" t="s">
        <v>90</v>
      </c>
      <c r="D97" s="99">
        <v>45</v>
      </c>
      <c r="E97" s="99">
        <v>5</v>
      </c>
      <c r="F97" s="99" t="s">
        <v>91</v>
      </c>
      <c r="G97" s="99">
        <v>824</v>
      </c>
      <c r="H97" s="99"/>
    </row>
    <row r="98" spans="1:8" x14ac:dyDescent="0.15">
      <c r="A98" s="99">
        <v>97</v>
      </c>
      <c r="B98" s="99">
        <v>4</v>
      </c>
      <c r="C98" s="99" t="s">
        <v>90</v>
      </c>
      <c r="D98" s="99">
        <v>45</v>
      </c>
      <c r="E98" s="99">
        <v>6</v>
      </c>
      <c r="F98" s="99" t="s">
        <v>91</v>
      </c>
      <c r="G98" s="99">
        <v>947</v>
      </c>
      <c r="H98" s="99"/>
    </row>
    <row r="99" spans="1:8" x14ac:dyDescent="0.15">
      <c r="A99" s="99">
        <v>98</v>
      </c>
      <c r="B99" s="99">
        <v>4</v>
      </c>
      <c r="C99" s="99" t="s">
        <v>92</v>
      </c>
      <c r="D99" s="99">
        <v>46</v>
      </c>
      <c r="E99" s="99">
        <v>1</v>
      </c>
      <c r="F99" s="99" t="s">
        <v>93</v>
      </c>
      <c r="G99" s="99">
        <v>370</v>
      </c>
      <c r="H99" s="99"/>
    </row>
    <row r="100" spans="1:8" x14ac:dyDescent="0.15">
      <c r="A100" s="99">
        <v>99</v>
      </c>
      <c r="B100" s="99">
        <v>4</v>
      </c>
      <c r="C100" s="99" t="s">
        <v>92</v>
      </c>
      <c r="D100" s="99">
        <v>46</v>
      </c>
      <c r="E100" s="99">
        <v>2</v>
      </c>
      <c r="F100" s="99" t="s">
        <v>93</v>
      </c>
      <c r="G100" s="99">
        <v>637</v>
      </c>
      <c r="H100" s="99"/>
    </row>
    <row r="101" spans="1:8" x14ac:dyDescent="0.15">
      <c r="A101" s="99">
        <v>100</v>
      </c>
      <c r="B101" s="99">
        <v>4</v>
      </c>
      <c r="C101" s="99" t="s">
        <v>92</v>
      </c>
      <c r="D101" s="99">
        <v>46</v>
      </c>
      <c r="E101" s="99">
        <v>3</v>
      </c>
      <c r="F101" s="99" t="s">
        <v>93</v>
      </c>
      <c r="G101" s="99">
        <v>434</v>
      </c>
      <c r="H101" s="99"/>
    </row>
    <row r="102" spans="1:8" x14ac:dyDescent="0.15">
      <c r="A102" s="99">
        <v>101</v>
      </c>
      <c r="B102" s="99">
        <v>4</v>
      </c>
      <c r="C102" s="99" t="s">
        <v>92</v>
      </c>
      <c r="D102" s="99">
        <v>46</v>
      </c>
      <c r="E102" s="99">
        <v>4</v>
      </c>
      <c r="F102" s="99" t="s">
        <v>93</v>
      </c>
      <c r="G102" s="99">
        <v>716</v>
      </c>
      <c r="H102" s="99"/>
    </row>
    <row r="103" spans="1:8" x14ac:dyDescent="0.15">
      <c r="A103" s="99">
        <v>102</v>
      </c>
      <c r="B103" s="99">
        <v>4</v>
      </c>
      <c r="C103" s="99" t="s">
        <v>92</v>
      </c>
      <c r="D103" s="99">
        <v>46</v>
      </c>
      <c r="E103" s="99">
        <v>5</v>
      </c>
      <c r="F103" s="99" t="s">
        <v>93</v>
      </c>
      <c r="G103" s="99">
        <v>640</v>
      </c>
      <c r="H103" s="99"/>
    </row>
    <row r="104" spans="1:8" x14ac:dyDescent="0.15">
      <c r="A104" s="99">
        <v>103</v>
      </c>
      <c r="B104" s="99">
        <v>4</v>
      </c>
      <c r="C104" s="99" t="s">
        <v>92</v>
      </c>
      <c r="D104" s="99">
        <v>46</v>
      </c>
      <c r="E104" s="99">
        <v>6</v>
      </c>
      <c r="F104" s="99" t="s">
        <v>93</v>
      </c>
      <c r="G104" s="99">
        <v>493</v>
      </c>
      <c r="H104" s="99"/>
    </row>
    <row r="105" spans="1:8" x14ac:dyDescent="0.15">
      <c r="A105" s="99">
        <v>104</v>
      </c>
      <c r="B105" s="99">
        <v>4</v>
      </c>
      <c r="C105" s="99" t="s">
        <v>94</v>
      </c>
      <c r="D105" s="99">
        <v>47</v>
      </c>
      <c r="E105" s="99">
        <v>1</v>
      </c>
      <c r="F105" s="99" t="s">
        <v>95</v>
      </c>
      <c r="G105" s="99">
        <v>461</v>
      </c>
      <c r="H105" s="99"/>
    </row>
    <row r="106" spans="1:8" x14ac:dyDescent="0.15">
      <c r="A106" s="99">
        <v>105</v>
      </c>
      <c r="B106" s="99">
        <v>4</v>
      </c>
      <c r="C106" s="99" t="s">
        <v>94</v>
      </c>
      <c r="D106" s="99">
        <v>47</v>
      </c>
      <c r="E106" s="99">
        <v>2</v>
      </c>
      <c r="F106" s="99" t="s">
        <v>95</v>
      </c>
      <c r="G106" s="99">
        <v>650</v>
      </c>
      <c r="H106" s="99"/>
    </row>
    <row r="107" spans="1:8" x14ac:dyDescent="0.15">
      <c r="A107" s="99">
        <v>106</v>
      </c>
      <c r="B107" s="99">
        <v>4</v>
      </c>
      <c r="C107" s="99" t="s">
        <v>94</v>
      </c>
      <c r="D107" s="99">
        <v>47</v>
      </c>
      <c r="E107" s="99">
        <v>3</v>
      </c>
      <c r="F107" s="99" t="s">
        <v>95</v>
      </c>
      <c r="G107" s="99">
        <v>513</v>
      </c>
      <c r="H107" s="99"/>
    </row>
    <row r="108" spans="1:8" x14ac:dyDescent="0.15">
      <c r="A108" s="99">
        <v>107</v>
      </c>
      <c r="B108" s="99">
        <v>4</v>
      </c>
      <c r="C108" s="99" t="s">
        <v>96</v>
      </c>
      <c r="D108" s="99">
        <v>48</v>
      </c>
      <c r="E108" s="99">
        <v>1</v>
      </c>
      <c r="F108" s="99" t="s">
        <v>97</v>
      </c>
      <c r="G108" s="99">
        <v>393</v>
      </c>
      <c r="H108" s="99"/>
    </row>
    <row r="109" spans="1:8" x14ac:dyDescent="0.15">
      <c r="A109" s="99">
        <v>108</v>
      </c>
      <c r="B109" s="99">
        <v>4</v>
      </c>
      <c r="C109" s="99" t="s">
        <v>96</v>
      </c>
      <c r="D109" s="99">
        <v>48</v>
      </c>
      <c r="E109" s="99">
        <v>2</v>
      </c>
      <c r="F109" s="99" t="s">
        <v>97</v>
      </c>
      <c r="G109" s="99">
        <v>390</v>
      </c>
      <c r="H109" s="99"/>
    </row>
    <row r="110" spans="1:8" x14ac:dyDescent="0.15">
      <c r="A110" s="99">
        <v>109</v>
      </c>
      <c r="B110" s="99">
        <v>4</v>
      </c>
      <c r="C110" s="99" t="s">
        <v>98</v>
      </c>
      <c r="D110" s="99">
        <v>49</v>
      </c>
      <c r="E110" s="99">
        <v>1</v>
      </c>
      <c r="F110" s="99" t="s">
        <v>99</v>
      </c>
      <c r="G110" s="99">
        <v>867</v>
      </c>
      <c r="H110" s="99"/>
    </row>
    <row r="111" spans="1:8" x14ac:dyDescent="0.15">
      <c r="A111" s="99">
        <v>110</v>
      </c>
      <c r="B111" s="99">
        <v>4</v>
      </c>
      <c r="C111" s="99" t="s">
        <v>98</v>
      </c>
      <c r="D111" s="99">
        <v>49</v>
      </c>
      <c r="E111" s="99">
        <v>2</v>
      </c>
      <c r="F111" s="99" t="s">
        <v>99</v>
      </c>
      <c r="G111" s="99">
        <v>546</v>
      </c>
      <c r="H111" s="99"/>
    </row>
    <row r="112" spans="1:8" x14ac:dyDescent="0.15">
      <c r="A112" s="99">
        <v>111</v>
      </c>
      <c r="B112" s="99">
        <v>4</v>
      </c>
      <c r="C112" s="99" t="s">
        <v>98</v>
      </c>
      <c r="D112" s="99">
        <v>49</v>
      </c>
      <c r="E112" s="99">
        <v>3</v>
      </c>
      <c r="F112" s="99" t="s">
        <v>99</v>
      </c>
      <c r="G112" s="99">
        <v>459</v>
      </c>
      <c r="H112" s="99"/>
    </row>
    <row r="113" spans="1:8" x14ac:dyDescent="0.15">
      <c r="A113" s="99">
        <v>112</v>
      </c>
      <c r="B113" s="99">
        <v>4</v>
      </c>
      <c r="C113" s="99" t="s">
        <v>98</v>
      </c>
      <c r="D113" s="99">
        <v>49</v>
      </c>
      <c r="E113" s="99">
        <v>4</v>
      </c>
      <c r="F113" s="99" t="s">
        <v>99</v>
      </c>
      <c r="G113" s="99">
        <v>554</v>
      </c>
      <c r="H113" s="99"/>
    </row>
    <row r="114" spans="1:8" x14ac:dyDescent="0.15">
      <c r="A114" s="99">
        <v>113</v>
      </c>
      <c r="B114" s="99">
        <v>4</v>
      </c>
      <c r="C114" s="99" t="s">
        <v>98</v>
      </c>
      <c r="D114" s="99">
        <v>49</v>
      </c>
      <c r="E114" s="99">
        <v>5</v>
      </c>
      <c r="F114" s="99" t="s">
        <v>99</v>
      </c>
      <c r="G114" s="99">
        <v>556</v>
      </c>
      <c r="H114" s="99"/>
    </row>
    <row r="115" spans="1:8" x14ac:dyDescent="0.15">
      <c r="A115" s="99">
        <v>114</v>
      </c>
      <c r="B115" s="99">
        <v>4</v>
      </c>
      <c r="C115" s="99" t="s">
        <v>98</v>
      </c>
      <c r="D115" s="99">
        <v>49</v>
      </c>
      <c r="E115" s="99">
        <v>6</v>
      </c>
      <c r="F115" s="99" t="s">
        <v>99</v>
      </c>
      <c r="G115" s="99">
        <v>751</v>
      </c>
      <c r="H115" s="99"/>
    </row>
    <row r="116" spans="1:8" x14ac:dyDescent="0.15">
      <c r="A116" s="99">
        <v>115</v>
      </c>
      <c r="B116" s="99">
        <v>5</v>
      </c>
      <c r="C116" s="99" t="s">
        <v>100</v>
      </c>
      <c r="D116" s="99">
        <v>50</v>
      </c>
      <c r="E116" s="99">
        <v>1</v>
      </c>
      <c r="F116" s="99" t="s">
        <v>101</v>
      </c>
      <c r="G116" s="99">
        <v>608</v>
      </c>
      <c r="H116" s="99"/>
    </row>
    <row r="117" spans="1:8" x14ac:dyDescent="0.15">
      <c r="A117" s="99">
        <v>116</v>
      </c>
      <c r="B117" s="99">
        <v>5</v>
      </c>
      <c r="C117" s="99" t="s">
        <v>100</v>
      </c>
      <c r="D117" s="99">
        <v>50</v>
      </c>
      <c r="E117" s="99">
        <v>2</v>
      </c>
      <c r="F117" s="99" t="s">
        <v>101</v>
      </c>
      <c r="G117" s="99">
        <v>742</v>
      </c>
      <c r="H117" s="99"/>
    </row>
    <row r="118" spans="1:8" x14ac:dyDescent="0.15">
      <c r="A118" s="99">
        <v>117</v>
      </c>
      <c r="B118" s="99">
        <v>5</v>
      </c>
      <c r="C118" s="99" t="s">
        <v>100</v>
      </c>
      <c r="D118" s="99">
        <v>50</v>
      </c>
      <c r="E118" s="99">
        <v>3</v>
      </c>
      <c r="F118" s="99" t="s">
        <v>101</v>
      </c>
      <c r="G118" s="99">
        <v>385</v>
      </c>
      <c r="H118" s="99"/>
    </row>
    <row r="119" spans="1:8" x14ac:dyDescent="0.15">
      <c r="A119" s="99">
        <v>118</v>
      </c>
      <c r="B119" s="99">
        <v>5</v>
      </c>
      <c r="C119" s="99" t="s">
        <v>100</v>
      </c>
      <c r="D119" s="99">
        <v>50</v>
      </c>
      <c r="E119" s="99">
        <v>4</v>
      </c>
      <c r="F119" s="99" t="s">
        <v>101</v>
      </c>
      <c r="G119" s="99">
        <v>684</v>
      </c>
      <c r="H119" s="99"/>
    </row>
    <row r="120" spans="1:8" x14ac:dyDescent="0.15">
      <c r="A120" s="99">
        <v>119</v>
      </c>
      <c r="B120" s="99">
        <v>5</v>
      </c>
      <c r="C120" s="99" t="s">
        <v>100</v>
      </c>
      <c r="D120" s="99">
        <v>50</v>
      </c>
      <c r="E120" s="99">
        <v>5</v>
      </c>
      <c r="F120" s="99" t="s">
        <v>101</v>
      </c>
      <c r="G120" s="99">
        <v>510</v>
      </c>
      <c r="H120" s="99"/>
    </row>
    <row r="121" spans="1:8" x14ac:dyDescent="0.15">
      <c r="A121" s="99">
        <v>120</v>
      </c>
      <c r="B121" s="99">
        <v>5</v>
      </c>
      <c r="C121" s="99" t="s">
        <v>100</v>
      </c>
      <c r="D121" s="99">
        <v>50</v>
      </c>
      <c r="E121" s="99">
        <v>6</v>
      </c>
      <c r="F121" s="99" t="s">
        <v>101</v>
      </c>
      <c r="G121" s="99">
        <v>866</v>
      </c>
      <c r="H121" s="99"/>
    </row>
    <row r="122" spans="1:8" x14ac:dyDescent="0.15">
      <c r="A122" s="99">
        <v>121</v>
      </c>
      <c r="B122" s="99">
        <v>5</v>
      </c>
      <c r="C122" s="99" t="s">
        <v>102</v>
      </c>
      <c r="D122" s="99">
        <v>51</v>
      </c>
      <c r="E122" s="99">
        <v>1</v>
      </c>
      <c r="F122" s="99" t="s">
        <v>103</v>
      </c>
      <c r="G122" s="99">
        <v>761</v>
      </c>
      <c r="H122" s="99"/>
    </row>
    <row r="123" spans="1:8" x14ac:dyDescent="0.15">
      <c r="A123" s="99">
        <v>122</v>
      </c>
      <c r="B123" s="99">
        <v>5</v>
      </c>
      <c r="C123" s="99" t="s">
        <v>102</v>
      </c>
      <c r="D123" s="99">
        <v>51</v>
      </c>
      <c r="E123" s="99">
        <v>2</v>
      </c>
      <c r="F123" s="99" t="s">
        <v>103</v>
      </c>
      <c r="G123" s="99">
        <v>548</v>
      </c>
      <c r="H123" s="99"/>
    </row>
    <row r="124" spans="1:8" x14ac:dyDescent="0.15">
      <c r="A124" s="99">
        <v>123</v>
      </c>
      <c r="B124" s="99">
        <v>5</v>
      </c>
      <c r="C124" s="99" t="s">
        <v>102</v>
      </c>
      <c r="D124" s="99">
        <v>51</v>
      </c>
      <c r="E124" s="99">
        <v>3</v>
      </c>
      <c r="F124" s="99" t="s">
        <v>103</v>
      </c>
      <c r="G124" s="99">
        <v>695</v>
      </c>
      <c r="H124" s="99"/>
    </row>
    <row r="125" spans="1:8" x14ac:dyDescent="0.15">
      <c r="A125" s="99">
        <v>124</v>
      </c>
      <c r="B125" s="99">
        <v>5</v>
      </c>
      <c r="C125" s="99" t="s">
        <v>102</v>
      </c>
      <c r="D125" s="99">
        <v>51</v>
      </c>
      <c r="E125" s="99">
        <v>4</v>
      </c>
      <c r="F125" s="99" t="s">
        <v>103</v>
      </c>
      <c r="G125" s="99">
        <v>722</v>
      </c>
      <c r="H125" s="99"/>
    </row>
    <row r="126" spans="1:8" x14ac:dyDescent="0.15">
      <c r="A126" s="99">
        <v>125</v>
      </c>
      <c r="B126" s="99">
        <v>6</v>
      </c>
      <c r="C126" s="99" t="s">
        <v>104</v>
      </c>
      <c r="D126" s="99">
        <v>61</v>
      </c>
      <c r="E126" s="99">
        <v>1</v>
      </c>
      <c r="F126" s="99" t="s">
        <v>105</v>
      </c>
      <c r="G126" s="99">
        <v>130</v>
      </c>
      <c r="H126" s="99"/>
    </row>
    <row r="127" spans="1:8" x14ac:dyDescent="0.15">
      <c r="A127" s="99">
        <v>126</v>
      </c>
      <c r="B127" s="99">
        <v>6</v>
      </c>
      <c r="C127" s="99" t="s">
        <v>104</v>
      </c>
      <c r="D127" s="99">
        <v>61</v>
      </c>
      <c r="E127" s="99">
        <v>2</v>
      </c>
      <c r="F127" s="99" t="s">
        <v>105</v>
      </c>
      <c r="G127" s="99">
        <v>88</v>
      </c>
      <c r="H127" s="99"/>
    </row>
    <row r="128" spans="1:8" x14ac:dyDescent="0.15">
      <c r="A128" s="99">
        <v>127</v>
      </c>
      <c r="B128" s="99">
        <v>6</v>
      </c>
      <c r="C128" s="99" t="s">
        <v>104</v>
      </c>
      <c r="D128" s="99">
        <v>61</v>
      </c>
      <c r="E128" s="99">
        <v>3</v>
      </c>
      <c r="F128" s="99" t="s">
        <v>105</v>
      </c>
      <c r="G128" s="99">
        <v>271</v>
      </c>
      <c r="H128" s="99"/>
    </row>
    <row r="129" spans="1:8" x14ac:dyDescent="0.15">
      <c r="A129" s="99">
        <v>128</v>
      </c>
      <c r="B129" s="99">
        <v>6</v>
      </c>
      <c r="C129" s="99" t="s">
        <v>104</v>
      </c>
      <c r="D129" s="99">
        <v>61</v>
      </c>
      <c r="E129" s="99">
        <v>4</v>
      </c>
      <c r="F129" s="99" t="s">
        <v>105</v>
      </c>
      <c r="G129" s="99">
        <v>27</v>
      </c>
      <c r="H129" s="99"/>
    </row>
    <row r="130" spans="1:8" x14ac:dyDescent="0.15">
      <c r="A130" s="99">
        <v>129</v>
      </c>
      <c r="B130" s="99">
        <v>6</v>
      </c>
      <c r="C130" s="99" t="s">
        <v>104</v>
      </c>
      <c r="D130" s="99">
        <v>61</v>
      </c>
      <c r="E130" s="99">
        <v>5</v>
      </c>
      <c r="F130" s="99" t="s">
        <v>105</v>
      </c>
      <c r="G130" s="99">
        <v>206</v>
      </c>
      <c r="H130" s="99"/>
    </row>
    <row r="131" spans="1:8" x14ac:dyDescent="0.15">
      <c r="A131" s="99">
        <v>130</v>
      </c>
      <c r="B131" s="99">
        <v>6</v>
      </c>
      <c r="C131" s="99" t="s">
        <v>106</v>
      </c>
      <c r="D131" s="99">
        <v>62</v>
      </c>
      <c r="E131" s="99">
        <v>0</v>
      </c>
      <c r="F131" s="99" t="s">
        <v>107</v>
      </c>
      <c r="G131" s="99">
        <v>42</v>
      </c>
      <c r="H131" s="99" t="s">
        <v>108</v>
      </c>
    </row>
    <row r="132" spans="1:8" x14ac:dyDescent="0.15">
      <c r="A132" s="98" t="s">
        <v>109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2472"/>
  <sheetViews>
    <sheetView workbookViewId="0">
      <pane ySplit="1" topLeftCell="A2313" activePane="bottomLeft" state="frozen"/>
      <selection pane="bottomLeft" activeCell="J2300" sqref="J2300"/>
    </sheetView>
  </sheetViews>
  <sheetFormatPr defaultRowHeight="18.75" x14ac:dyDescent="0.15"/>
  <cols>
    <col min="1" max="1" width="4.5" style="98" customWidth="1"/>
    <col min="2" max="2" width="5.5" style="98" bestFit="1" customWidth="1"/>
    <col min="3" max="4" width="9" style="98"/>
    <col min="5" max="5" width="5.25" style="98" customWidth="1"/>
    <col min="6" max="6" width="9" style="98"/>
    <col min="7" max="7" width="7.5" style="98" customWidth="1"/>
    <col min="8" max="8" width="10.125" style="118" customWidth="1"/>
    <col min="9" max="9" width="9.75" style="102" customWidth="1"/>
    <col min="10" max="10" width="7.25" style="98" bestFit="1" customWidth="1"/>
    <col min="11" max="11" width="5.375" style="98" bestFit="1" customWidth="1"/>
    <col min="12" max="12" width="9" style="98"/>
    <col min="13" max="13" width="13.5" style="98" customWidth="1"/>
    <col min="14" max="14" width="11" style="98" bestFit="1" customWidth="1"/>
    <col min="15" max="15" width="10.75" style="98" customWidth="1"/>
    <col min="16" max="16384" width="9" style="98"/>
  </cols>
  <sheetData>
    <row r="1" spans="2:15" s="120" customFormat="1" ht="45" customHeight="1" x14ac:dyDescent="0.15">
      <c r="B1" s="119" t="s">
        <v>51</v>
      </c>
      <c r="C1" s="119" t="s">
        <v>54</v>
      </c>
      <c r="D1" s="119" t="s">
        <v>110</v>
      </c>
      <c r="E1" s="119" t="s">
        <v>111</v>
      </c>
      <c r="F1" s="119" t="s">
        <v>112</v>
      </c>
      <c r="G1" s="119" t="s">
        <v>113</v>
      </c>
      <c r="H1" s="122" t="s">
        <v>133</v>
      </c>
      <c r="I1" s="123" t="s">
        <v>134</v>
      </c>
      <c r="J1" s="120" t="s">
        <v>114</v>
      </c>
      <c r="K1" s="120" t="s">
        <v>115</v>
      </c>
      <c r="L1" s="120" t="s">
        <v>127</v>
      </c>
      <c r="M1" s="121" t="s">
        <v>132</v>
      </c>
      <c r="N1" s="121" t="s">
        <v>128</v>
      </c>
      <c r="O1" s="120" t="s">
        <v>131</v>
      </c>
    </row>
    <row r="2" spans="2:15" x14ac:dyDescent="0.15">
      <c r="B2" s="105">
        <v>1</v>
      </c>
      <c r="C2" s="107">
        <v>11</v>
      </c>
      <c r="D2" s="108" t="s">
        <v>59</v>
      </c>
      <c r="E2" s="107">
        <v>1</v>
      </c>
      <c r="F2" s="107">
        <v>1</v>
      </c>
      <c r="G2" s="107">
        <v>90</v>
      </c>
      <c r="H2" s="101">
        <v>15</v>
      </c>
      <c r="I2" s="106">
        <f t="shared" ref="I2:I65" si="0">G2*sTime</f>
        <v>29.327916755755115</v>
      </c>
      <c r="N2" s="115">
        <f t="shared" ref="N2:N65" si="1">H2*rTime</f>
        <v>15.765527578934108</v>
      </c>
      <c r="O2" s="116">
        <f t="shared" ref="O2:O65" si="2">IF(L2&gt;0,N2-L2,0)</f>
        <v>0</v>
      </c>
    </row>
    <row r="3" spans="2:15" x14ac:dyDescent="0.15">
      <c r="B3" s="103">
        <v>2</v>
      </c>
      <c r="C3" s="109">
        <v>11</v>
      </c>
      <c r="D3" s="110" t="s">
        <v>59</v>
      </c>
      <c r="E3" s="109">
        <v>1</v>
      </c>
      <c r="F3" s="109">
        <v>2</v>
      </c>
      <c r="G3" s="109">
        <v>138</v>
      </c>
      <c r="H3" s="101">
        <v>23</v>
      </c>
      <c r="I3" s="104">
        <f t="shared" si="0"/>
        <v>44.969472358824511</v>
      </c>
      <c r="N3" s="115">
        <f t="shared" si="1"/>
        <v>24.173808954365633</v>
      </c>
      <c r="O3" s="116">
        <f t="shared" si="2"/>
        <v>0</v>
      </c>
    </row>
    <row r="4" spans="2:15" x14ac:dyDescent="0.15">
      <c r="B4" s="103">
        <v>3</v>
      </c>
      <c r="C4" s="109">
        <v>11</v>
      </c>
      <c r="D4" s="110" t="s">
        <v>59</v>
      </c>
      <c r="E4" s="109">
        <v>1</v>
      </c>
      <c r="F4" s="109">
        <v>3</v>
      </c>
      <c r="G4" s="109">
        <v>78</v>
      </c>
      <c r="H4" s="101">
        <v>13</v>
      </c>
      <c r="I4" s="104">
        <f t="shared" si="0"/>
        <v>25.417527854987767</v>
      </c>
      <c r="N4" s="115">
        <f t="shared" si="1"/>
        <v>13.663457235076228</v>
      </c>
      <c r="O4" s="116">
        <f t="shared" si="2"/>
        <v>0</v>
      </c>
    </row>
    <row r="5" spans="2:15" x14ac:dyDescent="0.15">
      <c r="B5" s="103">
        <v>4</v>
      </c>
      <c r="C5" s="109">
        <v>11</v>
      </c>
      <c r="D5" s="110" t="s">
        <v>59</v>
      </c>
      <c r="E5" s="109">
        <v>1</v>
      </c>
      <c r="F5" s="109">
        <v>5</v>
      </c>
      <c r="G5" s="109">
        <v>72</v>
      </c>
      <c r="H5" s="101">
        <v>12</v>
      </c>
      <c r="I5" s="104">
        <f t="shared" si="0"/>
        <v>23.462333404604092</v>
      </c>
      <c r="N5" s="115">
        <f t="shared" si="1"/>
        <v>12.612422063147287</v>
      </c>
      <c r="O5" s="116">
        <f t="shared" si="2"/>
        <v>0</v>
      </c>
    </row>
    <row r="6" spans="2:15" x14ac:dyDescent="0.15">
      <c r="B6" s="103">
        <v>5</v>
      </c>
      <c r="C6" s="109">
        <v>11</v>
      </c>
      <c r="D6" s="110" t="s">
        <v>59</v>
      </c>
      <c r="E6" s="109">
        <v>1</v>
      </c>
      <c r="F6" s="109">
        <v>6</v>
      </c>
      <c r="G6" s="109">
        <v>12</v>
      </c>
      <c r="H6" s="101">
        <v>2</v>
      </c>
      <c r="I6" s="104">
        <f t="shared" si="0"/>
        <v>3.9103889007673489</v>
      </c>
      <c r="N6" s="115">
        <f t="shared" si="1"/>
        <v>2.1020703438578812</v>
      </c>
      <c r="O6" s="116">
        <f t="shared" si="2"/>
        <v>0</v>
      </c>
    </row>
    <row r="7" spans="2:15" x14ac:dyDescent="0.15">
      <c r="B7" s="103">
        <v>6</v>
      </c>
      <c r="C7" s="109">
        <v>11</v>
      </c>
      <c r="D7" s="110" t="s">
        <v>59</v>
      </c>
      <c r="E7" s="109">
        <v>1</v>
      </c>
      <c r="F7" s="109">
        <v>7</v>
      </c>
      <c r="G7" s="109">
        <v>36</v>
      </c>
      <c r="H7" s="101">
        <v>6</v>
      </c>
      <c r="I7" s="104">
        <f t="shared" si="0"/>
        <v>11.731166702302046</v>
      </c>
      <c r="N7" s="115">
        <f t="shared" si="1"/>
        <v>6.3062110315736435</v>
      </c>
      <c r="O7" s="116">
        <f t="shared" si="2"/>
        <v>0</v>
      </c>
    </row>
    <row r="8" spans="2:15" x14ac:dyDescent="0.15">
      <c r="B8" s="103">
        <v>7</v>
      </c>
      <c r="C8" s="109">
        <v>11</v>
      </c>
      <c r="D8" s="110" t="s">
        <v>59</v>
      </c>
      <c r="E8" s="109">
        <v>1</v>
      </c>
      <c r="F8" s="109">
        <v>8</v>
      </c>
      <c r="G8" s="109">
        <v>84</v>
      </c>
      <c r="H8" s="101">
        <v>14</v>
      </c>
      <c r="I8" s="104">
        <f t="shared" si="0"/>
        <v>27.37272230537144</v>
      </c>
      <c r="N8" s="115">
        <f t="shared" si="1"/>
        <v>14.714492407005167</v>
      </c>
      <c r="O8" s="116">
        <f t="shared" si="2"/>
        <v>0</v>
      </c>
    </row>
    <row r="9" spans="2:15" x14ac:dyDescent="0.15">
      <c r="B9" s="103">
        <v>8</v>
      </c>
      <c r="C9" s="109">
        <v>11</v>
      </c>
      <c r="D9" s="110" t="s">
        <v>59</v>
      </c>
      <c r="E9" s="109">
        <v>1</v>
      </c>
      <c r="F9" s="109">
        <v>9</v>
      </c>
      <c r="G9" s="109">
        <v>54</v>
      </c>
      <c r="H9" s="101">
        <v>9</v>
      </c>
      <c r="I9" s="104">
        <f t="shared" si="0"/>
        <v>17.596750053453068</v>
      </c>
      <c r="N9" s="115">
        <f t="shared" si="1"/>
        <v>9.4593165473604657</v>
      </c>
      <c r="O9" s="116">
        <f t="shared" si="2"/>
        <v>0</v>
      </c>
    </row>
    <row r="10" spans="2:15" x14ac:dyDescent="0.15">
      <c r="B10" s="103">
        <v>9</v>
      </c>
      <c r="C10" s="109">
        <v>11</v>
      </c>
      <c r="D10" s="110" t="s">
        <v>59</v>
      </c>
      <c r="E10" s="109">
        <v>1</v>
      </c>
      <c r="F10" s="109">
        <v>10</v>
      </c>
      <c r="G10" s="109">
        <v>36</v>
      </c>
      <c r="H10" s="101">
        <v>6</v>
      </c>
      <c r="I10" s="104">
        <f t="shared" si="0"/>
        <v>11.731166702302046</v>
      </c>
      <c r="N10" s="115">
        <f t="shared" si="1"/>
        <v>6.3062110315736435</v>
      </c>
      <c r="O10" s="116">
        <f t="shared" si="2"/>
        <v>0</v>
      </c>
    </row>
    <row r="11" spans="2:15" x14ac:dyDescent="0.15">
      <c r="B11" s="103">
        <v>10</v>
      </c>
      <c r="C11" s="109">
        <v>11</v>
      </c>
      <c r="D11" s="110" t="s">
        <v>59</v>
      </c>
      <c r="E11" s="109">
        <v>1</v>
      </c>
      <c r="F11" s="109">
        <v>11</v>
      </c>
      <c r="G11" s="109">
        <v>24</v>
      </c>
      <c r="H11" s="101">
        <v>4</v>
      </c>
      <c r="I11" s="104">
        <f t="shared" si="0"/>
        <v>7.8207778015346978</v>
      </c>
      <c r="N11" s="115">
        <f t="shared" si="1"/>
        <v>4.2041406877157623</v>
      </c>
      <c r="O11" s="116">
        <f t="shared" si="2"/>
        <v>0</v>
      </c>
    </row>
    <row r="12" spans="2:15" x14ac:dyDescent="0.15">
      <c r="B12" s="103">
        <v>11</v>
      </c>
      <c r="C12" s="109">
        <v>11</v>
      </c>
      <c r="D12" s="110" t="s">
        <v>59</v>
      </c>
      <c r="E12" s="109">
        <v>1</v>
      </c>
      <c r="F12" s="109">
        <v>12</v>
      </c>
      <c r="G12" s="109">
        <v>48</v>
      </c>
      <c r="H12" s="101">
        <v>8</v>
      </c>
      <c r="I12" s="104">
        <f t="shared" si="0"/>
        <v>15.641555603069396</v>
      </c>
      <c r="N12" s="115">
        <f t="shared" si="1"/>
        <v>8.4082813754315247</v>
      </c>
      <c r="O12" s="116">
        <f t="shared" si="2"/>
        <v>0</v>
      </c>
    </row>
    <row r="13" spans="2:15" x14ac:dyDescent="0.15">
      <c r="B13" s="103">
        <v>12</v>
      </c>
      <c r="C13" s="109">
        <v>11</v>
      </c>
      <c r="D13" s="110" t="s">
        <v>59</v>
      </c>
      <c r="E13" s="109">
        <v>1</v>
      </c>
      <c r="F13" s="109">
        <v>13</v>
      </c>
      <c r="G13" s="109">
        <v>60</v>
      </c>
      <c r="H13" s="101">
        <v>10</v>
      </c>
      <c r="I13" s="104">
        <f t="shared" si="0"/>
        <v>19.551944503836744</v>
      </c>
      <c r="N13" s="115">
        <f t="shared" si="1"/>
        <v>10.510351719289407</v>
      </c>
      <c r="O13" s="116">
        <f t="shared" si="2"/>
        <v>0</v>
      </c>
    </row>
    <row r="14" spans="2:15" x14ac:dyDescent="0.15">
      <c r="B14" s="103">
        <v>13</v>
      </c>
      <c r="C14" s="109">
        <v>11</v>
      </c>
      <c r="D14" s="110" t="s">
        <v>59</v>
      </c>
      <c r="E14" s="109">
        <v>1</v>
      </c>
      <c r="F14" s="109">
        <v>14</v>
      </c>
      <c r="G14" s="109">
        <v>18</v>
      </c>
      <c r="H14" s="101">
        <v>3</v>
      </c>
      <c r="I14" s="104">
        <f t="shared" si="0"/>
        <v>5.8655833511510229</v>
      </c>
      <c r="N14" s="115">
        <f t="shared" si="1"/>
        <v>3.1531055157868217</v>
      </c>
      <c r="O14" s="116">
        <f t="shared" si="2"/>
        <v>0</v>
      </c>
    </row>
    <row r="15" spans="2:15" x14ac:dyDescent="0.15">
      <c r="B15" s="103">
        <v>14</v>
      </c>
      <c r="C15" s="109">
        <v>11</v>
      </c>
      <c r="D15" s="110" t="s">
        <v>59</v>
      </c>
      <c r="E15" s="109">
        <v>1</v>
      </c>
      <c r="F15" s="109">
        <v>16</v>
      </c>
      <c r="G15" s="109">
        <v>24</v>
      </c>
      <c r="H15" s="101">
        <v>4</v>
      </c>
      <c r="I15" s="104">
        <f t="shared" si="0"/>
        <v>7.8207778015346978</v>
      </c>
      <c r="N15" s="115">
        <f t="shared" si="1"/>
        <v>4.2041406877157623</v>
      </c>
      <c r="O15" s="116">
        <f t="shared" si="2"/>
        <v>0</v>
      </c>
    </row>
    <row r="16" spans="2:15" x14ac:dyDescent="0.15">
      <c r="B16" s="103">
        <v>15</v>
      </c>
      <c r="C16" s="109">
        <v>11</v>
      </c>
      <c r="D16" s="110" t="s">
        <v>59</v>
      </c>
      <c r="E16" s="109">
        <v>1</v>
      </c>
      <c r="F16" s="109">
        <v>17</v>
      </c>
      <c r="G16" s="109">
        <v>18</v>
      </c>
      <c r="H16" s="101">
        <v>3</v>
      </c>
      <c r="I16" s="104">
        <f t="shared" si="0"/>
        <v>5.8655833511510229</v>
      </c>
      <c r="N16" s="115">
        <f t="shared" si="1"/>
        <v>3.1531055157868217</v>
      </c>
      <c r="O16" s="116">
        <f t="shared" si="2"/>
        <v>0</v>
      </c>
    </row>
    <row r="17" spans="2:15" x14ac:dyDescent="0.15">
      <c r="B17" s="103">
        <v>16</v>
      </c>
      <c r="C17" s="109">
        <v>11</v>
      </c>
      <c r="D17" s="110" t="s">
        <v>59</v>
      </c>
      <c r="E17" s="109">
        <v>1</v>
      </c>
      <c r="F17" s="109">
        <v>18</v>
      </c>
      <c r="G17" s="109">
        <v>42</v>
      </c>
      <c r="H17" s="101">
        <v>7</v>
      </c>
      <c r="I17" s="104">
        <f t="shared" si="0"/>
        <v>13.68636115268572</v>
      </c>
      <c r="N17" s="115">
        <f t="shared" si="1"/>
        <v>7.3572462035025836</v>
      </c>
      <c r="O17" s="116">
        <f t="shared" si="2"/>
        <v>0</v>
      </c>
    </row>
    <row r="18" spans="2:15" x14ac:dyDescent="0.15">
      <c r="B18" s="103">
        <v>17</v>
      </c>
      <c r="C18" s="109">
        <v>11</v>
      </c>
      <c r="D18" s="110" t="s">
        <v>59</v>
      </c>
      <c r="E18" s="109">
        <v>1</v>
      </c>
      <c r="F18" s="109">
        <v>19</v>
      </c>
      <c r="G18" s="109">
        <v>24</v>
      </c>
      <c r="H18" s="101">
        <v>4</v>
      </c>
      <c r="I18" s="104">
        <f t="shared" si="0"/>
        <v>7.8207778015346978</v>
      </c>
      <c r="N18" s="115">
        <f t="shared" si="1"/>
        <v>4.2041406877157623</v>
      </c>
      <c r="O18" s="116">
        <f t="shared" si="2"/>
        <v>0</v>
      </c>
    </row>
    <row r="19" spans="2:15" x14ac:dyDescent="0.15">
      <c r="B19" s="103">
        <v>18</v>
      </c>
      <c r="C19" s="109">
        <v>11</v>
      </c>
      <c r="D19" s="110" t="s">
        <v>59</v>
      </c>
      <c r="E19" s="109">
        <v>1</v>
      </c>
      <c r="F19" s="109">
        <v>20</v>
      </c>
      <c r="G19" s="109">
        <v>42</v>
      </c>
      <c r="H19" s="101">
        <v>7</v>
      </c>
      <c r="I19" s="104">
        <f t="shared" si="0"/>
        <v>13.68636115268572</v>
      </c>
      <c r="N19" s="115">
        <f t="shared" si="1"/>
        <v>7.3572462035025836</v>
      </c>
      <c r="O19" s="116">
        <f t="shared" si="2"/>
        <v>0</v>
      </c>
    </row>
    <row r="20" spans="2:15" x14ac:dyDescent="0.15">
      <c r="B20" s="103">
        <v>19</v>
      </c>
      <c r="C20" s="109">
        <v>11</v>
      </c>
      <c r="D20" s="110" t="s">
        <v>59</v>
      </c>
      <c r="E20" s="109">
        <v>1</v>
      </c>
      <c r="F20" s="109">
        <v>21</v>
      </c>
      <c r="G20" s="109">
        <v>150</v>
      </c>
      <c r="H20" s="101">
        <v>25</v>
      </c>
      <c r="I20" s="104">
        <f t="shared" si="0"/>
        <v>48.879861259591856</v>
      </c>
      <c r="N20" s="115">
        <f t="shared" si="1"/>
        <v>26.275879298223515</v>
      </c>
      <c r="O20" s="116">
        <f t="shared" si="2"/>
        <v>0</v>
      </c>
    </row>
    <row r="21" spans="2:15" x14ac:dyDescent="0.15">
      <c r="B21" s="103">
        <v>20</v>
      </c>
      <c r="C21" s="109">
        <v>11</v>
      </c>
      <c r="D21" s="110" t="s">
        <v>59</v>
      </c>
      <c r="E21" s="109">
        <v>1</v>
      </c>
      <c r="F21" s="109">
        <v>22</v>
      </c>
      <c r="G21" s="109">
        <v>138</v>
      </c>
      <c r="H21" s="101">
        <v>23</v>
      </c>
      <c r="I21" s="104">
        <f t="shared" si="0"/>
        <v>44.969472358824511</v>
      </c>
      <c r="N21" s="115">
        <f t="shared" si="1"/>
        <v>24.173808954365633</v>
      </c>
      <c r="O21" s="116">
        <f t="shared" si="2"/>
        <v>0</v>
      </c>
    </row>
    <row r="22" spans="2:15" x14ac:dyDescent="0.15">
      <c r="B22" s="103">
        <v>21</v>
      </c>
      <c r="C22" s="109">
        <v>11</v>
      </c>
      <c r="D22" s="110" t="s">
        <v>59</v>
      </c>
      <c r="E22" s="109">
        <v>1</v>
      </c>
      <c r="F22" s="109">
        <v>23</v>
      </c>
      <c r="G22" s="109">
        <v>414</v>
      </c>
      <c r="H22" s="101">
        <v>69</v>
      </c>
      <c r="I22" s="104">
        <f t="shared" si="0"/>
        <v>134.90841707647354</v>
      </c>
      <c r="N22" s="115">
        <f t="shared" si="1"/>
        <v>72.521426863096906</v>
      </c>
      <c r="O22" s="116">
        <f t="shared" si="2"/>
        <v>0</v>
      </c>
    </row>
    <row r="23" spans="2:15" x14ac:dyDescent="0.15">
      <c r="B23" s="103">
        <v>22</v>
      </c>
      <c r="C23" s="109">
        <v>11</v>
      </c>
      <c r="D23" s="110" t="s">
        <v>59</v>
      </c>
      <c r="E23" s="109">
        <v>1</v>
      </c>
      <c r="F23" s="109">
        <v>24</v>
      </c>
      <c r="G23" s="109">
        <v>324</v>
      </c>
      <c r="H23" s="101">
        <v>54</v>
      </c>
      <c r="I23" s="104">
        <f t="shared" si="0"/>
        <v>105.58050032071841</v>
      </c>
      <c r="N23" s="115">
        <f t="shared" si="1"/>
        <v>56.755899284162794</v>
      </c>
      <c r="O23" s="116">
        <f t="shared" si="2"/>
        <v>0</v>
      </c>
    </row>
    <row r="24" spans="2:15" x14ac:dyDescent="0.15">
      <c r="B24" s="103">
        <v>23</v>
      </c>
      <c r="C24" s="109">
        <v>11</v>
      </c>
      <c r="D24" s="110" t="s">
        <v>59</v>
      </c>
      <c r="E24" s="109">
        <v>1</v>
      </c>
      <c r="F24" s="109">
        <v>25</v>
      </c>
      <c r="G24" s="109">
        <v>138</v>
      </c>
      <c r="H24" s="101">
        <v>23</v>
      </c>
      <c r="I24" s="104">
        <f t="shared" si="0"/>
        <v>44.969472358824511</v>
      </c>
      <c r="N24" s="115">
        <f t="shared" si="1"/>
        <v>24.173808954365633</v>
      </c>
      <c r="O24" s="116">
        <f t="shared" si="2"/>
        <v>0</v>
      </c>
    </row>
    <row r="25" spans="2:15" x14ac:dyDescent="0.15">
      <c r="B25" s="103">
        <v>24</v>
      </c>
      <c r="C25" s="109">
        <v>11</v>
      </c>
      <c r="D25" s="110" t="s">
        <v>59</v>
      </c>
      <c r="E25" s="109">
        <v>1</v>
      </c>
      <c r="F25" s="109">
        <v>26</v>
      </c>
      <c r="G25" s="109">
        <v>12</v>
      </c>
      <c r="H25" s="101">
        <v>2</v>
      </c>
      <c r="I25" s="104">
        <f t="shared" si="0"/>
        <v>3.9103889007673489</v>
      </c>
      <c r="N25" s="115">
        <f t="shared" si="1"/>
        <v>2.1020703438578812</v>
      </c>
      <c r="O25" s="116">
        <f t="shared" si="2"/>
        <v>0</v>
      </c>
    </row>
    <row r="26" spans="2:15" x14ac:dyDescent="0.15">
      <c r="B26" s="103">
        <v>25</v>
      </c>
      <c r="C26" s="109">
        <v>11</v>
      </c>
      <c r="D26" s="110" t="s">
        <v>59</v>
      </c>
      <c r="E26" s="109">
        <v>1</v>
      </c>
      <c r="F26" s="109">
        <v>28</v>
      </c>
      <c r="G26" s="109">
        <v>252</v>
      </c>
      <c r="H26" s="101">
        <v>42</v>
      </c>
      <c r="I26" s="104">
        <f t="shared" si="0"/>
        <v>82.118166916114319</v>
      </c>
      <c r="N26" s="115">
        <f t="shared" si="1"/>
        <v>44.143477221015502</v>
      </c>
      <c r="O26" s="116">
        <f t="shared" si="2"/>
        <v>0</v>
      </c>
    </row>
    <row r="27" spans="2:15" x14ac:dyDescent="0.15">
      <c r="B27" s="103">
        <v>26</v>
      </c>
      <c r="C27" s="109">
        <v>11</v>
      </c>
      <c r="D27" s="110" t="s">
        <v>59</v>
      </c>
      <c r="E27" s="109">
        <v>1</v>
      </c>
      <c r="F27" s="109">
        <v>29</v>
      </c>
      <c r="G27" s="109">
        <v>66</v>
      </c>
      <c r="H27" s="101">
        <v>11</v>
      </c>
      <c r="I27" s="104">
        <f t="shared" si="0"/>
        <v>21.507138954220419</v>
      </c>
      <c r="N27" s="115">
        <f t="shared" si="1"/>
        <v>11.561386891218346</v>
      </c>
      <c r="O27" s="116">
        <f t="shared" si="2"/>
        <v>0</v>
      </c>
    </row>
    <row r="28" spans="2:15" x14ac:dyDescent="0.15">
      <c r="B28" s="128">
        <v>27</v>
      </c>
      <c r="C28" s="129">
        <v>11</v>
      </c>
      <c r="D28" s="130" t="s">
        <v>59</v>
      </c>
      <c r="E28" s="129">
        <v>1</v>
      </c>
      <c r="F28" s="129">
        <v>30</v>
      </c>
      <c r="G28" s="129">
        <v>324</v>
      </c>
      <c r="H28" s="131">
        <v>54</v>
      </c>
      <c r="I28" s="132">
        <f t="shared" si="0"/>
        <v>105.58050032071841</v>
      </c>
      <c r="N28" s="115">
        <f t="shared" si="1"/>
        <v>56.755899284162794</v>
      </c>
      <c r="O28" s="116">
        <f t="shared" si="2"/>
        <v>0</v>
      </c>
    </row>
    <row r="29" spans="2:15" x14ac:dyDescent="0.15">
      <c r="B29" s="99">
        <v>28</v>
      </c>
      <c r="C29" s="124">
        <v>11</v>
      </c>
      <c r="D29" s="125" t="s">
        <v>59</v>
      </c>
      <c r="E29" s="124">
        <v>2</v>
      </c>
      <c r="F29" s="124">
        <v>2</v>
      </c>
      <c r="G29" s="124">
        <v>456</v>
      </c>
      <c r="H29" s="126">
        <v>76</v>
      </c>
      <c r="I29" s="127">
        <f t="shared" si="0"/>
        <v>148.59477822915926</v>
      </c>
      <c r="N29" s="115">
        <f t="shared" si="1"/>
        <v>79.87867306659949</v>
      </c>
      <c r="O29" s="116">
        <f t="shared" si="2"/>
        <v>0</v>
      </c>
    </row>
    <row r="30" spans="2:15" x14ac:dyDescent="0.15">
      <c r="B30" s="103">
        <v>29</v>
      </c>
      <c r="C30" s="109">
        <v>11</v>
      </c>
      <c r="D30" s="110" t="s">
        <v>59</v>
      </c>
      <c r="E30" s="109">
        <v>2</v>
      </c>
      <c r="F30" s="109">
        <v>3</v>
      </c>
      <c r="G30" s="109">
        <v>246</v>
      </c>
      <c r="H30" s="101">
        <v>41</v>
      </c>
      <c r="I30" s="104">
        <f t="shared" si="0"/>
        <v>80.162972465730647</v>
      </c>
      <c r="N30" s="115">
        <f t="shared" si="1"/>
        <v>43.092442049086564</v>
      </c>
      <c r="O30" s="116">
        <f t="shared" si="2"/>
        <v>0</v>
      </c>
    </row>
    <row r="31" spans="2:15" x14ac:dyDescent="0.15">
      <c r="B31" s="103">
        <v>30</v>
      </c>
      <c r="C31" s="109">
        <v>11</v>
      </c>
      <c r="D31" s="110" t="s">
        <v>59</v>
      </c>
      <c r="E31" s="109">
        <v>2</v>
      </c>
      <c r="F31" s="109">
        <v>4</v>
      </c>
      <c r="G31" s="109">
        <v>306</v>
      </c>
      <c r="H31" s="101">
        <v>51</v>
      </c>
      <c r="I31" s="104">
        <f t="shared" si="0"/>
        <v>99.714916969567398</v>
      </c>
      <c r="N31" s="115">
        <f t="shared" si="1"/>
        <v>53.602793768375967</v>
      </c>
      <c r="O31" s="116">
        <f t="shared" si="2"/>
        <v>0</v>
      </c>
    </row>
    <row r="32" spans="2:15" x14ac:dyDescent="0.15">
      <c r="B32" s="103">
        <v>31</v>
      </c>
      <c r="C32" s="109">
        <v>11</v>
      </c>
      <c r="D32" s="110" t="s">
        <v>59</v>
      </c>
      <c r="E32" s="109">
        <v>2</v>
      </c>
      <c r="F32" s="109">
        <v>5</v>
      </c>
      <c r="G32" s="109">
        <v>72</v>
      </c>
      <c r="H32" s="101">
        <v>12</v>
      </c>
      <c r="I32" s="104">
        <f t="shared" si="0"/>
        <v>23.462333404604092</v>
      </c>
      <c r="N32" s="115">
        <f t="shared" si="1"/>
        <v>12.612422063147287</v>
      </c>
      <c r="O32" s="116">
        <f t="shared" si="2"/>
        <v>0</v>
      </c>
    </row>
    <row r="33" spans="2:15" x14ac:dyDescent="0.15">
      <c r="B33" s="103">
        <v>32</v>
      </c>
      <c r="C33" s="109">
        <v>11</v>
      </c>
      <c r="D33" s="110" t="s">
        <v>59</v>
      </c>
      <c r="E33" s="109">
        <v>2</v>
      </c>
      <c r="F33" s="109">
        <v>6</v>
      </c>
      <c r="G33" s="109">
        <v>90</v>
      </c>
      <c r="H33" s="101">
        <v>15</v>
      </c>
      <c r="I33" s="104">
        <f t="shared" si="0"/>
        <v>29.327916755755115</v>
      </c>
      <c r="N33" s="115">
        <f t="shared" si="1"/>
        <v>15.765527578934108</v>
      </c>
      <c r="O33" s="116">
        <f t="shared" si="2"/>
        <v>0</v>
      </c>
    </row>
    <row r="34" spans="2:15" x14ac:dyDescent="0.15">
      <c r="B34" s="103">
        <v>33</v>
      </c>
      <c r="C34" s="109">
        <v>11</v>
      </c>
      <c r="D34" s="110" t="s">
        <v>59</v>
      </c>
      <c r="E34" s="109">
        <v>2</v>
      </c>
      <c r="F34" s="109">
        <v>7</v>
      </c>
      <c r="G34" s="109">
        <v>276</v>
      </c>
      <c r="H34" s="101">
        <v>46</v>
      </c>
      <c r="I34" s="104">
        <f t="shared" si="0"/>
        <v>89.938944717649022</v>
      </c>
      <c r="N34" s="115">
        <f t="shared" si="1"/>
        <v>48.347617908731266</v>
      </c>
      <c r="O34" s="116">
        <f t="shared" si="2"/>
        <v>0</v>
      </c>
    </row>
    <row r="35" spans="2:15" x14ac:dyDescent="0.15">
      <c r="B35" s="103">
        <v>34</v>
      </c>
      <c r="C35" s="109">
        <v>11</v>
      </c>
      <c r="D35" s="110" t="s">
        <v>59</v>
      </c>
      <c r="E35" s="109">
        <v>2</v>
      </c>
      <c r="F35" s="109">
        <v>8</v>
      </c>
      <c r="G35" s="109">
        <v>60</v>
      </c>
      <c r="H35" s="101">
        <v>10</v>
      </c>
      <c r="I35" s="104">
        <f t="shared" si="0"/>
        <v>19.551944503836744</v>
      </c>
      <c r="N35" s="115">
        <f t="shared" si="1"/>
        <v>10.510351719289407</v>
      </c>
      <c r="O35" s="116">
        <f t="shared" si="2"/>
        <v>0</v>
      </c>
    </row>
    <row r="36" spans="2:15" x14ac:dyDescent="0.15">
      <c r="B36" s="103">
        <v>35</v>
      </c>
      <c r="C36" s="109">
        <v>11</v>
      </c>
      <c r="D36" s="110" t="s">
        <v>59</v>
      </c>
      <c r="E36" s="109">
        <v>2</v>
      </c>
      <c r="F36" s="109">
        <v>9</v>
      </c>
      <c r="G36" s="109">
        <v>372</v>
      </c>
      <c r="H36" s="101">
        <v>62</v>
      </c>
      <c r="I36" s="104">
        <f t="shared" si="0"/>
        <v>121.22205592378781</v>
      </c>
      <c r="N36" s="115">
        <f t="shared" si="1"/>
        <v>65.164180659594322</v>
      </c>
      <c r="O36" s="116">
        <f t="shared" si="2"/>
        <v>0</v>
      </c>
    </row>
    <row r="37" spans="2:15" x14ac:dyDescent="0.15">
      <c r="B37" s="103">
        <v>36</v>
      </c>
      <c r="C37" s="109">
        <v>11</v>
      </c>
      <c r="D37" s="110" t="s">
        <v>59</v>
      </c>
      <c r="E37" s="109">
        <v>2</v>
      </c>
      <c r="F37" s="109">
        <v>10</v>
      </c>
      <c r="G37" s="109">
        <v>48</v>
      </c>
      <c r="H37" s="101">
        <v>8</v>
      </c>
      <c r="I37" s="104">
        <f t="shared" si="0"/>
        <v>15.641555603069396</v>
      </c>
      <c r="N37" s="115">
        <f t="shared" si="1"/>
        <v>8.4082813754315247</v>
      </c>
      <c r="O37" s="116">
        <f t="shared" si="2"/>
        <v>0</v>
      </c>
    </row>
    <row r="38" spans="2:15" x14ac:dyDescent="0.15">
      <c r="B38" s="103">
        <v>37</v>
      </c>
      <c r="C38" s="109">
        <v>11</v>
      </c>
      <c r="D38" s="110" t="s">
        <v>59</v>
      </c>
      <c r="E38" s="109">
        <v>2</v>
      </c>
      <c r="F38" s="109">
        <v>11</v>
      </c>
      <c r="G38" s="109">
        <v>132</v>
      </c>
      <c r="H38" s="101">
        <v>22</v>
      </c>
      <c r="I38" s="104">
        <f t="shared" si="0"/>
        <v>43.014277908440839</v>
      </c>
      <c r="N38" s="115">
        <f t="shared" si="1"/>
        <v>23.122773782436692</v>
      </c>
      <c r="O38" s="116">
        <f t="shared" si="2"/>
        <v>0</v>
      </c>
    </row>
    <row r="39" spans="2:15" x14ac:dyDescent="0.15">
      <c r="B39" s="103">
        <v>38</v>
      </c>
      <c r="C39" s="109">
        <v>11</v>
      </c>
      <c r="D39" s="110" t="s">
        <v>59</v>
      </c>
      <c r="E39" s="109">
        <v>2</v>
      </c>
      <c r="F39" s="109">
        <v>12</v>
      </c>
      <c r="G39" s="109">
        <v>54</v>
      </c>
      <c r="H39" s="101">
        <v>9</v>
      </c>
      <c r="I39" s="104">
        <f t="shared" si="0"/>
        <v>17.596750053453068</v>
      </c>
      <c r="N39" s="115">
        <f t="shared" si="1"/>
        <v>9.4593165473604657</v>
      </c>
      <c r="O39" s="116">
        <f t="shared" si="2"/>
        <v>0</v>
      </c>
    </row>
    <row r="40" spans="2:15" x14ac:dyDescent="0.15">
      <c r="B40" s="103">
        <v>39</v>
      </c>
      <c r="C40" s="109">
        <v>11</v>
      </c>
      <c r="D40" s="110" t="s">
        <v>59</v>
      </c>
      <c r="E40" s="109">
        <v>2</v>
      </c>
      <c r="F40" s="109">
        <v>13</v>
      </c>
      <c r="G40" s="109">
        <v>60</v>
      </c>
      <c r="H40" s="101">
        <v>10</v>
      </c>
      <c r="I40" s="104">
        <f t="shared" si="0"/>
        <v>19.551944503836744</v>
      </c>
      <c r="N40" s="115">
        <f t="shared" si="1"/>
        <v>10.510351719289407</v>
      </c>
      <c r="O40" s="116">
        <f t="shared" si="2"/>
        <v>0</v>
      </c>
    </row>
    <row r="41" spans="2:15" x14ac:dyDescent="0.15">
      <c r="B41" s="103">
        <v>40</v>
      </c>
      <c r="C41" s="109">
        <v>11</v>
      </c>
      <c r="D41" s="110" t="s">
        <v>59</v>
      </c>
      <c r="E41" s="109">
        <v>2</v>
      </c>
      <c r="F41" s="109">
        <v>14</v>
      </c>
      <c r="G41" s="109">
        <v>42</v>
      </c>
      <c r="H41" s="101">
        <v>7</v>
      </c>
      <c r="I41" s="104">
        <f t="shared" si="0"/>
        <v>13.68636115268572</v>
      </c>
      <c r="N41" s="115">
        <f t="shared" si="1"/>
        <v>7.3572462035025836</v>
      </c>
      <c r="O41" s="116">
        <f t="shared" si="2"/>
        <v>0</v>
      </c>
    </row>
    <row r="42" spans="2:15" x14ac:dyDescent="0.15">
      <c r="B42" s="103">
        <v>41</v>
      </c>
      <c r="C42" s="109">
        <v>11</v>
      </c>
      <c r="D42" s="110" t="s">
        <v>59</v>
      </c>
      <c r="E42" s="109">
        <v>2</v>
      </c>
      <c r="F42" s="109">
        <v>15</v>
      </c>
      <c r="G42" s="109">
        <v>180</v>
      </c>
      <c r="H42" s="101">
        <v>30</v>
      </c>
      <c r="I42" s="104">
        <f t="shared" si="0"/>
        <v>58.655833511510231</v>
      </c>
      <c r="N42" s="115">
        <f t="shared" si="1"/>
        <v>31.531055157868217</v>
      </c>
      <c r="O42" s="116">
        <f t="shared" si="2"/>
        <v>0</v>
      </c>
    </row>
    <row r="43" spans="2:15" x14ac:dyDescent="0.15">
      <c r="B43" s="103">
        <v>42</v>
      </c>
      <c r="C43" s="109">
        <v>11</v>
      </c>
      <c r="D43" s="110" t="s">
        <v>59</v>
      </c>
      <c r="E43" s="109">
        <v>2</v>
      </c>
      <c r="F43" s="109">
        <v>17</v>
      </c>
      <c r="G43" s="109">
        <v>18</v>
      </c>
      <c r="H43" s="101">
        <v>3</v>
      </c>
      <c r="I43" s="104">
        <f t="shared" si="0"/>
        <v>5.8655833511510229</v>
      </c>
      <c r="N43" s="115">
        <f t="shared" si="1"/>
        <v>3.1531055157868217</v>
      </c>
      <c r="O43" s="116">
        <f t="shared" si="2"/>
        <v>0</v>
      </c>
    </row>
    <row r="44" spans="2:15" x14ac:dyDescent="0.15">
      <c r="B44" s="103">
        <v>43</v>
      </c>
      <c r="C44" s="109">
        <v>11</v>
      </c>
      <c r="D44" s="110" t="s">
        <v>59</v>
      </c>
      <c r="E44" s="109">
        <v>2</v>
      </c>
      <c r="F44" s="109">
        <v>18</v>
      </c>
      <c r="G44" s="109">
        <v>192</v>
      </c>
      <c r="H44" s="101">
        <v>32</v>
      </c>
      <c r="I44" s="104">
        <f t="shared" si="0"/>
        <v>62.566222412277583</v>
      </c>
      <c r="N44" s="115">
        <f t="shared" si="1"/>
        <v>33.633125501726099</v>
      </c>
      <c r="O44" s="116">
        <f t="shared" si="2"/>
        <v>0</v>
      </c>
    </row>
    <row r="45" spans="2:15" x14ac:dyDescent="0.15">
      <c r="B45" s="103">
        <v>44</v>
      </c>
      <c r="C45" s="109">
        <v>11</v>
      </c>
      <c r="D45" s="110" t="s">
        <v>59</v>
      </c>
      <c r="E45" s="109">
        <v>2</v>
      </c>
      <c r="F45" s="109">
        <v>19</v>
      </c>
      <c r="G45" s="109">
        <v>204</v>
      </c>
      <c r="H45" s="101">
        <v>34</v>
      </c>
      <c r="I45" s="104">
        <f t="shared" si="0"/>
        <v>66.476611313044927</v>
      </c>
      <c r="N45" s="115">
        <f t="shared" si="1"/>
        <v>35.735195845583981</v>
      </c>
      <c r="O45" s="116">
        <f t="shared" si="2"/>
        <v>0</v>
      </c>
    </row>
    <row r="46" spans="2:15" x14ac:dyDescent="0.15">
      <c r="B46" s="103">
        <v>45</v>
      </c>
      <c r="C46" s="109">
        <v>11</v>
      </c>
      <c r="D46" s="110" t="s">
        <v>59</v>
      </c>
      <c r="E46" s="109">
        <v>2</v>
      </c>
      <c r="F46" s="109">
        <v>20</v>
      </c>
      <c r="G46" s="109">
        <v>168</v>
      </c>
      <c r="H46" s="101">
        <v>28</v>
      </c>
      <c r="I46" s="104">
        <f t="shared" si="0"/>
        <v>54.745444610742879</v>
      </c>
      <c r="N46" s="115">
        <f t="shared" si="1"/>
        <v>29.428984814010335</v>
      </c>
      <c r="O46" s="116">
        <f t="shared" si="2"/>
        <v>0</v>
      </c>
    </row>
    <row r="47" spans="2:15" x14ac:dyDescent="0.15">
      <c r="B47" s="103">
        <v>46</v>
      </c>
      <c r="C47" s="109">
        <v>11</v>
      </c>
      <c r="D47" s="110" t="s">
        <v>59</v>
      </c>
      <c r="E47" s="109">
        <v>2</v>
      </c>
      <c r="F47" s="109">
        <v>21</v>
      </c>
      <c r="G47" s="109">
        <v>42</v>
      </c>
      <c r="H47" s="101">
        <v>7</v>
      </c>
      <c r="I47" s="104">
        <f t="shared" si="0"/>
        <v>13.68636115268572</v>
      </c>
      <c r="N47" s="115">
        <f t="shared" si="1"/>
        <v>7.3572462035025836</v>
      </c>
      <c r="O47" s="116">
        <f t="shared" si="2"/>
        <v>0</v>
      </c>
    </row>
    <row r="48" spans="2:15" x14ac:dyDescent="0.15">
      <c r="B48" s="103">
        <v>47</v>
      </c>
      <c r="C48" s="109">
        <v>11</v>
      </c>
      <c r="D48" s="110" t="s">
        <v>59</v>
      </c>
      <c r="E48" s="109">
        <v>2</v>
      </c>
      <c r="F48" s="109">
        <v>22</v>
      </c>
      <c r="G48" s="109">
        <v>42</v>
      </c>
      <c r="H48" s="101">
        <v>7</v>
      </c>
      <c r="I48" s="104">
        <f t="shared" si="0"/>
        <v>13.68636115268572</v>
      </c>
      <c r="N48" s="115">
        <f t="shared" si="1"/>
        <v>7.3572462035025836</v>
      </c>
      <c r="O48" s="116">
        <f t="shared" si="2"/>
        <v>0</v>
      </c>
    </row>
    <row r="49" spans="2:15" x14ac:dyDescent="0.15">
      <c r="B49" s="103">
        <v>48</v>
      </c>
      <c r="C49" s="109">
        <v>11</v>
      </c>
      <c r="D49" s="110" t="s">
        <v>59</v>
      </c>
      <c r="E49" s="109">
        <v>2</v>
      </c>
      <c r="F49" s="109">
        <v>23</v>
      </c>
      <c r="G49" s="109">
        <v>216</v>
      </c>
      <c r="H49" s="101">
        <v>36</v>
      </c>
      <c r="I49" s="104">
        <f t="shared" si="0"/>
        <v>70.387000213812271</v>
      </c>
      <c r="N49" s="115">
        <f t="shared" si="1"/>
        <v>37.837266189441863</v>
      </c>
      <c r="O49" s="116">
        <f t="shared" si="2"/>
        <v>0</v>
      </c>
    </row>
    <row r="50" spans="2:15" x14ac:dyDescent="0.15">
      <c r="B50" s="103">
        <v>49</v>
      </c>
      <c r="C50" s="109">
        <v>11</v>
      </c>
      <c r="D50" s="110" t="s">
        <v>59</v>
      </c>
      <c r="E50" s="109">
        <v>2</v>
      </c>
      <c r="F50" s="109">
        <v>24</v>
      </c>
      <c r="G50" s="109">
        <v>36</v>
      </c>
      <c r="H50" s="101">
        <v>6</v>
      </c>
      <c r="I50" s="104">
        <f t="shared" si="0"/>
        <v>11.731166702302046</v>
      </c>
      <c r="N50" s="115">
        <f t="shared" si="1"/>
        <v>6.3062110315736435</v>
      </c>
      <c r="O50" s="116">
        <f t="shared" si="2"/>
        <v>0</v>
      </c>
    </row>
    <row r="51" spans="2:15" x14ac:dyDescent="0.15">
      <c r="B51" s="103">
        <v>50</v>
      </c>
      <c r="C51" s="109">
        <v>11</v>
      </c>
      <c r="D51" s="110" t="s">
        <v>59</v>
      </c>
      <c r="E51" s="109">
        <v>2</v>
      </c>
      <c r="F51" s="109">
        <v>25</v>
      </c>
      <c r="G51" s="109">
        <v>66</v>
      </c>
      <c r="H51" s="101">
        <v>11</v>
      </c>
      <c r="I51" s="104">
        <f t="shared" si="0"/>
        <v>21.507138954220419</v>
      </c>
      <c r="N51" s="115">
        <f t="shared" si="1"/>
        <v>11.561386891218346</v>
      </c>
      <c r="O51" s="116">
        <f t="shared" si="2"/>
        <v>0</v>
      </c>
    </row>
    <row r="52" spans="2:15" x14ac:dyDescent="0.15">
      <c r="B52" s="103">
        <v>51</v>
      </c>
      <c r="C52" s="109">
        <v>11</v>
      </c>
      <c r="D52" s="110" t="s">
        <v>59</v>
      </c>
      <c r="E52" s="109">
        <v>2</v>
      </c>
      <c r="F52" s="109">
        <v>26</v>
      </c>
      <c r="G52" s="109">
        <v>318</v>
      </c>
      <c r="H52" s="101">
        <v>53</v>
      </c>
      <c r="I52" s="104">
        <f t="shared" si="0"/>
        <v>103.62530587033474</v>
      </c>
      <c r="N52" s="115">
        <f t="shared" si="1"/>
        <v>55.704864112233849</v>
      </c>
      <c r="O52" s="116">
        <f t="shared" si="2"/>
        <v>0</v>
      </c>
    </row>
    <row r="53" spans="2:15" x14ac:dyDescent="0.15">
      <c r="B53" s="103">
        <v>52</v>
      </c>
      <c r="C53" s="109">
        <v>11</v>
      </c>
      <c r="D53" s="110" t="s">
        <v>59</v>
      </c>
      <c r="E53" s="109">
        <v>2</v>
      </c>
      <c r="F53" s="109">
        <v>27</v>
      </c>
      <c r="G53" s="109">
        <v>144</v>
      </c>
      <c r="H53" s="101">
        <v>24</v>
      </c>
      <c r="I53" s="104">
        <f t="shared" si="0"/>
        <v>46.924666809208183</v>
      </c>
      <c r="N53" s="115">
        <f t="shared" si="1"/>
        <v>25.224844126294574</v>
      </c>
      <c r="O53" s="116">
        <f t="shared" si="2"/>
        <v>0</v>
      </c>
    </row>
    <row r="54" spans="2:15" x14ac:dyDescent="0.15">
      <c r="B54" s="103">
        <v>53</v>
      </c>
      <c r="C54" s="109">
        <v>11</v>
      </c>
      <c r="D54" s="110" t="s">
        <v>59</v>
      </c>
      <c r="E54" s="109">
        <v>2</v>
      </c>
      <c r="F54" s="109">
        <v>28</v>
      </c>
      <c r="G54" s="109">
        <v>144</v>
      </c>
      <c r="H54" s="101">
        <v>24</v>
      </c>
      <c r="I54" s="104">
        <f t="shared" si="0"/>
        <v>46.924666809208183</v>
      </c>
      <c r="N54" s="115">
        <f t="shared" si="1"/>
        <v>25.224844126294574</v>
      </c>
      <c r="O54" s="116">
        <f t="shared" si="2"/>
        <v>0</v>
      </c>
    </row>
    <row r="55" spans="2:15" x14ac:dyDescent="0.15">
      <c r="B55" s="103">
        <v>54</v>
      </c>
      <c r="C55" s="109">
        <v>11</v>
      </c>
      <c r="D55" s="110" t="s">
        <v>59</v>
      </c>
      <c r="E55" s="109">
        <v>2</v>
      </c>
      <c r="F55" s="109">
        <v>29</v>
      </c>
      <c r="G55" s="109">
        <v>42</v>
      </c>
      <c r="H55" s="101">
        <v>7</v>
      </c>
      <c r="I55" s="104">
        <f t="shared" si="0"/>
        <v>13.68636115268572</v>
      </c>
      <c r="N55" s="115">
        <f t="shared" si="1"/>
        <v>7.3572462035025836</v>
      </c>
      <c r="O55" s="116">
        <f t="shared" si="2"/>
        <v>0</v>
      </c>
    </row>
    <row r="56" spans="2:15" x14ac:dyDescent="0.15">
      <c r="B56" s="103">
        <v>55</v>
      </c>
      <c r="C56" s="109">
        <v>11</v>
      </c>
      <c r="D56" s="110" t="s">
        <v>59</v>
      </c>
      <c r="E56" s="109">
        <v>2</v>
      </c>
      <c r="F56" s="109">
        <v>30</v>
      </c>
      <c r="G56" s="109">
        <v>300</v>
      </c>
      <c r="H56" s="101">
        <v>50</v>
      </c>
      <c r="I56" s="104">
        <f t="shared" si="0"/>
        <v>97.759722519183711</v>
      </c>
      <c r="N56" s="115">
        <f t="shared" si="1"/>
        <v>52.55175859644703</v>
      </c>
      <c r="O56" s="116">
        <f t="shared" si="2"/>
        <v>0</v>
      </c>
    </row>
    <row r="57" spans="2:15" x14ac:dyDescent="0.15">
      <c r="B57" s="103">
        <v>56</v>
      </c>
      <c r="C57" s="109">
        <v>11</v>
      </c>
      <c r="D57" s="110" t="s">
        <v>59</v>
      </c>
      <c r="E57" s="109">
        <v>2</v>
      </c>
      <c r="F57" s="109">
        <v>31</v>
      </c>
      <c r="G57" s="109">
        <v>18</v>
      </c>
      <c r="H57" s="101">
        <v>3</v>
      </c>
      <c r="I57" s="104">
        <f t="shared" si="0"/>
        <v>5.8655833511510229</v>
      </c>
      <c r="N57" s="115">
        <f t="shared" si="1"/>
        <v>3.1531055157868217</v>
      </c>
      <c r="O57" s="116">
        <f t="shared" si="2"/>
        <v>0</v>
      </c>
    </row>
    <row r="58" spans="2:15" x14ac:dyDescent="0.15">
      <c r="B58" s="103">
        <v>57</v>
      </c>
      <c r="C58" s="109">
        <v>11</v>
      </c>
      <c r="D58" s="110" t="s">
        <v>59</v>
      </c>
      <c r="E58" s="109">
        <v>2</v>
      </c>
      <c r="F58" s="109">
        <v>32</v>
      </c>
      <c r="G58" s="109">
        <v>66</v>
      </c>
      <c r="H58" s="101">
        <v>11</v>
      </c>
      <c r="I58" s="104">
        <f t="shared" si="0"/>
        <v>21.507138954220419</v>
      </c>
      <c r="N58" s="115">
        <f t="shared" si="1"/>
        <v>11.561386891218346</v>
      </c>
      <c r="O58" s="116">
        <f t="shared" si="2"/>
        <v>0</v>
      </c>
    </row>
    <row r="59" spans="2:15" x14ac:dyDescent="0.15">
      <c r="B59" s="103">
        <v>58</v>
      </c>
      <c r="C59" s="109">
        <v>11</v>
      </c>
      <c r="D59" s="110" t="s">
        <v>59</v>
      </c>
      <c r="E59" s="109">
        <v>2</v>
      </c>
      <c r="F59" s="109">
        <v>33</v>
      </c>
      <c r="G59" s="109">
        <v>78</v>
      </c>
      <c r="H59" s="101">
        <v>13</v>
      </c>
      <c r="I59" s="104">
        <f t="shared" si="0"/>
        <v>25.417527854987767</v>
      </c>
      <c r="N59" s="115">
        <f t="shared" si="1"/>
        <v>13.663457235076228</v>
      </c>
      <c r="O59" s="116">
        <f t="shared" si="2"/>
        <v>0</v>
      </c>
    </row>
    <row r="60" spans="2:15" x14ac:dyDescent="0.15">
      <c r="B60" s="103">
        <v>59</v>
      </c>
      <c r="C60" s="109">
        <v>11</v>
      </c>
      <c r="D60" s="110" t="s">
        <v>59</v>
      </c>
      <c r="E60" s="109">
        <v>2</v>
      </c>
      <c r="F60" s="109">
        <v>34</v>
      </c>
      <c r="G60" s="109">
        <v>18</v>
      </c>
      <c r="H60" s="101">
        <v>3</v>
      </c>
      <c r="I60" s="104">
        <f t="shared" si="0"/>
        <v>5.8655833511510229</v>
      </c>
      <c r="N60" s="115">
        <f t="shared" si="1"/>
        <v>3.1531055157868217</v>
      </c>
      <c r="O60" s="116">
        <f t="shared" si="2"/>
        <v>0</v>
      </c>
    </row>
    <row r="61" spans="2:15" x14ac:dyDescent="0.15">
      <c r="B61" s="105">
        <v>60</v>
      </c>
      <c r="C61" s="107">
        <v>11</v>
      </c>
      <c r="D61" s="108" t="s">
        <v>59</v>
      </c>
      <c r="E61" s="107">
        <v>3</v>
      </c>
      <c r="F61" s="107">
        <v>1</v>
      </c>
      <c r="G61" s="107">
        <v>24</v>
      </c>
      <c r="H61" s="101">
        <v>4</v>
      </c>
      <c r="I61" s="106">
        <f t="shared" si="0"/>
        <v>7.8207778015346978</v>
      </c>
      <c r="N61" s="115">
        <f t="shared" si="1"/>
        <v>4.2041406877157623</v>
      </c>
      <c r="O61" s="116">
        <f t="shared" si="2"/>
        <v>0</v>
      </c>
    </row>
    <row r="62" spans="2:15" x14ac:dyDescent="0.15">
      <c r="B62" s="103">
        <v>61</v>
      </c>
      <c r="C62" s="109">
        <v>11</v>
      </c>
      <c r="D62" s="110" t="s">
        <v>59</v>
      </c>
      <c r="E62" s="109">
        <v>3</v>
      </c>
      <c r="F62" s="109">
        <v>2</v>
      </c>
      <c r="G62" s="109">
        <v>6</v>
      </c>
      <c r="H62" s="101">
        <v>1</v>
      </c>
      <c r="I62" s="104">
        <f t="shared" si="0"/>
        <v>1.9551944503836745</v>
      </c>
      <c r="N62" s="115">
        <f t="shared" si="1"/>
        <v>1.0510351719289406</v>
      </c>
      <c r="O62" s="116">
        <f t="shared" si="2"/>
        <v>0</v>
      </c>
    </row>
    <row r="63" spans="2:15" x14ac:dyDescent="0.15">
      <c r="B63" s="103">
        <v>62</v>
      </c>
      <c r="C63" s="109">
        <v>11</v>
      </c>
      <c r="D63" s="110" t="s">
        <v>59</v>
      </c>
      <c r="E63" s="109">
        <v>3</v>
      </c>
      <c r="F63" s="109">
        <v>3</v>
      </c>
      <c r="G63" s="109">
        <v>108</v>
      </c>
      <c r="H63" s="101">
        <v>18</v>
      </c>
      <c r="I63" s="104">
        <f t="shared" si="0"/>
        <v>35.193500106906136</v>
      </c>
      <c r="N63" s="115">
        <f t="shared" si="1"/>
        <v>18.918633094720931</v>
      </c>
      <c r="O63" s="116">
        <f t="shared" si="2"/>
        <v>0</v>
      </c>
    </row>
    <row r="64" spans="2:15" x14ac:dyDescent="0.15">
      <c r="B64" s="103">
        <v>63</v>
      </c>
      <c r="C64" s="109">
        <v>11</v>
      </c>
      <c r="D64" s="110" t="s">
        <v>59</v>
      </c>
      <c r="E64" s="109">
        <v>3</v>
      </c>
      <c r="F64" s="109">
        <v>4</v>
      </c>
      <c r="G64" s="109">
        <v>30</v>
      </c>
      <c r="H64" s="101">
        <v>5</v>
      </c>
      <c r="I64" s="104">
        <f t="shared" si="0"/>
        <v>9.7759722519183718</v>
      </c>
      <c r="N64" s="115">
        <f t="shared" si="1"/>
        <v>5.2551758596447034</v>
      </c>
      <c r="O64" s="116">
        <f t="shared" si="2"/>
        <v>0</v>
      </c>
    </row>
    <row r="65" spans="2:15" x14ac:dyDescent="0.15">
      <c r="B65" s="103">
        <v>64</v>
      </c>
      <c r="C65" s="109">
        <v>11</v>
      </c>
      <c r="D65" s="110" t="s">
        <v>59</v>
      </c>
      <c r="E65" s="109">
        <v>3</v>
      </c>
      <c r="F65" s="109">
        <v>5</v>
      </c>
      <c r="G65" s="109">
        <v>120</v>
      </c>
      <c r="H65" s="101">
        <v>20</v>
      </c>
      <c r="I65" s="104">
        <f t="shared" si="0"/>
        <v>39.103889007673487</v>
      </c>
      <c r="N65" s="115">
        <f t="shared" si="1"/>
        <v>21.020703438578813</v>
      </c>
      <c r="O65" s="116">
        <f t="shared" si="2"/>
        <v>0</v>
      </c>
    </row>
    <row r="66" spans="2:15" x14ac:dyDescent="0.15">
      <c r="B66" s="103">
        <v>65</v>
      </c>
      <c r="C66" s="109">
        <v>11</v>
      </c>
      <c r="D66" s="110" t="s">
        <v>59</v>
      </c>
      <c r="E66" s="109">
        <v>3</v>
      </c>
      <c r="F66" s="109">
        <v>6</v>
      </c>
      <c r="G66" s="109">
        <v>402</v>
      </c>
      <c r="H66" s="101">
        <v>67</v>
      </c>
      <c r="I66" s="104">
        <f t="shared" ref="I66:I129" si="3">G66*sTime</f>
        <v>130.99802817570617</v>
      </c>
      <c r="N66" s="115">
        <f t="shared" ref="N66:N129" si="4">H66*rTime</f>
        <v>70.419356519239017</v>
      </c>
      <c r="O66" s="116">
        <f t="shared" ref="O66:O129" si="5">IF(L66&gt;0,N66-L66,0)</f>
        <v>0</v>
      </c>
    </row>
    <row r="67" spans="2:15" x14ac:dyDescent="0.15">
      <c r="B67" s="103">
        <v>66</v>
      </c>
      <c r="C67" s="109">
        <v>11</v>
      </c>
      <c r="D67" s="110" t="s">
        <v>59</v>
      </c>
      <c r="E67" s="109">
        <v>3</v>
      </c>
      <c r="F67" s="109">
        <v>7</v>
      </c>
      <c r="G67" s="109">
        <v>624</v>
      </c>
      <c r="H67" s="101">
        <v>104</v>
      </c>
      <c r="I67" s="104">
        <f t="shared" si="3"/>
        <v>203.34022283990214</v>
      </c>
      <c r="N67" s="115">
        <f t="shared" si="4"/>
        <v>109.30765788060982</v>
      </c>
      <c r="O67" s="116">
        <f t="shared" si="5"/>
        <v>0</v>
      </c>
    </row>
    <row r="68" spans="2:15" x14ac:dyDescent="0.15">
      <c r="B68" s="103">
        <v>67</v>
      </c>
      <c r="C68" s="109">
        <v>11</v>
      </c>
      <c r="D68" s="110" t="s">
        <v>59</v>
      </c>
      <c r="E68" s="109">
        <v>3</v>
      </c>
      <c r="F68" s="109">
        <v>8</v>
      </c>
      <c r="G68" s="109">
        <v>78</v>
      </c>
      <c r="H68" s="101">
        <v>13</v>
      </c>
      <c r="I68" s="104">
        <f t="shared" si="3"/>
        <v>25.417527854987767</v>
      </c>
      <c r="N68" s="115">
        <f t="shared" si="4"/>
        <v>13.663457235076228</v>
      </c>
      <c r="O68" s="116">
        <f t="shared" si="5"/>
        <v>0</v>
      </c>
    </row>
    <row r="69" spans="2:15" x14ac:dyDescent="0.15">
      <c r="B69" s="103">
        <v>68</v>
      </c>
      <c r="C69" s="109">
        <v>11</v>
      </c>
      <c r="D69" s="110" t="s">
        <v>59</v>
      </c>
      <c r="E69" s="109">
        <v>3</v>
      </c>
      <c r="F69" s="109">
        <v>9</v>
      </c>
      <c r="G69" s="109">
        <v>186</v>
      </c>
      <c r="H69" s="101">
        <v>31</v>
      </c>
      <c r="I69" s="104">
        <f t="shared" si="3"/>
        <v>60.611027961893903</v>
      </c>
      <c r="N69" s="115">
        <f t="shared" si="4"/>
        <v>32.582090329797161</v>
      </c>
      <c r="O69" s="116">
        <f t="shared" si="5"/>
        <v>0</v>
      </c>
    </row>
    <row r="70" spans="2:15" x14ac:dyDescent="0.15">
      <c r="B70" s="103">
        <v>69</v>
      </c>
      <c r="C70" s="109">
        <v>11</v>
      </c>
      <c r="D70" s="110" t="s">
        <v>59</v>
      </c>
      <c r="E70" s="109">
        <v>3</v>
      </c>
      <c r="F70" s="109">
        <v>10</v>
      </c>
      <c r="G70" s="109">
        <v>84</v>
      </c>
      <c r="H70" s="101">
        <v>14</v>
      </c>
      <c r="I70" s="104">
        <f t="shared" si="3"/>
        <v>27.37272230537144</v>
      </c>
      <c r="N70" s="115">
        <f t="shared" si="4"/>
        <v>14.714492407005167</v>
      </c>
      <c r="O70" s="116">
        <f t="shared" si="5"/>
        <v>0</v>
      </c>
    </row>
    <row r="71" spans="2:15" x14ac:dyDescent="0.15">
      <c r="B71" s="103">
        <v>70</v>
      </c>
      <c r="C71" s="109">
        <v>11</v>
      </c>
      <c r="D71" s="110" t="s">
        <v>59</v>
      </c>
      <c r="E71" s="109">
        <v>3</v>
      </c>
      <c r="F71" s="109">
        <v>11</v>
      </c>
      <c r="G71" s="109">
        <v>204</v>
      </c>
      <c r="H71" s="101">
        <v>34</v>
      </c>
      <c r="I71" s="104">
        <f t="shared" si="3"/>
        <v>66.476611313044927</v>
      </c>
      <c r="N71" s="115">
        <f t="shared" si="4"/>
        <v>35.735195845583981</v>
      </c>
      <c r="O71" s="116">
        <f t="shared" si="5"/>
        <v>0</v>
      </c>
    </row>
    <row r="72" spans="2:15" x14ac:dyDescent="0.15">
      <c r="B72" s="105">
        <v>71</v>
      </c>
      <c r="C72" s="107">
        <v>11</v>
      </c>
      <c r="D72" s="108" t="s">
        <v>59</v>
      </c>
      <c r="E72" s="107">
        <v>4</v>
      </c>
      <c r="F72" s="107">
        <v>1</v>
      </c>
      <c r="G72" s="107">
        <v>96</v>
      </c>
      <c r="H72" s="101">
        <v>16</v>
      </c>
      <c r="I72" s="106">
        <f t="shared" si="3"/>
        <v>31.283111206138791</v>
      </c>
      <c r="N72" s="115">
        <f t="shared" si="4"/>
        <v>16.816562750863049</v>
      </c>
      <c r="O72" s="116">
        <f t="shared" si="5"/>
        <v>0</v>
      </c>
    </row>
    <row r="73" spans="2:15" x14ac:dyDescent="0.15">
      <c r="B73" s="103">
        <v>72</v>
      </c>
      <c r="C73" s="109">
        <v>11</v>
      </c>
      <c r="D73" s="110" t="s">
        <v>59</v>
      </c>
      <c r="E73" s="109">
        <v>4</v>
      </c>
      <c r="F73" s="109">
        <v>2</v>
      </c>
      <c r="G73" s="109">
        <v>48</v>
      </c>
      <c r="H73" s="101">
        <v>8</v>
      </c>
      <c r="I73" s="104">
        <f t="shared" si="3"/>
        <v>15.641555603069396</v>
      </c>
      <c r="N73" s="115">
        <f t="shared" si="4"/>
        <v>8.4082813754315247</v>
      </c>
      <c r="O73" s="116">
        <f t="shared" si="5"/>
        <v>0</v>
      </c>
    </row>
    <row r="74" spans="2:15" x14ac:dyDescent="0.15">
      <c r="B74" s="103">
        <v>73</v>
      </c>
      <c r="C74" s="109">
        <v>11</v>
      </c>
      <c r="D74" s="110" t="s">
        <v>59</v>
      </c>
      <c r="E74" s="109">
        <v>4</v>
      </c>
      <c r="F74" s="109">
        <v>3</v>
      </c>
      <c r="G74" s="109">
        <v>66</v>
      </c>
      <c r="H74" s="101">
        <v>11</v>
      </c>
      <c r="I74" s="104">
        <f t="shared" si="3"/>
        <v>21.507138954220419</v>
      </c>
      <c r="N74" s="115">
        <f t="shared" si="4"/>
        <v>11.561386891218346</v>
      </c>
      <c r="O74" s="116">
        <f t="shared" si="5"/>
        <v>0</v>
      </c>
    </row>
    <row r="75" spans="2:15" x14ac:dyDescent="0.15">
      <c r="B75" s="103">
        <v>74</v>
      </c>
      <c r="C75" s="109">
        <v>11</v>
      </c>
      <c r="D75" s="110" t="s">
        <v>59</v>
      </c>
      <c r="E75" s="109">
        <v>4</v>
      </c>
      <c r="F75" s="109">
        <v>4</v>
      </c>
      <c r="G75" s="109">
        <v>120</v>
      </c>
      <c r="H75" s="101">
        <v>20</v>
      </c>
      <c r="I75" s="104">
        <f t="shared" si="3"/>
        <v>39.103889007673487</v>
      </c>
      <c r="N75" s="115">
        <f t="shared" si="4"/>
        <v>21.020703438578813</v>
      </c>
      <c r="O75" s="116">
        <f t="shared" si="5"/>
        <v>0</v>
      </c>
    </row>
    <row r="76" spans="2:15" x14ac:dyDescent="0.15">
      <c r="B76" s="103">
        <v>75</v>
      </c>
      <c r="C76" s="109">
        <v>11</v>
      </c>
      <c r="D76" s="110" t="s">
        <v>59</v>
      </c>
      <c r="E76" s="109">
        <v>4</v>
      </c>
      <c r="F76" s="109">
        <v>5</v>
      </c>
      <c r="G76" s="109">
        <v>132</v>
      </c>
      <c r="H76" s="101">
        <v>22</v>
      </c>
      <c r="I76" s="104">
        <f t="shared" si="3"/>
        <v>43.014277908440839</v>
      </c>
      <c r="N76" s="115">
        <f t="shared" si="4"/>
        <v>23.122773782436692</v>
      </c>
      <c r="O76" s="116">
        <f t="shared" si="5"/>
        <v>0</v>
      </c>
    </row>
    <row r="77" spans="2:15" x14ac:dyDescent="0.15">
      <c r="B77" s="103">
        <v>76</v>
      </c>
      <c r="C77" s="109">
        <v>11</v>
      </c>
      <c r="D77" s="110" t="s">
        <v>59</v>
      </c>
      <c r="E77" s="109">
        <v>4</v>
      </c>
      <c r="F77" s="109">
        <v>6</v>
      </c>
      <c r="G77" s="109">
        <v>102</v>
      </c>
      <c r="H77" s="101">
        <v>17</v>
      </c>
      <c r="I77" s="104">
        <f t="shared" si="3"/>
        <v>33.238305656522463</v>
      </c>
      <c r="N77" s="115">
        <f t="shared" si="4"/>
        <v>17.86759792279199</v>
      </c>
      <c r="O77" s="116">
        <f t="shared" si="5"/>
        <v>0</v>
      </c>
    </row>
    <row r="78" spans="2:15" x14ac:dyDescent="0.15">
      <c r="B78" s="103">
        <v>77</v>
      </c>
      <c r="C78" s="109">
        <v>11</v>
      </c>
      <c r="D78" s="110" t="s">
        <v>59</v>
      </c>
      <c r="E78" s="109">
        <v>4</v>
      </c>
      <c r="F78" s="109">
        <v>7</v>
      </c>
      <c r="G78" s="109">
        <v>186</v>
      </c>
      <c r="H78" s="101">
        <v>31</v>
      </c>
      <c r="I78" s="104">
        <f t="shared" si="3"/>
        <v>60.611027961893903</v>
      </c>
      <c r="N78" s="115">
        <f t="shared" si="4"/>
        <v>32.582090329797161</v>
      </c>
      <c r="O78" s="116">
        <f t="shared" si="5"/>
        <v>0</v>
      </c>
    </row>
    <row r="79" spans="2:15" x14ac:dyDescent="0.15">
      <c r="B79" s="103">
        <v>78</v>
      </c>
      <c r="C79" s="109">
        <v>11</v>
      </c>
      <c r="D79" s="110" t="s">
        <v>59</v>
      </c>
      <c r="E79" s="109">
        <v>4</v>
      </c>
      <c r="F79" s="109">
        <v>8</v>
      </c>
      <c r="G79" s="109">
        <v>138</v>
      </c>
      <c r="H79" s="101">
        <v>23</v>
      </c>
      <c r="I79" s="104">
        <f t="shared" si="3"/>
        <v>44.969472358824511</v>
      </c>
      <c r="N79" s="115">
        <f t="shared" si="4"/>
        <v>24.173808954365633</v>
      </c>
      <c r="O79" s="116">
        <f t="shared" si="5"/>
        <v>0</v>
      </c>
    </row>
    <row r="80" spans="2:15" x14ac:dyDescent="0.15">
      <c r="B80" s="103">
        <v>79</v>
      </c>
      <c r="C80" s="109">
        <v>11</v>
      </c>
      <c r="D80" s="110" t="s">
        <v>59</v>
      </c>
      <c r="E80" s="109">
        <v>4</v>
      </c>
      <c r="F80" s="109">
        <v>9</v>
      </c>
      <c r="G80" s="109">
        <v>162</v>
      </c>
      <c r="H80" s="101">
        <v>27</v>
      </c>
      <c r="I80" s="104">
        <f t="shared" si="3"/>
        <v>52.790250160359207</v>
      </c>
      <c r="N80" s="115">
        <f t="shared" si="4"/>
        <v>28.377949642081397</v>
      </c>
      <c r="O80" s="116">
        <f t="shared" si="5"/>
        <v>0</v>
      </c>
    </row>
    <row r="81" spans="2:15" x14ac:dyDescent="0.15">
      <c r="B81" s="103">
        <v>80</v>
      </c>
      <c r="C81" s="109">
        <v>11</v>
      </c>
      <c r="D81" s="110" t="s">
        <v>59</v>
      </c>
      <c r="E81" s="109">
        <v>4</v>
      </c>
      <c r="F81" s="109">
        <v>10</v>
      </c>
      <c r="G81" s="109">
        <v>168</v>
      </c>
      <c r="H81" s="101">
        <v>28</v>
      </c>
      <c r="I81" s="104">
        <f t="shared" si="3"/>
        <v>54.745444610742879</v>
      </c>
      <c r="N81" s="115">
        <f t="shared" si="4"/>
        <v>29.428984814010335</v>
      </c>
      <c r="O81" s="116">
        <f t="shared" si="5"/>
        <v>0</v>
      </c>
    </row>
    <row r="82" spans="2:15" x14ac:dyDescent="0.15">
      <c r="B82" s="103">
        <v>81</v>
      </c>
      <c r="C82" s="109">
        <v>11</v>
      </c>
      <c r="D82" s="110" t="s">
        <v>59</v>
      </c>
      <c r="E82" s="109">
        <v>4</v>
      </c>
      <c r="F82" s="109">
        <v>11</v>
      </c>
      <c r="G82" s="109">
        <v>84</v>
      </c>
      <c r="H82" s="101">
        <v>14</v>
      </c>
      <c r="I82" s="104">
        <f t="shared" si="3"/>
        <v>27.37272230537144</v>
      </c>
      <c r="N82" s="115">
        <f t="shared" si="4"/>
        <v>14.714492407005167</v>
      </c>
      <c r="O82" s="116">
        <f t="shared" si="5"/>
        <v>0</v>
      </c>
    </row>
    <row r="83" spans="2:15" x14ac:dyDescent="0.15">
      <c r="B83" s="103">
        <v>82</v>
      </c>
      <c r="C83" s="109">
        <v>11</v>
      </c>
      <c r="D83" s="110" t="s">
        <v>59</v>
      </c>
      <c r="E83" s="109">
        <v>4</v>
      </c>
      <c r="F83" s="109">
        <v>13</v>
      </c>
      <c r="G83" s="109">
        <v>12</v>
      </c>
      <c r="H83" s="101">
        <v>2</v>
      </c>
      <c r="I83" s="104">
        <f t="shared" si="3"/>
        <v>3.9103889007673489</v>
      </c>
      <c r="N83" s="115">
        <f t="shared" si="4"/>
        <v>2.1020703438578812</v>
      </c>
      <c r="O83" s="116">
        <f t="shared" si="5"/>
        <v>0</v>
      </c>
    </row>
    <row r="84" spans="2:15" x14ac:dyDescent="0.15">
      <c r="B84" s="103">
        <v>83</v>
      </c>
      <c r="C84" s="109">
        <v>11</v>
      </c>
      <c r="D84" s="110" t="s">
        <v>59</v>
      </c>
      <c r="E84" s="109">
        <v>4</v>
      </c>
      <c r="F84" s="109">
        <v>14</v>
      </c>
      <c r="G84" s="109">
        <v>12</v>
      </c>
      <c r="H84" s="101">
        <v>2</v>
      </c>
      <c r="I84" s="104">
        <f t="shared" si="3"/>
        <v>3.9103889007673489</v>
      </c>
      <c r="N84" s="115">
        <f t="shared" si="4"/>
        <v>2.1020703438578812</v>
      </c>
      <c r="O84" s="116">
        <f t="shared" si="5"/>
        <v>0</v>
      </c>
    </row>
    <row r="85" spans="2:15" x14ac:dyDescent="0.15">
      <c r="B85" s="103">
        <v>84</v>
      </c>
      <c r="C85" s="109">
        <v>11</v>
      </c>
      <c r="D85" s="110" t="s">
        <v>59</v>
      </c>
      <c r="E85" s="109">
        <v>4</v>
      </c>
      <c r="F85" s="109">
        <v>17</v>
      </c>
      <c r="G85" s="109">
        <v>6</v>
      </c>
      <c r="H85" s="101">
        <v>1</v>
      </c>
      <c r="I85" s="104">
        <f t="shared" si="3"/>
        <v>1.9551944503836745</v>
      </c>
      <c r="N85" s="115">
        <f t="shared" si="4"/>
        <v>1.0510351719289406</v>
      </c>
      <c r="O85" s="116">
        <f t="shared" si="5"/>
        <v>0</v>
      </c>
    </row>
    <row r="86" spans="2:15" x14ac:dyDescent="0.15">
      <c r="B86" s="105">
        <v>85</v>
      </c>
      <c r="C86" s="107">
        <v>11</v>
      </c>
      <c r="D86" s="108" t="s">
        <v>59</v>
      </c>
      <c r="E86" s="107">
        <v>5</v>
      </c>
      <c r="F86" s="107">
        <v>1</v>
      </c>
      <c r="G86" s="107">
        <v>30</v>
      </c>
      <c r="H86" s="101">
        <v>5</v>
      </c>
      <c r="I86" s="106">
        <f t="shared" si="3"/>
        <v>9.7759722519183718</v>
      </c>
      <c r="N86" s="115">
        <f t="shared" si="4"/>
        <v>5.2551758596447034</v>
      </c>
      <c r="O86" s="116">
        <f t="shared" si="5"/>
        <v>0</v>
      </c>
    </row>
    <row r="87" spans="2:15" x14ac:dyDescent="0.15">
      <c r="B87" s="103">
        <v>86</v>
      </c>
      <c r="C87" s="109">
        <v>11</v>
      </c>
      <c r="D87" s="110" t="s">
        <v>59</v>
      </c>
      <c r="E87" s="109">
        <v>5</v>
      </c>
      <c r="F87" s="109">
        <v>2</v>
      </c>
      <c r="G87" s="109">
        <v>96</v>
      </c>
      <c r="H87" s="101">
        <v>16</v>
      </c>
      <c r="I87" s="104">
        <f t="shared" si="3"/>
        <v>31.283111206138791</v>
      </c>
      <c r="N87" s="115">
        <f t="shared" si="4"/>
        <v>16.816562750863049</v>
      </c>
      <c r="O87" s="116">
        <f t="shared" si="5"/>
        <v>0</v>
      </c>
    </row>
    <row r="88" spans="2:15" x14ac:dyDescent="0.15">
      <c r="B88" s="103">
        <v>87</v>
      </c>
      <c r="C88" s="109">
        <v>11</v>
      </c>
      <c r="D88" s="110" t="s">
        <v>59</v>
      </c>
      <c r="E88" s="109">
        <v>5</v>
      </c>
      <c r="F88" s="109">
        <v>4</v>
      </c>
      <c r="G88" s="109">
        <v>18</v>
      </c>
      <c r="H88" s="101">
        <v>3</v>
      </c>
      <c r="I88" s="104">
        <f t="shared" si="3"/>
        <v>5.8655833511510229</v>
      </c>
      <c r="N88" s="115">
        <f t="shared" si="4"/>
        <v>3.1531055157868217</v>
      </c>
      <c r="O88" s="116">
        <f t="shared" si="5"/>
        <v>0</v>
      </c>
    </row>
    <row r="89" spans="2:15" x14ac:dyDescent="0.15">
      <c r="B89" s="103">
        <v>88</v>
      </c>
      <c r="C89" s="109">
        <v>11</v>
      </c>
      <c r="D89" s="110" t="s">
        <v>59</v>
      </c>
      <c r="E89" s="109">
        <v>5</v>
      </c>
      <c r="F89" s="109">
        <v>5</v>
      </c>
      <c r="G89" s="109">
        <v>30</v>
      </c>
      <c r="H89" s="101">
        <v>5</v>
      </c>
      <c r="I89" s="104">
        <f t="shared" si="3"/>
        <v>9.7759722519183718</v>
      </c>
      <c r="N89" s="115">
        <f t="shared" si="4"/>
        <v>5.2551758596447034</v>
      </c>
      <c r="O89" s="116">
        <f t="shared" si="5"/>
        <v>0</v>
      </c>
    </row>
    <row r="90" spans="2:15" x14ac:dyDescent="0.15">
      <c r="B90" s="103">
        <v>89</v>
      </c>
      <c r="C90" s="109">
        <v>11</v>
      </c>
      <c r="D90" s="110" t="s">
        <v>59</v>
      </c>
      <c r="E90" s="109">
        <v>5</v>
      </c>
      <c r="F90" s="109">
        <v>6</v>
      </c>
      <c r="G90" s="109">
        <v>24</v>
      </c>
      <c r="H90" s="101">
        <v>4</v>
      </c>
      <c r="I90" s="104">
        <f t="shared" si="3"/>
        <v>7.8207778015346978</v>
      </c>
      <c r="N90" s="115">
        <f t="shared" si="4"/>
        <v>4.2041406877157623</v>
      </c>
      <c r="O90" s="116">
        <f t="shared" si="5"/>
        <v>0</v>
      </c>
    </row>
    <row r="91" spans="2:15" x14ac:dyDescent="0.15">
      <c r="B91" s="103">
        <v>90</v>
      </c>
      <c r="C91" s="109">
        <v>11</v>
      </c>
      <c r="D91" s="110" t="s">
        <v>59</v>
      </c>
      <c r="E91" s="109">
        <v>5</v>
      </c>
      <c r="F91" s="109">
        <v>7</v>
      </c>
      <c r="G91" s="109">
        <v>60</v>
      </c>
      <c r="H91" s="101">
        <v>10</v>
      </c>
      <c r="I91" s="104">
        <f t="shared" si="3"/>
        <v>19.551944503836744</v>
      </c>
      <c r="N91" s="115">
        <f t="shared" si="4"/>
        <v>10.510351719289407</v>
      </c>
      <c r="O91" s="116">
        <f t="shared" si="5"/>
        <v>0</v>
      </c>
    </row>
    <row r="92" spans="2:15" x14ac:dyDescent="0.15">
      <c r="B92" s="103">
        <v>91</v>
      </c>
      <c r="C92" s="109">
        <v>11</v>
      </c>
      <c r="D92" s="110" t="s">
        <v>59</v>
      </c>
      <c r="E92" s="109">
        <v>5</v>
      </c>
      <c r="F92" s="109">
        <v>8</v>
      </c>
      <c r="G92" s="109">
        <v>180</v>
      </c>
      <c r="H92" s="101">
        <v>30</v>
      </c>
      <c r="I92" s="104">
        <f t="shared" si="3"/>
        <v>58.655833511510231</v>
      </c>
      <c r="N92" s="115">
        <f t="shared" si="4"/>
        <v>31.531055157868217</v>
      </c>
      <c r="O92" s="116">
        <f t="shared" si="5"/>
        <v>0</v>
      </c>
    </row>
    <row r="93" spans="2:15" x14ac:dyDescent="0.15">
      <c r="B93" s="103">
        <v>92</v>
      </c>
      <c r="C93" s="109">
        <v>11</v>
      </c>
      <c r="D93" s="110" t="s">
        <v>59</v>
      </c>
      <c r="E93" s="109">
        <v>5</v>
      </c>
      <c r="F93" s="109">
        <v>9</v>
      </c>
      <c r="G93" s="109">
        <v>240</v>
      </c>
      <c r="H93" s="101">
        <v>40</v>
      </c>
      <c r="I93" s="104">
        <f t="shared" si="3"/>
        <v>78.207778015346975</v>
      </c>
      <c r="N93" s="115">
        <f t="shared" si="4"/>
        <v>42.041406877157627</v>
      </c>
      <c r="O93" s="116">
        <f t="shared" si="5"/>
        <v>0</v>
      </c>
    </row>
    <row r="94" spans="2:15" x14ac:dyDescent="0.15">
      <c r="B94" s="103">
        <v>93</v>
      </c>
      <c r="C94" s="109">
        <v>11</v>
      </c>
      <c r="D94" s="110" t="s">
        <v>59</v>
      </c>
      <c r="E94" s="109">
        <v>5</v>
      </c>
      <c r="F94" s="109">
        <v>10</v>
      </c>
      <c r="G94" s="109">
        <v>24</v>
      </c>
      <c r="H94" s="101">
        <v>4</v>
      </c>
      <c r="I94" s="104">
        <f t="shared" si="3"/>
        <v>7.8207778015346978</v>
      </c>
      <c r="N94" s="115">
        <f t="shared" si="4"/>
        <v>4.2041406877157623</v>
      </c>
      <c r="O94" s="116">
        <f t="shared" si="5"/>
        <v>0</v>
      </c>
    </row>
    <row r="95" spans="2:15" x14ac:dyDescent="0.15">
      <c r="B95" s="103">
        <v>94</v>
      </c>
      <c r="C95" s="109">
        <v>11</v>
      </c>
      <c r="D95" s="110" t="s">
        <v>59</v>
      </c>
      <c r="E95" s="109">
        <v>5</v>
      </c>
      <c r="F95" s="109">
        <v>11</v>
      </c>
      <c r="G95" s="109">
        <v>174</v>
      </c>
      <c r="H95" s="101">
        <v>29</v>
      </c>
      <c r="I95" s="104">
        <f t="shared" si="3"/>
        <v>56.700639061126559</v>
      </c>
      <c r="N95" s="115">
        <f t="shared" si="4"/>
        <v>30.480019985939276</v>
      </c>
      <c r="O95" s="116">
        <f t="shared" si="5"/>
        <v>0</v>
      </c>
    </row>
    <row r="96" spans="2:15" x14ac:dyDescent="0.15">
      <c r="B96" s="103">
        <v>95</v>
      </c>
      <c r="C96" s="109">
        <v>11</v>
      </c>
      <c r="D96" s="110" t="s">
        <v>59</v>
      </c>
      <c r="E96" s="109">
        <v>5</v>
      </c>
      <c r="F96" s="109">
        <v>12</v>
      </c>
      <c r="G96" s="109">
        <v>78</v>
      </c>
      <c r="H96" s="101">
        <v>13</v>
      </c>
      <c r="I96" s="104">
        <f t="shared" si="3"/>
        <v>25.417527854987767</v>
      </c>
      <c r="N96" s="115">
        <f t="shared" si="4"/>
        <v>13.663457235076228</v>
      </c>
      <c r="O96" s="116">
        <f t="shared" si="5"/>
        <v>0</v>
      </c>
    </row>
    <row r="97" spans="2:15" x14ac:dyDescent="0.15">
      <c r="B97" s="103">
        <v>96</v>
      </c>
      <c r="C97" s="109">
        <v>11</v>
      </c>
      <c r="D97" s="110" t="s">
        <v>59</v>
      </c>
      <c r="E97" s="109">
        <v>5</v>
      </c>
      <c r="F97" s="109">
        <v>13</v>
      </c>
      <c r="G97" s="109">
        <v>180</v>
      </c>
      <c r="H97" s="101">
        <v>30</v>
      </c>
      <c r="I97" s="104">
        <f t="shared" si="3"/>
        <v>58.655833511510231</v>
      </c>
      <c r="N97" s="115">
        <f t="shared" si="4"/>
        <v>31.531055157868217</v>
      </c>
      <c r="O97" s="116">
        <f t="shared" si="5"/>
        <v>0</v>
      </c>
    </row>
    <row r="98" spans="2:15" x14ac:dyDescent="0.15">
      <c r="B98" s="103">
        <v>97</v>
      </c>
      <c r="C98" s="109">
        <v>11</v>
      </c>
      <c r="D98" s="110" t="s">
        <v>59</v>
      </c>
      <c r="E98" s="109">
        <v>5</v>
      </c>
      <c r="F98" s="109">
        <v>14</v>
      </c>
      <c r="G98" s="109">
        <v>324</v>
      </c>
      <c r="H98" s="101">
        <v>54</v>
      </c>
      <c r="I98" s="104">
        <f t="shared" si="3"/>
        <v>105.58050032071841</v>
      </c>
      <c r="N98" s="115">
        <f t="shared" si="4"/>
        <v>56.755899284162794</v>
      </c>
      <c r="O98" s="116">
        <f t="shared" si="5"/>
        <v>0</v>
      </c>
    </row>
    <row r="99" spans="2:15" x14ac:dyDescent="0.15">
      <c r="B99" s="103">
        <v>98</v>
      </c>
      <c r="C99" s="109">
        <v>11</v>
      </c>
      <c r="D99" s="110" t="s">
        <v>59</v>
      </c>
      <c r="E99" s="109">
        <v>5</v>
      </c>
      <c r="F99" s="109">
        <v>15</v>
      </c>
      <c r="G99" s="109">
        <v>240</v>
      </c>
      <c r="H99" s="101">
        <v>40</v>
      </c>
      <c r="I99" s="104">
        <f t="shared" si="3"/>
        <v>78.207778015346975</v>
      </c>
      <c r="N99" s="115">
        <f t="shared" si="4"/>
        <v>42.041406877157627</v>
      </c>
      <c r="O99" s="116">
        <f t="shared" si="5"/>
        <v>0</v>
      </c>
    </row>
    <row r="100" spans="2:15" x14ac:dyDescent="0.15">
      <c r="B100" s="103">
        <v>99</v>
      </c>
      <c r="C100" s="109">
        <v>11</v>
      </c>
      <c r="D100" s="110" t="s">
        <v>59</v>
      </c>
      <c r="E100" s="109">
        <v>5</v>
      </c>
      <c r="F100" s="109">
        <v>16</v>
      </c>
      <c r="G100" s="109">
        <v>300</v>
      </c>
      <c r="H100" s="101">
        <v>50</v>
      </c>
      <c r="I100" s="104">
        <f t="shared" si="3"/>
        <v>97.759722519183711</v>
      </c>
      <c r="N100" s="115">
        <f t="shared" si="4"/>
        <v>52.55175859644703</v>
      </c>
      <c r="O100" s="116">
        <f t="shared" si="5"/>
        <v>0</v>
      </c>
    </row>
    <row r="101" spans="2:15" x14ac:dyDescent="0.15">
      <c r="B101" s="103">
        <v>100</v>
      </c>
      <c r="C101" s="109">
        <v>11</v>
      </c>
      <c r="D101" s="110" t="s">
        <v>59</v>
      </c>
      <c r="E101" s="109">
        <v>5</v>
      </c>
      <c r="F101" s="109">
        <v>17</v>
      </c>
      <c r="G101" s="109">
        <v>228</v>
      </c>
      <c r="H101" s="101">
        <v>38</v>
      </c>
      <c r="I101" s="104">
        <f t="shared" si="3"/>
        <v>74.29738911457963</v>
      </c>
      <c r="N101" s="115">
        <f t="shared" si="4"/>
        <v>39.939336533299745</v>
      </c>
      <c r="O101" s="116">
        <f t="shared" si="5"/>
        <v>0</v>
      </c>
    </row>
    <row r="102" spans="2:15" x14ac:dyDescent="0.15">
      <c r="B102" s="103">
        <v>101</v>
      </c>
      <c r="C102" s="109">
        <v>11</v>
      </c>
      <c r="D102" s="110" t="s">
        <v>59</v>
      </c>
      <c r="E102" s="109">
        <v>5</v>
      </c>
      <c r="F102" s="109">
        <v>18</v>
      </c>
      <c r="G102" s="109">
        <v>198</v>
      </c>
      <c r="H102" s="101">
        <v>33</v>
      </c>
      <c r="I102" s="104">
        <f t="shared" si="3"/>
        <v>64.521416862661255</v>
      </c>
      <c r="N102" s="115">
        <f t="shared" si="4"/>
        <v>34.684160673655036</v>
      </c>
      <c r="O102" s="116">
        <f t="shared" si="5"/>
        <v>0</v>
      </c>
    </row>
    <row r="103" spans="2:15" x14ac:dyDescent="0.15">
      <c r="B103" s="103">
        <v>102</v>
      </c>
      <c r="C103" s="109">
        <v>11</v>
      </c>
      <c r="D103" s="110" t="s">
        <v>59</v>
      </c>
      <c r="E103" s="109">
        <v>5</v>
      </c>
      <c r="F103" s="109">
        <v>19</v>
      </c>
      <c r="G103" s="109">
        <v>72</v>
      </c>
      <c r="H103" s="101">
        <v>12</v>
      </c>
      <c r="I103" s="104">
        <f t="shared" si="3"/>
        <v>23.462333404604092</v>
      </c>
      <c r="N103" s="115">
        <f t="shared" si="4"/>
        <v>12.612422063147287</v>
      </c>
      <c r="O103" s="116">
        <f t="shared" si="5"/>
        <v>0</v>
      </c>
    </row>
    <row r="104" spans="2:15" x14ac:dyDescent="0.15">
      <c r="B104" s="103">
        <v>103</v>
      </c>
      <c r="C104" s="109">
        <v>11</v>
      </c>
      <c r="D104" s="110" t="s">
        <v>59</v>
      </c>
      <c r="E104" s="109">
        <v>5</v>
      </c>
      <c r="F104" s="109">
        <v>20</v>
      </c>
      <c r="G104" s="109">
        <v>54</v>
      </c>
      <c r="H104" s="101">
        <v>9</v>
      </c>
      <c r="I104" s="104">
        <f t="shared" si="3"/>
        <v>17.596750053453068</v>
      </c>
      <c r="N104" s="115">
        <f t="shared" si="4"/>
        <v>9.4593165473604657</v>
      </c>
      <c r="O104" s="116">
        <f t="shared" si="5"/>
        <v>0</v>
      </c>
    </row>
    <row r="105" spans="2:15" x14ac:dyDescent="0.15">
      <c r="B105" s="103">
        <v>104</v>
      </c>
      <c r="C105" s="109">
        <v>11</v>
      </c>
      <c r="D105" s="110" t="s">
        <v>59</v>
      </c>
      <c r="E105" s="109">
        <v>5</v>
      </c>
      <c r="F105" s="109">
        <v>21</v>
      </c>
      <c r="G105" s="109">
        <v>12</v>
      </c>
      <c r="H105" s="101">
        <v>2</v>
      </c>
      <c r="I105" s="104">
        <f t="shared" si="3"/>
        <v>3.9103889007673489</v>
      </c>
      <c r="N105" s="115">
        <f t="shared" si="4"/>
        <v>2.1020703438578812</v>
      </c>
      <c r="O105" s="116">
        <f t="shared" si="5"/>
        <v>0</v>
      </c>
    </row>
    <row r="106" spans="2:15" x14ac:dyDescent="0.15">
      <c r="B106" s="105">
        <v>105</v>
      </c>
      <c r="C106" s="107">
        <v>11</v>
      </c>
      <c r="D106" s="108" t="s">
        <v>59</v>
      </c>
      <c r="E106" s="107">
        <v>6</v>
      </c>
      <c r="F106" s="107">
        <v>1</v>
      </c>
      <c r="G106" s="107">
        <v>120</v>
      </c>
      <c r="H106" s="101">
        <v>20</v>
      </c>
      <c r="I106" s="106">
        <f t="shared" si="3"/>
        <v>39.103889007673487</v>
      </c>
      <c r="N106" s="115">
        <f t="shared" si="4"/>
        <v>21.020703438578813</v>
      </c>
      <c r="O106" s="116">
        <f t="shared" si="5"/>
        <v>0</v>
      </c>
    </row>
    <row r="107" spans="2:15" x14ac:dyDescent="0.15">
      <c r="B107" s="103">
        <v>106</v>
      </c>
      <c r="C107" s="109">
        <v>11</v>
      </c>
      <c r="D107" s="110" t="s">
        <v>59</v>
      </c>
      <c r="E107" s="109">
        <v>6</v>
      </c>
      <c r="F107" s="109">
        <v>2</v>
      </c>
      <c r="G107" s="109">
        <v>96</v>
      </c>
      <c r="H107" s="101">
        <v>16</v>
      </c>
      <c r="I107" s="104">
        <f t="shared" si="3"/>
        <v>31.283111206138791</v>
      </c>
      <c r="N107" s="115">
        <f t="shared" si="4"/>
        <v>16.816562750863049</v>
      </c>
      <c r="O107" s="116">
        <f t="shared" si="5"/>
        <v>0</v>
      </c>
    </row>
    <row r="108" spans="2:15" x14ac:dyDescent="0.15">
      <c r="B108" s="103">
        <v>107</v>
      </c>
      <c r="C108" s="109">
        <v>11</v>
      </c>
      <c r="D108" s="110" t="s">
        <v>59</v>
      </c>
      <c r="E108" s="109">
        <v>6</v>
      </c>
      <c r="F108" s="109">
        <v>3</v>
      </c>
      <c r="G108" s="109">
        <v>6</v>
      </c>
      <c r="H108" s="101">
        <v>1</v>
      </c>
      <c r="I108" s="104">
        <f t="shared" si="3"/>
        <v>1.9551944503836745</v>
      </c>
      <c r="N108" s="115">
        <f t="shared" si="4"/>
        <v>1.0510351719289406</v>
      </c>
      <c r="O108" s="116">
        <f t="shared" si="5"/>
        <v>0</v>
      </c>
    </row>
    <row r="109" spans="2:15" x14ac:dyDescent="0.15">
      <c r="B109" s="103">
        <v>108</v>
      </c>
      <c r="C109" s="109">
        <v>11</v>
      </c>
      <c r="D109" s="110" t="s">
        <v>59</v>
      </c>
      <c r="E109" s="109">
        <v>6</v>
      </c>
      <c r="F109" s="109">
        <v>4</v>
      </c>
      <c r="G109" s="109">
        <v>66</v>
      </c>
      <c r="H109" s="101">
        <v>11</v>
      </c>
      <c r="I109" s="104">
        <f t="shared" si="3"/>
        <v>21.507138954220419</v>
      </c>
      <c r="N109" s="115">
        <f t="shared" si="4"/>
        <v>11.561386891218346</v>
      </c>
      <c r="O109" s="116">
        <f t="shared" si="5"/>
        <v>0</v>
      </c>
    </row>
    <row r="110" spans="2:15" x14ac:dyDescent="0.15">
      <c r="B110" s="103">
        <v>109</v>
      </c>
      <c r="C110" s="109">
        <v>11</v>
      </c>
      <c r="D110" s="110" t="s">
        <v>59</v>
      </c>
      <c r="E110" s="109">
        <v>6</v>
      </c>
      <c r="F110" s="109">
        <v>5</v>
      </c>
      <c r="G110" s="109">
        <v>276</v>
      </c>
      <c r="H110" s="101">
        <v>46</v>
      </c>
      <c r="I110" s="104">
        <f t="shared" si="3"/>
        <v>89.938944717649022</v>
      </c>
      <c r="N110" s="115">
        <f t="shared" si="4"/>
        <v>48.347617908731266</v>
      </c>
      <c r="O110" s="116">
        <f t="shared" si="5"/>
        <v>0</v>
      </c>
    </row>
    <row r="111" spans="2:15" x14ac:dyDescent="0.15">
      <c r="B111" s="103">
        <v>110</v>
      </c>
      <c r="C111" s="109">
        <v>11</v>
      </c>
      <c r="D111" s="110" t="s">
        <v>59</v>
      </c>
      <c r="E111" s="109">
        <v>6</v>
      </c>
      <c r="F111" s="109">
        <v>6</v>
      </c>
      <c r="G111" s="109">
        <v>384</v>
      </c>
      <c r="H111" s="101">
        <v>64</v>
      </c>
      <c r="I111" s="104">
        <f t="shared" si="3"/>
        <v>125.13244482455517</v>
      </c>
      <c r="N111" s="115">
        <f t="shared" si="4"/>
        <v>67.266251003452197</v>
      </c>
      <c r="O111" s="116">
        <f t="shared" si="5"/>
        <v>0</v>
      </c>
    </row>
    <row r="112" spans="2:15" x14ac:dyDescent="0.15">
      <c r="B112" s="103">
        <v>111</v>
      </c>
      <c r="C112" s="109">
        <v>11</v>
      </c>
      <c r="D112" s="110" t="s">
        <v>59</v>
      </c>
      <c r="E112" s="109">
        <v>6</v>
      </c>
      <c r="F112" s="109">
        <v>7</v>
      </c>
      <c r="G112" s="109">
        <v>36</v>
      </c>
      <c r="H112" s="101">
        <v>6</v>
      </c>
      <c r="I112" s="104">
        <f t="shared" si="3"/>
        <v>11.731166702302046</v>
      </c>
      <c r="N112" s="115">
        <f t="shared" si="4"/>
        <v>6.3062110315736435</v>
      </c>
      <c r="O112" s="116">
        <f t="shared" si="5"/>
        <v>0</v>
      </c>
    </row>
    <row r="113" spans="2:15" x14ac:dyDescent="0.15">
      <c r="B113" s="103">
        <v>112</v>
      </c>
      <c r="C113" s="109">
        <v>11</v>
      </c>
      <c r="D113" s="110" t="s">
        <v>59</v>
      </c>
      <c r="E113" s="109">
        <v>6</v>
      </c>
      <c r="F113" s="109">
        <v>14</v>
      </c>
      <c r="G113" s="109">
        <v>6</v>
      </c>
      <c r="H113" s="101">
        <v>1</v>
      </c>
      <c r="I113" s="104">
        <f t="shared" si="3"/>
        <v>1.9551944503836745</v>
      </c>
      <c r="N113" s="115">
        <f t="shared" si="4"/>
        <v>1.0510351719289406</v>
      </c>
      <c r="O113" s="116">
        <f t="shared" si="5"/>
        <v>0</v>
      </c>
    </row>
    <row r="114" spans="2:15" x14ac:dyDescent="0.15">
      <c r="B114" s="103">
        <v>113</v>
      </c>
      <c r="C114" s="109">
        <v>11</v>
      </c>
      <c r="D114" s="110" t="s">
        <v>59</v>
      </c>
      <c r="E114" s="109">
        <v>6</v>
      </c>
      <c r="F114" s="109">
        <v>15</v>
      </c>
      <c r="G114" s="109">
        <v>6</v>
      </c>
      <c r="H114" s="101">
        <v>1</v>
      </c>
      <c r="I114" s="104">
        <f t="shared" si="3"/>
        <v>1.9551944503836745</v>
      </c>
      <c r="N114" s="115">
        <f t="shared" si="4"/>
        <v>1.0510351719289406</v>
      </c>
      <c r="O114" s="116">
        <f t="shared" si="5"/>
        <v>0</v>
      </c>
    </row>
    <row r="115" spans="2:15" x14ac:dyDescent="0.15">
      <c r="B115" s="105">
        <v>114</v>
      </c>
      <c r="C115" s="107">
        <v>12</v>
      </c>
      <c r="D115" s="108" t="s">
        <v>61</v>
      </c>
      <c r="E115" s="107">
        <v>1</v>
      </c>
      <c r="F115" s="107">
        <v>1</v>
      </c>
      <c r="G115" s="107">
        <v>105</v>
      </c>
      <c r="H115" s="101">
        <v>21</v>
      </c>
      <c r="I115" s="106">
        <f t="shared" si="3"/>
        <v>34.2159028817143</v>
      </c>
      <c r="N115" s="115">
        <f t="shared" si="4"/>
        <v>22.071738610507751</v>
      </c>
      <c r="O115" s="116">
        <f t="shared" si="5"/>
        <v>0</v>
      </c>
    </row>
    <row r="116" spans="2:15" x14ac:dyDescent="0.15">
      <c r="B116" s="103">
        <v>115</v>
      </c>
      <c r="C116" s="109">
        <v>12</v>
      </c>
      <c r="D116" s="110" t="s">
        <v>61</v>
      </c>
      <c r="E116" s="109">
        <v>1</v>
      </c>
      <c r="F116" s="109">
        <v>2</v>
      </c>
      <c r="G116" s="109">
        <v>40</v>
      </c>
      <c r="H116" s="101">
        <v>8</v>
      </c>
      <c r="I116" s="104">
        <f t="shared" si="3"/>
        <v>13.034629669224495</v>
      </c>
      <c r="N116" s="115">
        <f t="shared" si="4"/>
        <v>8.4082813754315247</v>
      </c>
      <c r="O116" s="116">
        <f t="shared" si="5"/>
        <v>0</v>
      </c>
    </row>
    <row r="117" spans="2:15" x14ac:dyDescent="0.15">
      <c r="B117" s="103">
        <v>116</v>
      </c>
      <c r="C117" s="109">
        <v>12</v>
      </c>
      <c r="D117" s="110" t="s">
        <v>61</v>
      </c>
      <c r="E117" s="109">
        <v>1</v>
      </c>
      <c r="F117" s="109">
        <v>3</v>
      </c>
      <c r="G117" s="109">
        <v>90</v>
      </c>
      <c r="H117" s="101">
        <v>18</v>
      </c>
      <c r="I117" s="104">
        <f t="shared" si="3"/>
        <v>29.327916755755115</v>
      </c>
      <c r="N117" s="115">
        <f t="shared" si="4"/>
        <v>18.918633094720931</v>
      </c>
      <c r="O117" s="116">
        <f t="shared" si="5"/>
        <v>0</v>
      </c>
    </row>
    <row r="118" spans="2:15" x14ac:dyDescent="0.15">
      <c r="B118" s="103">
        <v>117</v>
      </c>
      <c r="C118" s="109">
        <v>12</v>
      </c>
      <c r="D118" s="110" t="s">
        <v>61</v>
      </c>
      <c r="E118" s="109">
        <v>1</v>
      </c>
      <c r="F118" s="109">
        <v>4</v>
      </c>
      <c r="G118" s="109">
        <v>20</v>
      </c>
      <c r="H118" s="101">
        <v>4</v>
      </c>
      <c r="I118" s="104">
        <f t="shared" si="3"/>
        <v>6.5173148346122476</v>
      </c>
      <c r="N118" s="115">
        <f t="shared" si="4"/>
        <v>4.2041406877157623</v>
      </c>
      <c r="O118" s="116">
        <f t="shared" si="5"/>
        <v>0</v>
      </c>
    </row>
    <row r="119" spans="2:15" x14ac:dyDescent="0.15">
      <c r="B119" s="103">
        <v>118</v>
      </c>
      <c r="C119" s="109">
        <v>12</v>
      </c>
      <c r="D119" s="110" t="s">
        <v>61</v>
      </c>
      <c r="E119" s="109">
        <v>1</v>
      </c>
      <c r="F119" s="109">
        <v>5</v>
      </c>
      <c r="G119" s="109">
        <v>25</v>
      </c>
      <c r="H119" s="101">
        <v>5</v>
      </c>
      <c r="I119" s="104">
        <f t="shared" si="3"/>
        <v>8.1466435432653093</v>
      </c>
      <c r="N119" s="115">
        <f t="shared" si="4"/>
        <v>5.2551758596447034</v>
      </c>
      <c r="O119" s="116">
        <f t="shared" si="5"/>
        <v>0</v>
      </c>
    </row>
    <row r="120" spans="2:15" x14ac:dyDescent="0.15">
      <c r="B120" s="103">
        <v>119</v>
      </c>
      <c r="C120" s="109">
        <v>12</v>
      </c>
      <c r="D120" s="110" t="s">
        <v>61</v>
      </c>
      <c r="E120" s="109">
        <v>1</v>
      </c>
      <c r="F120" s="109">
        <v>6</v>
      </c>
      <c r="G120" s="109">
        <v>270</v>
      </c>
      <c r="H120" s="101">
        <v>54</v>
      </c>
      <c r="I120" s="104">
        <f t="shared" si="3"/>
        <v>87.98375026726535</v>
      </c>
      <c r="N120" s="115">
        <f t="shared" si="4"/>
        <v>56.755899284162794</v>
      </c>
      <c r="O120" s="116">
        <f t="shared" si="5"/>
        <v>0</v>
      </c>
    </row>
    <row r="121" spans="2:15" x14ac:dyDescent="0.15">
      <c r="B121" s="103">
        <v>120</v>
      </c>
      <c r="C121" s="109">
        <v>12</v>
      </c>
      <c r="D121" s="110" t="s">
        <v>61</v>
      </c>
      <c r="E121" s="109">
        <v>1</v>
      </c>
      <c r="F121" s="109">
        <v>7</v>
      </c>
      <c r="G121" s="109">
        <v>335</v>
      </c>
      <c r="H121" s="101">
        <v>67</v>
      </c>
      <c r="I121" s="104">
        <f t="shared" si="3"/>
        <v>109.16502347975515</v>
      </c>
      <c r="N121" s="115">
        <f t="shared" si="4"/>
        <v>70.419356519239017</v>
      </c>
      <c r="O121" s="116">
        <f t="shared" si="5"/>
        <v>0</v>
      </c>
    </row>
    <row r="122" spans="2:15" x14ac:dyDescent="0.15">
      <c r="B122" s="103">
        <v>121</v>
      </c>
      <c r="C122" s="109">
        <v>12</v>
      </c>
      <c r="D122" s="110" t="s">
        <v>61</v>
      </c>
      <c r="E122" s="109">
        <v>1</v>
      </c>
      <c r="F122" s="109">
        <v>8</v>
      </c>
      <c r="G122" s="109">
        <v>310</v>
      </c>
      <c r="H122" s="101">
        <v>62</v>
      </c>
      <c r="I122" s="104">
        <f t="shared" si="3"/>
        <v>101.01837993648984</v>
      </c>
      <c r="N122" s="115">
        <f t="shared" si="4"/>
        <v>65.164180659594322</v>
      </c>
      <c r="O122" s="116">
        <f t="shared" si="5"/>
        <v>0</v>
      </c>
    </row>
    <row r="123" spans="2:15" x14ac:dyDescent="0.15">
      <c r="B123" s="103">
        <v>122</v>
      </c>
      <c r="C123" s="109">
        <v>12</v>
      </c>
      <c r="D123" s="110" t="s">
        <v>61</v>
      </c>
      <c r="E123" s="109">
        <v>1</v>
      </c>
      <c r="F123" s="109">
        <v>9</v>
      </c>
      <c r="G123" s="109">
        <v>50</v>
      </c>
      <c r="H123" s="101">
        <v>10</v>
      </c>
      <c r="I123" s="104">
        <f t="shared" si="3"/>
        <v>16.293287086530619</v>
      </c>
      <c r="N123" s="115">
        <f t="shared" si="4"/>
        <v>10.510351719289407</v>
      </c>
      <c r="O123" s="116">
        <f t="shared" si="5"/>
        <v>0</v>
      </c>
    </row>
    <row r="124" spans="2:15" x14ac:dyDescent="0.15">
      <c r="B124" s="103">
        <v>123</v>
      </c>
      <c r="C124" s="109">
        <v>12</v>
      </c>
      <c r="D124" s="110" t="s">
        <v>61</v>
      </c>
      <c r="E124" s="109">
        <v>1</v>
      </c>
      <c r="F124" s="109">
        <v>10</v>
      </c>
      <c r="G124" s="109">
        <v>5</v>
      </c>
      <c r="H124" s="101">
        <v>1</v>
      </c>
      <c r="I124" s="104">
        <f t="shared" si="3"/>
        <v>1.6293287086530619</v>
      </c>
      <c r="N124" s="115">
        <f t="shared" si="4"/>
        <v>1.0510351719289406</v>
      </c>
      <c r="O124" s="116">
        <f t="shared" si="5"/>
        <v>0</v>
      </c>
    </row>
    <row r="125" spans="2:15" x14ac:dyDescent="0.15">
      <c r="B125" s="103">
        <v>124</v>
      </c>
      <c r="C125" s="109">
        <v>12</v>
      </c>
      <c r="D125" s="110" t="s">
        <v>61</v>
      </c>
      <c r="E125" s="109">
        <v>1</v>
      </c>
      <c r="F125" s="109">
        <v>11</v>
      </c>
      <c r="G125" s="109">
        <v>20</v>
      </c>
      <c r="H125" s="101">
        <v>4</v>
      </c>
      <c r="I125" s="104">
        <f t="shared" si="3"/>
        <v>6.5173148346122476</v>
      </c>
      <c r="N125" s="115">
        <f t="shared" si="4"/>
        <v>4.2041406877157623</v>
      </c>
      <c r="O125" s="116">
        <f t="shared" si="5"/>
        <v>0</v>
      </c>
    </row>
    <row r="126" spans="2:15" x14ac:dyDescent="0.15">
      <c r="B126" s="103">
        <v>125</v>
      </c>
      <c r="C126" s="109">
        <v>12</v>
      </c>
      <c r="D126" s="110" t="s">
        <v>61</v>
      </c>
      <c r="E126" s="109">
        <v>1</v>
      </c>
      <c r="F126" s="109">
        <v>12</v>
      </c>
      <c r="G126" s="109">
        <v>25</v>
      </c>
      <c r="H126" s="101">
        <v>5</v>
      </c>
      <c r="I126" s="104">
        <f t="shared" si="3"/>
        <v>8.1466435432653093</v>
      </c>
      <c r="N126" s="115">
        <f t="shared" si="4"/>
        <v>5.2551758596447034</v>
      </c>
      <c r="O126" s="116">
        <f t="shared" si="5"/>
        <v>0</v>
      </c>
    </row>
    <row r="127" spans="2:15" x14ac:dyDescent="0.15">
      <c r="B127" s="103">
        <v>126</v>
      </c>
      <c r="C127" s="109">
        <v>12</v>
      </c>
      <c r="D127" s="110" t="s">
        <v>61</v>
      </c>
      <c r="E127" s="109">
        <v>1</v>
      </c>
      <c r="F127" s="109">
        <v>13</v>
      </c>
      <c r="G127" s="109">
        <v>30</v>
      </c>
      <c r="H127" s="101">
        <v>6</v>
      </c>
      <c r="I127" s="104">
        <f t="shared" si="3"/>
        <v>9.7759722519183718</v>
      </c>
      <c r="N127" s="115">
        <f t="shared" si="4"/>
        <v>6.3062110315736435</v>
      </c>
      <c r="O127" s="116">
        <f t="shared" si="5"/>
        <v>0</v>
      </c>
    </row>
    <row r="128" spans="2:15" x14ac:dyDescent="0.15">
      <c r="B128" s="103">
        <v>127</v>
      </c>
      <c r="C128" s="109">
        <v>12</v>
      </c>
      <c r="D128" s="110" t="s">
        <v>61</v>
      </c>
      <c r="E128" s="109">
        <v>1</v>
      </c>
      <c r="F128" s="109">
        <v>14</v>
      </c>
      <c r="G128" s="109">
        <v>80</v>
      </c>
      <c r="H128" s="101">
        <v>16</v>
      </c>
      <c r="I128" s="104">
        <f t="shared" si="3"/>
        <v>26.06925933844899</v>
      </c>
      <c r="N128" s="115">
        <f t="shared" si="4"/>
        <v>16.816562750863049</v>
      </c>
      <c r="O128" s="116">
        <f t="shared" si="5"/>
        <v>0</v>
      </c>
    </row>
    <row r="129" spans="2:15" x14ac:dyDescent="0.15">
      <c r="B129" s="103">
        <v>128</v>
      </c>
      <c r="C129" s="109">
        <v>12</v>
      </c>
      <c r="D129" s="110" t="s">
        <v>61</v>
      </c>
      <c r="E129" s="109">
        <v>1</v>
      </c>
      <c r="F129" s="109">
        <v>15</v>
      </c>
      <c r="G129" s="109">
        <v>65</v>
      </c>
      <c r="H129" s="101">
        <v>13</v>
      </c>
      <c r="I129" s="104">
        <f t="shared" si="3"/>
        <v>21.181273212489806</v>
      </c>
      <c r="N129" s="115">
        <f t="shared" si="4"/>
        <v>13.663457235076228</v>
      </c>
      <c r="O129" s="116">
        <f t="shared" si="5"/>
        <v>0</v>
      </c>
    </row>
    <row r="130" spans="2:15" x14ac:dyDescent="0.15">
      <c r="B130" s="103">
        <v>129</v>
      </c>
      <c r="C130" s="109">
        <v>12</v>
      </c>
      <c r="D130" s="110" t="s">
        <v>61</v>
      </c>
      <c r="E130" s="109">
        <v>1</v>
      </c>
      <c r="F130" s="109">
        <v>16</v>
      </c>
      <c r="G130" s="109">
        <v>35</v>
      </c>
      <c r="H130" s="101">
        <v>7</v>
      </c>
      <c r="I130" s="104">
        <f t="shared" ref="I130:I193" si="6">G130*sTime</f>
        <v>11.405300960571434</v>
      </c>
      <c r="N130" s="115">
        <f t="shared" ref="N130:N193" si="7">H130*rTime</f>
        <v>7.3572462035025836</v>
      </c>
      <c r="O130" s="116">
        <f t="shared" ref="O130:O193" si="8">IF(L130&gt;0,N130-L130,0)</f>
        <v>0</v>
      </c>
    </row>
    <row r="131" spans="2:15" x14ac:dyDescent="0.15">
      <c r="B131" s="103">
        <v>130</v>
      </c>
      <c r="C131" s="109">
        <v>12</v>
      </c>
      <c r="D131" s="110" t="s">
        <v>61</v>
      </c>
      <c r="E131" s="109">
        <v>1</v>
      </c>
      <c r="F131" s="109">
        <v>17</v>
      </c>
      <c r="G131" s="109">
        <v>40</v>
      </c>
      <c r="H131" s="101">
        <v>8</v>
      </c>
      <c r="I131" s="104">
        <f t="shared" si="6"/>
        <v>13.034629669224495</v>
      </c>
      <c r="N131" s="115">
        <f t="shared" si="7"/>
        <v>8.4082813754315247</v>
      </c>
      <c r="O131" s="116">
        <f t="shared" si="8"/>
        <v>0</v>
      </c>
    </row>
    <row r="132" spans="2:15" x14ac:dyDescent="0.15">
      <c r="B132" s="103">
        <v>131</v>
      </c>
      <c r="C132" s="109">
        <v>12</v>
      </c>
      <c r="D132" s="110" t="s">
        <v>61</v>
      </c>
      <c r="E132" s="109">
        <v>1</v>
      </c>
      <c r="F132" s="109">
        <v>18</v>
      </c>
      <c r="G132" s="109">
        <v>35</v>
      </c>
      <c r="H132" s="101">
        <v>7</v>
      </c>
      <c r="I132" s="104">
        <f t="shared" si="6"/>
        <v>11.405300960571434</v>
      </c>
      <c r="N132" s="115">
        <f t="shared" si="7"/>
        <v>7.3572462035025836</v>
      </c>
      <c r="O132" s="116">
        <f t="shared" si="8"/>
        <v>0</v>
      </c>
    </row>
    <row r="133" spans="2:15" x14ac:dyDescent="0.15">
      <c r="B133" s="103">
        <v>132</v>
      </c>
      <c r="C133" s="109">
        <v>12</v>
      </c>
      <c r="D133" s="110" t="s">
        <v>61</v>
      </c>
      <c r="E133" s="109">
        <v>1</v>
      </c>
      <c r="F133" s="109">
        <v>19</v>
      </c>
      <c r="G133" s="109">
        <v>30</v>
      </c>
      <c r="H133" s="101">
        <v>6</v>
      </c>
      <c r="I133" s="104">
        <f t="shared" si="6"/>
        <v>9.7759722519183718</v>
      </c>
      <c r="N133" s="115">
        <f t="shared" si="7"/>
        <v>6.3062110315736435</v>
      </c>
      <c r="O133" s="116">
        <f t="shared" si="8"/>
        <v>0</v>
      </c>
    </row>
    <row r="134" spans="2:15" x14ac:dyDescent="0.15">
      <c r="B134" s="103">
        <v>133</v>
      </c>
      <c r="C134" s="109">
        <v>12</v>
      </c>
      <c r="D134" s="110" t="s">
        <v>61</v>
      </c>
      <c r="E134" s="109">
        <v>1</v>
      </c>
      <c r="F134" s="109">
        <v>20</v>
      </c>
      <c r="G134" s="109">
        <v>60</v>
      </c>
      <c r="H134" s="101">
        <v>12</v>
      </c>
      <c r="I134" s="104">
        <f t="shared" si="6"/>
        <v>19.551944503836744</v>
      </c>
      <c r="N134" s="115">
        <f t="shared" si="7"/>
        <v>12.612422063147287</v>
      </c>
      <c r="O134" s="116">
        <f t="shared" si="8"/>
        <v>0</v>
      </c>
    </row>
    <row r="135" spans="2:15" x14ac:dyDescent="0.15">
      <c r="B135" s="103">
        <v>134</v>
      </c>
      <c r="C135" s="109">
        <v>12</v>
      </c>
      <c r="D135" s="110" t="s">
        <v>61</v>
      </c>
      <c r="E135" s="109">
        <v>1</v>
      </c>
      <c r="F135" s="109">
        <v>21</v>
      </c>
      <c r="G135" s="109">
        <v>40</v>
      </c>
      <c r="H135" s="101">
        <v>8</v>
      </c>
      <c r="I135" s="104">
        <f t="shared" si="6"/>
        <v>13.034629669224495</v>
      </c>
      <c r="N135" s="115">
        <f t="shared" si="7"/>
        <v>8.4082813754315247</v>
      </c>
      <c r="O135" s="116">
        <f t="shared" si="8"/>
        <v>0</v>
      </c>
    </row>
    <row r="136" spans="2:15" x14ac:dyDescent="0.15">
      <c r="B136" s="103">
        <v>135</v>
      </c>
      <c r="C136" s="109">
        <v>12</v>
      </c>
      <c r="D136" s="110" t="s">
        <v>61</v>
      </c>
      <c r="E136" s="109">
        <v>1</v>
      </c>
      <c r="F136" s="109">
        <v>22</v>
      </c>
      <c r="G136" s="109">
        <v>45</v>
      </c>
      <c r="H136" s="101">
        <v>9</v>
      </c>
      <c r="I136" s="104">
        <f t="shared" si="6"/>
        <v>14.663958377877558</v>
      </c>
      <c r="N136" s="115">
        <f t="shared" si="7"/>
        <v>9.4593165473604657</v>
      </c>
      <c r="O136" s="116">
        <f t="shared" si="8"/>
        <v>0</v>
      </c>
    </row>
    <row r="137" spans="2:15" x14ac:dyDescent="0.15">
      <c r="B137" s="103">
        <v>136</v>
      </c>
      <c r="C137" s="109">
        <v>12</v>
      </c>
      <c r="D137" s="110" t="s">
        <v>61</v>
      </c>
      <c r="E137" s="109">
        <v>1</v>
      </c>
      <c r="F137" s="109">
        <v>23</v>
      </c>
      <c r="G137" s="109">
        <v>45</v>
      </c>
      <c r="H137" s="101">
        <v>9</v>
      </c>
      <c r="I137" s="104">
        <f t="shared" si="6"/>
        <v>14.663958377877558</v>
      </c>
      <c r="N137" s="115">
        <f t="shared" si="7"/>
        <v>9.4593165473604657</v>
      </c>
      <c r="O137" s="116">
        <f t="shared" si="8"/>
        <v>0</v>
      </c>
    </row>
    <row r="138" spans="2:15" x14ac:dyDescent="0.15">
      <c r="B138" s="103">
        <v>137</v>
      </c>
      <c r="C138" s="109">
        <v>12</v>
      </c>
      <c r="D138" s="110" t="s">
        <v>61</v>
      </c>
      <c r="E138" s="109">
        <v>1</v>
      </c>
      <c r="F138" s="109">
        <v>24</v>
      </c>
      <c r="G138" s="109">
        <v>35</v>
      </c>
      <c r="H138" s="101">
        <v>7</v>
      </c>
      <c r="I138" s="104">
        <f t="shared" si="6"/>
        <v>11.405300960571434</v>
      </c>
      <c r="N138" s="115">
        <f t="shared" si="7"/>
        <v>7.3572462035025836</v>
      </c>
      <c r="O138" s="116">
        <f t="shared" si="8"/>
        <v>0</v>
      </c>
    </row>
    <row r="139" spans="2:15" x14ac:dyDescent="0.15">
      <c r="B139" s="103">
        <v>138</v>
      </c>
      <c r="C139" s="109">
        <v>12</v>
      </c>
      <c r="D139" s="110" t="s">
        <v>61</v>
      </c>
      <c r="E139" s="109">
        <v>1</v>
      </c>
      <c r="F139" s="109">
        <v>25</v>
      </c>
      <c r="G139" s="109">
        <v>80</v>
      </c>
      <c r="H139" s="101">
        <v>16</v>
      </c>
      <c r="I139" s="104">
        <f t="shared" si="6"/>
        <v>26.06925933844899</v>
      </c>
      <c r="N139" s="115">
        <f t="shared" si="7"/>
        <v>16.816562750863049</v>
      </c>
      <c r="O139" s="116">
        <f t="shared" si="8"/>
        <v>0</v>
      </c>
    </row>
    <row r="140" spans="2:15" x14ac:dyDescent="0.15">
      <c r="B140" s="103">
        <v>139</v>
      </c>
      <c r="C140" s="109">
        <v>12</v>
      </c>
      <c r="D140" s="110" t="s">
        <v>61</v>
      </c>
      <c r="E140" s="109">
        <v>1</v>
      </c>
      <c r="F140" s="109">
        <v>26</v>
      </c>
      <c r="G140" s="109">
        <v>50</v>
      </c>
      <c r="H140" s="101">
        <v>10</v>
      </c>
      <c r="I140" s="104">
        <f t="shared" si="6"/>
        <v>16.293287086530619</v>
      </c>
      <c r="N140" s="115">
        <f t="shared" si="7"/>
        <v>10.510351719289407</v>
      </c>
      <c r="O140" s="116">
        <f t="shared" si="8"/>
        <v>0</v>
      </c>
    </row>
    <row r="141" spans="2:15" x14ac:dyDescent="0.15">
      <c r="B141" s="103">
        <v>140</v>
      </c>
      <c r="C141" s="109">
        <v>12</v>
      </c>
      <c r="D141" s="110" t="s">
        <v>61</v>
      </c>
      <c r="E141" s="109">
        <v>1</v>
      </c>
      <c r="F141" s="109">
        <v>27</v>
      </c>
      <c r="G141" s="109">
        <v>50</v>
      </c>
      <c r="H141" s="101">
        <v>10</v>
      </c>
      <c r="I141" s="104">
        <f t="shared" si="6"/>
        <v>16.293287086530619</v>
      </c>
      <c r="N141" s="115">
        <f t="shared" si="7"/>
        <v>10.510351719289407</v>
      </c>
      <c r="O141" s="116">
        <f t="shared" si="8"/>
        <v>0</v>
      </c>
    </row>
    <row r="142" spans="2:15" x14ac:dyDescent="0.15">
      <c r="B142" s="103">
        <v>141</v>
      </c>
      <c r="C142" s="109">
        <v>12</v>
      </c>
      <c r="D142" s="110" t="s">
        <v>61</v>
      </c>
      <c r="E142" s="109">
        <v>1</v>
      </c>
      <c r="F142" s="109">
        <v>28</v>
      </c>
      <c r="G142" s="109">
        <v>305</v>
      </c>
      <c r="H142" s="101">
        <v>61</v>
      </c>
      <c r="I142" s="104">
        <f t="shared" si="6"/>
        <v>99.389051227836774</v>
      </c>
      <c r="N142" s="115">
        <f t="shared" si="7"/>
        <v>64.113145487665378</v>
      </c>
      <c r="O142" s="116">
        <f t="shared" si="8"/>
        <v>0</v>
      </c>
    </row>
    <row r="143" spans="2:15" x14ac:dyDescent="0.15">
      <c r="B143" s="103">
        <v>142</v>
      </c>
      <c r="C143" s="109">
        <v>12</v>
      </c>
      <c r="D143" s="110" t="s">
        <v>61</v>
      </c>
      <c r="E143" s="109">
        <v>1</v>
      </c>
      <c r="F143" s="109">
        <v>29</v>
      </c>
      <c r="G143" s="109">
        <v>295</v>
      </c>
      <c r="H143" s="101">
        <v>59</v>
      </c>
      <c r="I143" s="104">
        <f t="shared" si="6"/>
        <v>96.130393810530649</v>
      </c>
      <c r="N143" s="115">
        <f t="shared" si="7"/>
        <v>62.011075143807496</v>
      </c>
      <c r="O143" s="116">
        <f t="shared" si="8"/>
        <v>0</v>
      </c>
    </row>
    <row r="144" spans="2:15" x14ac:dyDescent="0.15">
      <c r="B144" s="103">
        <v>143</v>
      </c>
      <c r="C144" s="109">
        <v>12</v>
      </c>
      <c r="D144" s="110" t="s">
        <v>61</v>
      </c>
      <c r="E144" s="109">
        <v>1</v>
      </c>
      <c r="F144" s="109">
        <v>30</v>
      </c>
      <c r="G144" s="109">
        <v>30</v>
      </c>
      <c r="H144" s="101">
        <v>6</v>
      </c>
      <c r="I144" s="104">
        <f t="shared" si="6"/>
        <v>9.7759722519183718</v>
      </c>
      <c r="N144" s="115">
        <f t="shared" si="7"/>
        <v>6.3062110315736435</v>
      </c>
      <c r="O144" s="116">
        <f t="shared" si="8"/>
        <v>0</v>
      </c>
    </row>
    <row r="145" spans="2:15" x14ac:dyDescent="0.15">
      <c r="B145" s="103">
        <v>144</v>
      </c>
      <c r="C145" s="109">
        <v>12</v>
      </c>
      <c r="D145" s="110" t="s">
        <v>61</v>
      </c>
      <c r="E145" s="109">
        <v>1</v>
      </c>
      <c r="F145" s="109">
        <v>31</v>
      </c>
      <c r="G145" s="109">
        <v>15</v>
      </c>
      <c r="H145" s="101">
        <v>3</v>
      </c>
      <c r="I145" s="104">
        <f t="shared" si="6"/>
        <v>4.8879861259591859</v>
      </c>
      <c r="N145" s="115">
        <f t="shared" si="7"/>
        <v>3.1531055157868217</v>
      </c>
      <c r="O145" s="116">
        <f t="shared" si="8"/>
        <v>0</v>
      </c>
    </row>
    <row r="146" spans="2:15" x14ac:dyDescent="0.15">
      <c r="B146" s="103">
        <v>145</v>
      </c>
      <c r="C146" s="109">
        <v>12</v>
      </c>
      <c r="D146" s="110" t="s">
        <v>61</v>
      </c>
      <c r="E146" s="109">
        <v>1</v>
      </c>
      <c r="F146" s="109">
        <v>32</v>
      </c>
      <c r="G146" s="109">
        <v>25</v>
      </c>
      <c r="H146" s="101">
        <v>5</v>
      </c>
      <c r="I146" s="104">
        <f t="shared" si="6"/>
        <v>8.1466435432653093</v>
      </c>
      <c r="N146" s="115">
        <f t="shared" si="7"/>
        <v>5.2551758596447034</v>
      </c>
      <c r="O146" s="116">
        <f t="shared" si="8"/>
        <v>0</v>
      </c>
    </row>
    <row r="147" spans="2:15" x14ac:dyDescent="0.15">
      <c r="B147" s="103">
        <v>146</v>
      </c>
      <c r="C147" s="109">
        <v>12</v>
      </c>
      <c r="D147" s="110" t="s">
        <v>61</v>
      </c>
      <c r="E147" s="109">
        <v>1</v>
      </c>
      <c r="F147" s="109">
        <v>33</v>
      </c>
      <c r="G147" s="109">
        <v>15</v>
      </c>
      <c r="H147" s="101">
        <v>3</v>
      </c>
      <c r="I147" s="104">
        <f t="shared" si="6"/>
        <v>4.8879861259591859</v>
      </c>
      <c r="N147" s="115">
        <f t="shared" si="7"/>
        <v>3.1531055157868217</v>
      </c>
      <c r="O147" s="116">
        <f t="shared" si="8"/>
        <v>0</v>
      </c>
    </row>
    <row r="148" spans="2:15" x14ac:dyDescent="0.15">
      <c r="B148" s="103">
        <v>147</v>
      </c>
      <c r="C148" s="109">
        <v>12</v>
      </c>
      <c r="D148" s="110" t="s">
        <v>61</v>
      </c>
      <c r="E148" s="109">
        <v>1</v>
      </c>
      <c r="F148" s="109">
        <v>34</v>
      </c>
      <c r="G148" s="109">
        <v>340</v>
      </c>
      <c r="H148" s="101">
        <v>68</v>
      </c>
      <c r="I148" s="104">
        <f t="shared" si="6"/>
        <v>110.79435218840821</v>
      </c>
      <c r="N148" s="115">
        <f t="shared" si="7"/>
        <v>71.470391691167961</v>
      </c>
      <c r="O148" s="116">
        <f t="shared" si="8"/>
        <v>0</v>
      </c>
    </row>
    <row r="149" spans="2:15" x14ac:dyDescent="0.15">
      <c r="B149" s="103">
        <v>148</v>
      </c>
      <c r="C149" s="109">
        <v>12</v>
      </c>
      <c r="D149" s="110" t="s">
        <v>61</v>
      </c>
      <c r="E149" s="109">
        <v>1</v>
      </c>
      <c r="F149" s="109">
        <v>35</v>
      </c>
      <c r="G149" s="109">
        <v>285</v>
      </c>
      <c r="H149" s="101">
        <v>57</v>
      </c>
      <c r="I149" s="104">
        <f t="shared" si="6"/>
        <v>92.871736393224538</v>
      </c>
      <c r="N149" s="115">
        <f t="shared" si="7"/>
        <v>59.909004799949614</v>
      </c>
      <c r="O149" s="116">
        <f t="shared" si="8"/>
        <v>0</v>
      </c>
    </row>
    <row r="150" spans="2:15" x14ac:dyDescent="0.15">
      <c r="B150" s="103">
        <v>149</v>
      </c>
      <c r="C150" s="109">
        <v>12</v>
      </c>
      <c r="D150" s="110" t="s">
        <v>61</v>
      </c>
      <c r="E150" s="109">
        <v>1</v>
      </c>
      <c r="F150" s="109">
        <v>36</v>
      </c>
      <c r="G150" s="109">
        <v>160</v>
      </c>
      <c r="H150" s="101">
        <v>32</v>
      </c>
      <c r="I150" s="104">
        <f t="shared" si="6"/>
        <v>52.138518676897981</v>
      </c>
      <c r="N150" s="115">
        <f t="shared" si="7"/>
        <v>33.633125501726099</v>
      </c>
      <c r="O150" s="116">
        <f t="shared" si="8"/>
        <v>0</v>
      </c>
    </row>
    <row r="151" spans="2:15" x14ac:dyDescent="0.15">
      <c r="B151" s="103">
        <v>150</v>
      </c>
      <c r="C151" s="109">
        <v>12</v>
      </c>
      <c r="D151" s="110" t="s">
        <v>61</v>
      </c>
      <c r="E151" s="109">
        <v>1</v>
      </c>
      <c r="F151" s="109">
        <v>37</v>
      </c>
      <c r="G151" s="109">
        <v>25</v>
      </c>
      <c r="H151" s="101">
        <v>5</v>
      </c>
      <c r="I151" s="104">
        <f t="shared" si="6"/>
        <v>8.1466435432653093</v>
      </c>
      <c r="N151" s="115">
        <f t="shared" si="7"/>
        <v>5.2551758596447034</v>
      </c>
      <c r="O151" s="116">
        <f t="shared" si="8"/>
        <v>0</v>
      </c>
    </row>
    <row r="152" spans="2:15" x14ac:dyDescent="0.15">
      <c r="B152" s="103">
        <v>151</v>
      </c>
      <c r="C152" s="109">
        <v>12</v>
      </c>
      <c r="D152" s="110" t="s">
        <v>61</v>
      </c>
      <c r="E152" s="109">
        <v>1</v>
      </c>
      <c r="F152" s="109">
        <v>38</v>
      </c>
      <c r="G152" s="109">
        <v>40</v>
      </c>
      <c r="H152" s="101">
        <v>8</v>
      </c>
      <c r="I152" s="104">
        <f t="shared" si="6"/>
        <v>13.034629669224495</v>
      </c>
      <c r="N152" s="115">
        <f t="shared" si="7"/>
        <v>8.4082813754315247</v>
      </c>
      <c r="O152" s="116">
        <f t="shared" si="8"/>
        <v>0</v>
      </c>
    </row>
    <row r="153" spans="2:15" x14ac:dyDescent="0.15">
      <c r="B153" s="103">
        <v>152</v>
      </c>
      <c r="C153" s="109">
        <v>12</v>
      </c>
      <c r="D153" s="110" t="s">
        <v>61</v>
      </c>
      <c r="E153" s="109">
        <v>1</v>
      </c>
      <c r="F153" s="109">
        <v>39</v>
      </c>
      <c r="G153" s="109">
        <v>70</v>
      </c>
      <c r="H153" s="101">
        <v>14</v>
      </c>
      <c r="I153" s="104">
        <f t="shared" si="6"/>
        <v>22.810601921142869</v>
      </c>
      <c r="N153" s="115">
        <f t="shared" si="7"/>
        <v>14.714492407005167</v>
      </c>
      <c r="O153" s="116">
        <f t="shared" si="8"/>
        <v>0</v>
      </c>
    </row>
    <row r="154" spans="2:15" x14ac:dyDescent="0.15">
      <c r="B154" s="105">
        <v>153</v>
      </c>
      <c r="C154" s="107">
        <v>12</v>
      </c>
      <c r="D154" s="108" t="s">
        <v>61</v>
      </c>
      <c r="E154" s="107">
        <v>2</v>
      </c>
      <c r="F154" s="107">
        <v>1</v>
      </c>
      <c r="G154" s="107">
        <v>80</v>
      </c>
      <c r="H154" s="101">
        <v>16</v>
      </c>
      <c r="I154" s="106">
        <f t="shared" si="6"/>
        <v>26.06925933844899</v>
      </c>
      <c r="N154" s="115">
        <f t="shared" si="7"/>
        <v>16.816562750863049</v>
      </c>
      <c r="O154" s="116">
        <f t="shared" si="8"/>
        <v>0</v>
      </c>
    </row>
    <row r="155" spans="2:15" x14ac:dyDescent="0.15">
      <c r="B155" s="103">
        <v>154</v>
      </c>
      <c r="C155" s="109">
        <v>12</v>
      </c>
      <c r="D155" s="110" t="s">
        <v>61</v>
      </c>
      <c r="E155" s="109">
        <v>2</v>
      </c>
      <c r="F155" s="109">
        <v>2</v>
      </c>
      <c r="G155" s="109">
        <v>170</v>
      </c>
      <c r="H155" s="101">
        <v>34</v>
      </c>
      <c r="I155" s="104">
        <f t="shared" si="6"/>
        <v>55.397176094204106</v>
      </c>
      <c r="N155" s="115">
        <f t="shared" si="7"/>
        <v>35.735195845583981</v>
      </c>
      <c r="O155" s="116">
        <f t="shared" si="8"/>
        <v>0</v>
      </c>
    </row>
    <row r="156" spans="2:15" x14ac:dyDescent="0.15">
      <c r="B156" s="103">
        <v>155</v>
      </c>
      <c r="C156" s="109">
        <v>12</v>
      </c>
      <c r="D156" s="110" t="s">
        <v>61</v>
      </c>
      <c r="E156" s="109">
        <v>2</v>
      </c>
      <c r="F156" s="109">
        <v>3</v>
      </c>
      <c r="G156" s="109">
        <v>130</v>
      </c>
      <c r="H156" s="101">
        <v>26</v>
      </c>
      <c r="I156" s="104">
        <f t="shared" si="6"/>
        <v>42.362546424979612</v>
      </c>
      <c r="N156" s="115">
        <f t="shared" si="7"/>
        <v>27.326914470152456</v>
      </c>
      <c r="O156" s="116">
        <f t="shared" si="8"/>
        <v>0</v>
      </c>
    </row>
    <row r="157" spans="2:15" x14ac:dyDescent="0.15">
      <c r="B157" s="103">
        <v>156</v>
      </c>
      <c r="C157" s="109">
        <v>12</v>
      </c>
      <c r="D157" s="110" t="s">
        <v>61</v>
      </c>
      <c r="E157" s="109">
        <v>2</v>
      </c>
      <c r="F157" s="109">
        <v>4</v>
      </c>
      <c r="G157" s="109">
        <v>65</v>
      </c>
      <c r="H157" s="101">
        <v>13</v>
      </c>
      <c r="I157" s="104">
        <f t="shared" si="6"/>
        <v>21.181273212489806</v>
      </c>
      <c r="N157" s="115">
        <f t="shared" si="7"/>
        <v>13.663457235076228</v>
      </c>
      <c r="O157" s="116">
        <f t="shared" si="8"/>
        <v>0</v>
      </c>
    </row>
    <row r="158" spans="2:15" x14ac:dyDescent="0.15">
      <c r="B158" s="103">
        <v>157</v>
      </c>
      <c r="C158" s="109">
        <v>12</v>
      </c>
      <c r="D158" s="110" t="s">
        <v>61</v>
      </c>
      <c r="E158" s="109">
        <v>2</v>
      </c>
      <c r="F158" s="109">
        <v>5</v>
      </c>
      <c r="G158" s="109">
        <v>120</v>
      </c>
      <c r="H158" s="101">
        <v>24</v>
      </c>
      <c r="I158" s="104">
        <f t="shared" si="6"/>
        <v>39.103889007673487</v>
      </c>
      <c r="N158" s="115">
        <f t="shared" si="7"/>
        <v>25.224844126294574</v>
      </c>
      <c r="O158" s="116">
        <f t="shared" si="8"/>
        <v>0</v>
      </c>
    </row>
    <row r="159" spans="2:15" x14ac:dyDescent="0.15">
      <c r="B159" s="103">
        <v>158</v>
      </c>
      <c r="C159" s="109">
        <v>12</v>
      </c>
      <c r="D159" s="110" t="s">
        <v>61</v>
      </c>
      <c r="E159" s="109">
        <v>2</v>
      </c>
      <c r="F159" s="109">
        <v>6</v>
      </c>
      <c r="G159" s="109">
        <v>155</v>
      </c>
      <c r="H159" s="101">
        <v>31</v>
      </c>
      <c r="I159" s="104">
        <f t="shared" si="6"/>
        <v>50.509189968244918</v>
      </c>
      <c r="N159" s="115">
        <f t="shared" si="7"/>
        <v>32.582090329797161</v>
      </c>
      <c r="O159" s="116">
        <f t="shared" si="8"/>
        <v>0</v>
      </c>
    </row>
    <row r="160" spans="2:15" x14ac:dyDescent="0.15">
      <c r="B160" s="105">
        <v>159</v>
      </c>
      <c r="C160" s="107">
        <v>12</v>
      </c>
      <c r="D160" s="108" t="s">
        <v>61</v>
      </c>
      <c r="E160" s="107">
        <v>3</v>
      </c>
      <c r="F160" s="107">
        <v>1</v>
      </c>
      <c r="G160" s="107">
        <v>65</v>
      </c>
      <c r="H160" s="101">
        <v>13</v>
      </c>
      <c r="I160" s="106">
        <f t="shared" si="6"/>
        <v>21.181273212489806</v>
      </c>
      <c r="N160" s="115">
        <f t="shared" si="7"/>
        <v>13.663457235076228</v>
      </c>
      <c r="O160" s="116">
        <f t="shared" si="8"/>
        <v>0</v>
      </c>
    </row>
    <row r="161" spans="2:15" x14ac:dyDescent="0.15">
      <c r="B161" s="103">
        <v>160</v>
      </c>
      <c r="C161" s="109">
        <v>12</v>
      </c>
      <c r="D161" s="110" t="s">
        <v>61</v>
      </c>
      <c r="E161" s="109">
        <v>3</v>
      </c>
      <c r="F161" s="109">
        <v>2</v>
      </c>
      <c r="G161" s="109">
        <v>55</v>
      </c>
      <c r="H161" s="101">
        <v>11</v>
      </c>
      <c r="I161" s="104">
        <f t="shared" si="6"/>
        <v>17.922615795183681</v>
      </c>
      <c r="N161" s="115">
        <f t="shared" si="7"/>
        <v>11.561386891218346</v>
      </c>
      <c r="O161" s="116">
        <f t="shared" si="8"/>
        <v>0</v>
      </c>
    </row>
    <row r="162" spans="2:15" x14ac:dyDescent="0.15">
      <c r="B162" s="103">
        <v>161</v>
      </c>
      <c r="C162" s="109">
        <v>12</v>
      </c>
      <c r="D162" s="110" t="s">
        <v>61</v>
      </c>
      <c r="E162" s="109">
        <v>3</v>
      </c>
      <c r="F162" s="109">
        <v>3</v>
      </c>
      <c r="G162" s="109">
        <v>30</v>
      </c>
      <c r="H162" s="101">
        <v>6</v>
      </c>
      <c r="I162" s="104">
        <f t="shared" si="6"/>
        <v>9.7759722519183718</v>
      </c>
      <c r="N162" s="115">
        <f t="shared" si="7"/>
        <v>6.3062110315736435</v>
      </c>
      <c r="O162" s="116">
        <f t="shared" si="8"/>
        <v>0</v>
      </c>
    </row>
    <row r="163" spans="2:15" x14ac:dyDescent="0.15">
      <c r="B163" s="103">
        <v>162</v>
      </c>
      <c r="C163" s="109">
        <v>12</v>
      </c>
      <c r="D163" s="110" t="s">
        <v>61</v>
      </c>
      <c r="E163" s="109">
        <v>3</v>
      </c>
      <c r="F163" s="109">
        <v>4</v>
      </c>
      <c r="G163" s="109">
        <v>110</v>
      </c>
      <c r="H163" s="101">
        <v>22</v>
      </c>
      <c r="I163" s="104">
        <f t="shared" si="6"/>
        <v>35.845231590367362</v>
      </c>
      <c r="N163" s="115">
        <f t="shared" si="7"/>
        <v>23.122773782436692</v>
      </c>
      <c r="O163" s="116">
        <f t="shared" si="8"/>
        <v>0</v>
      </c>
    </row>
    <row r="164" spans="2:15" x14ac:dyDescent="0.15">
      <c r="B164" s="103">
        <v>163</v>
      </c>
      <c r="C164" s="109">
        <v>12</v>
      </c>
      <c r="D164" s="110" t="s">
        <v>61</v>
      </c>
      <c r="E164" s="109">
        <v>3</v>
      </c>
      <c r="F164" s="109">
        <v>5</v>
      </c>
      <c r="G164" s="109">
        <v>40</v>
      </c>
      <c r="H164" s="101">
        <v>8</v>
      </c>
      <c r="I164" s="104">
        <f t="shared" si="6"/>
        <v>13.034629669224495</v>
      </c>
      <c r="N164" s="115">
        <f t="shared" si="7"/>
        <v>8.4082813754315247</v>
      </c>
      <c r="O164" s="116">
        <f t="shared" si="8"/>
        <v>0</v>
      </c>
    </row>
    <row r="165" spans="2:15" x14ac:dyDescent="0.15">
      <c r="B165" s="103">
        <v>164</v>
      </c>
      <c r="C165" s="109">
        <v>12</v>
      </c>
      <c r="D165" s="110" t="s">
        <v>61</v>
      </c>
      <c r="E165" s="109">
        <v>3</v>
      </c>
      <c r="F165" s="109">
        <v>6</v>
      </c>
      <c r="G165" s="109">
        <v>20</v>
      </c>
      <c r="H165" s="101">
        <v>4</v>
      </c>
      <c r="I165" s="104">
        <f t="shared" si="6"/>
        <v>6.5173148346122476</v>
      </c>
      <c r="N165" s="115">
        <f t="shared" si="7"/>
        <v>4.2041406877157623</v>
      </c>
      <c r="O165" s="116">
        <f t="shared" si="8"/>
        <v>0</v>
      </c>
    </row>
    <row r="166" spans="2:15" x14ac:dyDescent="0.15">
      <c r="B166" s="103">
        <v>165</v>
      </c>
      <c r="C166" s="109">
        <v>12</v>
      </c>
      <c r="D166" s="110" t="s">
        <v>61</v>
      </c>
      <c r="E166" s="109">
        <v>3</v>
      </c>
      <c r="F166" s="109">
        <v>7</v>
      </c>
      <c r="G166" s="109">
        <v>50</v>
      </c>
      <c r="H166" s="101">
        <v>10</v>
      </c>
      <c r="I166" s="104">
        <f t="shared" si="6"/>
        <v>16.293287086530619</v>
      </c>
      <c r="N166" s="115">
        <f t="shared" si="7"/>
        <v>10.510351719289407</v>
      </c>
      <c r="O166" s="116">
        <f t="shared" si="8"/>
        <v>0</v>
      </c>
    </row>
    <row r="167" spans="2:15" x14ac:dyDescent="0.15">
      <c r="B167" s="103">
        <v>166</v>
      </c>
      <c r="C167" s="109">
        <v>12</v>
      </c>
      <c r="D167" s="110" t="s">
        <v>61</v>
      </c>
      <c r="E167" s="109">
        <v>3</v>
      </c>
      <c r="F167" s="109">
        <v>8</v>
      </c>
      <c r="G167" s="109">
        <v>90</v>
      </c>
      <c r="H167" s="101">
        <v>18</v>
      </c>
      <c r="I167" s="104">
        <f t="shared" si="6"/>
        <v>29.327916755755115</v>
      </c>
      <c r="N167" s="115">
        <f t="shared" si="7"/>
        <v>18.918633094720931</v>
      </c>
      <c r="O167" s="116">
        <f t="shared" si="8"/>
        <v>0</v>
      </c>
    </row>
    <row r="168" spans="2:15" x14ac:dyDescent="0.15">
      <c r="B168" s="103">
        <v>167</v>
      </c>
      <c r="C168" s="109">
        <v>12</v>
      </c>
      <c r="D168" s="110" t="s">
        <v>61</v>
      </c>
      <c r="E168" s="109">
        <v>3</v>
      </c>
      <c r="F168" s="109">
        <v>9</v>
      </c>
      <c r="G168" s="109">
        <v>85</v>
      </c>
      <c r="H168" s="101">
        <v>17</v>
      </c>
      <c r="I168" s="104">
        <f t="shared" si="6"/>
        <v>27.698588047102053</v>
      </c>
      <c r="N168" s="115">
        <f t="shared" si="7"/>
        <v>17.86759792279199</v>
      </c>
      <c r="O168" s="116">
        <f t="shared" si="8"/>
        <v>0</v>
      </c>
    </row>
    <row r="169" spans="2:15" x14ac:dyDescent="0.15">
      <c r="B169" s="103">
        <v>168</v>
      </c>
      <c r="C169" s="109">
        <v>12</v>
      </c>
      <c r="D169" s="110" t="s">
        <v>61</v>
      </c>
      <c r="E169" s="109">
        <v>3</v>
      </c>
      <c r="F169" s="109">
        <v>10</v>
      </c>
      <c r="G169" s="109">
        <v>45</v>
      </c>
      <c r="H169" s="101">
        <v>9</v>
      </c>
      <c r="I169" s="104">
        <f t="shared" si="6"/>
        <v>14.663958377877558</v>
      </c>
      <c r="N169" s="115">
        <f t="shared" si="7"/>
        <v>9.4593165473604657</v>
      </c>
      <c r="O169" s="116">
        <f t="shared" si="8"/>
        <v>0</v>
      </c>
    </row>
    <row r="170" spans="2:15" x14ac:dyDescent="0.15">
      <c r="B170" s="103">
        <v>169</v>
      </c>
      <c r="C170" s="109">
        <v>12</v>
      </c>
      <c r="D170" s="110" t="s">
        <v>61</v>
      </c>
      <c r="E170" s="109">
        <v>3</v>
      </c>
      <c r="F170" s="109">
        <v>11</v>
      </c>
      <c r="G170" s="109">
        <v>45</v>
      </c>
      <c r="H170" s="101">
        <v>9</v>
      </c>
      <c r="I170" s="104">
        <f t="shared" si="6"/>
        <v>14.663958377877558</v>
      </c>
      <c r="N170" s="115">
        <f t="shared" si="7"/>
        <v>9.4593165473604657</v>
      </c>
      <c r="O170" s="116">
        <f t="shared" si="8"/>
        <v>0</v>
      </c>
    </row>
    <row r="171" spans="2:15" x14ac:dyDescent="0.15">
      <c r="B171" s="103">
        <v>170</v>
      </c>
      <c r="C171" s="109">
        <v>12</v>
      </c>
      <c r="D171" s="110" t="s">
        <v>61</v>
      </c>
      <c r="E171" s="109">
        <v>3</v>
      </c>
      <c r="F171" s="109">
        <v>12</v>
      </c>
      <c r="G171" s="109">
        <v>40</v>
      </c>
      <c r="H171" s="101">
        <v>8</v>
      </c>
      <c r="I171" s="104">
        <f t="shared" si="6"/>
        <v>13.034629669224495</v>
      </c>
      <c r="N171" s="115">
        <f t="shared" si="7"/>
        <v>8.4082813754315247</v>
      </c>
      <c r="O171" s="116">
        <f t="shared" si="8"/>
        <v>0</v>
      </c>
    </row>
    <row r="172" spans="2:15" x14ac:dyDescent="0.15">
      <c r="B172" s="103">
        <v>171</v>
      </c>
      <c r="C172" s="109">
        <v>12</v>
      </c>
      <c r="D172" s="110" t="s">
        <v>61</v>
      </c>
      <c r="E172" s="109">
        <v>3</v>
      </c>
      <c r="F172" s="109">
        <v>13</v>
      </c>
      <c r="G172" s="109">
        <v>65</v>
      </c>
      <c r="H172" s="101">
        <v>13</v>
      </c>
      <c r="I172" s="104">
        <f t="shared" si="6"/>
        <v>21.181273212489806</v>
      </c>
      <c r="N172" s="115">
        <f t="shared" si="7"/>
        <v>13.663457235076228</v>
      </c>
      <c r="O172" s="116">
        <f t="shared" si="8"/>
        <v>0</v>
      </c>
    </row>
    <row r="173" spans="2:15" x14ac:dyDescent="0.15">
      <c r="B173" s="103">
        <v>172</v>
      </c>
      <c r="C173" s="109">
        <v>12</v>
      </c>
      <c r="D173" s="110" t="s">
        <v>61</v>
      </c>
      <c r="E173" s="109">
        <v>3</v>
      </c>
      <c r="F173" s="109">
        <v>14</v>
      </c>
      <c r="G173" s="109">
        <v>145</v>
      </c>
      <c r="H173" s="101">
        <v>29</v>
      </c>
      <c r="I173" s="104">
        <f t="shared" si="6"/>
        <v>47.2505325509388</v>
      </c>
      <c r="N173" s="115">
        <f t="shared" si="7"/>
        <v>30.480019985939276</v>
      </c>
      <c r="O173" s="116">
        <f t="shared" si="8"/>
        <v>0</v>
      </c>
    </row>
    <row r="174" spans="2:15" x14ac:dyDescent="0.15">
      <c r="B174" s="103">
        <v>173</v>
      </c>
      <c r="C174" s="109">
        <v>12</v>
      </c>
      <c r="D174" s="110" t="s">
        <v>61</v>
      </c>
      <c r="E174" s="109">
        <v>3</v>
      </c>
      <c r="F174" s="109">
        <v>15</v>
      </c>
      <c r="G174" s="109">
        <v>55</v>
      </c>
      <c r="H174" s="101">
        <v>11</v>
      </c>
      <c r="I174" s="104">
        <f t="shared" si="6"/>
        <v>17.922615795183681</v>
      </c>
      <c r="N174" s="115">
        <f t="shared" si="7"/>
        <v>11.561386891218346</v>
      </c>
      <c r="O174" s="116">
        <f t="shared" si="8"/>
        <v>0</v>
      </c>
    </row>
    <row r="175" spans="2:15" x14ac:dyDescent="0.15">
      <c r="B175" s="103">
        <v>174</v>
      </c>
      <c r="C175" s="109">
        <v>12</v>
      </c>
      <c r="D175" s="110" t="s">
        <v>61</v>
      </c>
      <c r="E175" s="109">
        <v>3</v>
      </c>
      <c r="F175" s="109">
        <v>16</v>
      </c>
      <c r="G175" s="109">
        <v>75</v>
      </c>
      <c r="H175" s="101">
        <v>15</v>
      </c>
      <c r="I175" s="104">
        <f t="shared" si="6"/>
        <v>24.439930629795928</v>
      </c>
      <c r="N175" s="115">
        <f t="shared" si="7"/>
        <v>15.765527578934108</v>
      </c>
      <c r="O175" s="116">
        <f t="shared" si="8"/>
        <v>0</v>
      </c>
    </row>
    <row r="176" spans="2:15" x14ac:dyDescent="0.15">
      <c r="B176" s="103">
        <v>175</v>
      </c>
      <c r="C176" s="109">
        <v>12</v>
      </c>
      <c r="D176" s="110" t="s">
        <v>61</v>
      </c>
      <c r="E176" s="109">
        <v>3</v>
      </c>
      <c r="F176" s="109">
        <v>17</v>
      </c>
      <c r="G176" s="109">
        <v>110</v>
      </c>
      <c r="H176" s="101">
        <v>22</v>
      </c>
      <c r="I176" s="104">
        <f t="shared" si="6"/>
        <v>35.845231590367362</v>
      </c>
      <c r="N176" s="115">
        <f t="shared" si="7"/>
        <v>23.122773782436692</v>
      </c>
      <c r="O176" s="116">
        <f t="shared" si="8"/>
        <v>0</v>
      </c>
    </row>
    <row r="177" spans="2:15" x14ac:dyDescent="0.15">
      <c r="B177" s="103">
        <v>176</v>
      </c>
      <c r="C177" s="109">
        <v>12</v>
      </c>
      <c r="D177" s="110" t="s">
        <v>61</v>
      </c>
      <c r="E177" s="109">
        <v>3</v>
      </c>
      <c r="F177" s="109">
        <v>18</v>
      </c>
      <c r="G177" s="109">
        <v>35</v>
      </c>
      <c r="H177" s="101">
        <v>7</v>
      </c>
      <c r="I177" s="104">
        <f t="shared" si="6"/>
        <v>11.405300960571434</v>
      </c>
      <c r="N177" s="115">
        <f t="shared" si="7"/>
        <v>7.3572462035025836</v>
      </c>
      <c r="O177" s="116">
        <f t="shared" si="8"/>
        <v>0</v>
      </c>
    </row>
    <row r="178" spans="2:15" x14ac:dyDescent="0.15">
      <c r="B178" s="103">
        <v>177</v>
      </c>
      <c r="C178" s="109">
        <v>12</v>
      </c>
      <c r="D178" s="110" t="s">
        <v>61</v>
      </c>
      <c r="E178" s="109">
        <v>3</v>
      </c>
      <c r="F178" s="109">
        <v>19</v>
      </c>
      <c r="G178" s="109">
        <v>35</v>
      </c>
      <c r="H178" s="101">
        <v>7</v>
      </c>
      <c r="I178" s="104">
        <f t="shared" si="6"/>
        <v>11.405300960571434</v>
      </c>
      <c r="N178" s="115">
        <f t="shared" si="7"/>
        <v>7.3572462035025836</v>
      </c>
      <c r="O178" s="116">
        <f t="shared" si="8"/>
        <v>0</v>
      </c>
    </row>
    <row r="179" spans="2:15" x14ac:dyDescent="0.15">
      <c r="B179" s="103">
        <v>178</v>
      </c>
      <c r="C179" s="109">
        <v>12</v>
      </c>
      <c r="D179" s="110" t="s">
        <v>61</v>
      </c>
      <c r="E179" s="109">
        <v>3</v>
      </c>
      <c r="F179" s="109">
        <v>20</v>
      </c>
      <c r="G179" s="109">
        <v>30</v>
      </c>
      <c r="H179" s="101">
        <v>6</v>
      </c>
      <c r="I179" s="104">
        <f t="shared" si="6"/>
        <v>9.7759722519183718</v>
      </c>
      <c r="N179" s="115">
        <f t="shared" si="7"/>
        <v>6.3062110315736435</v>
      </c>
      <c r="O179" s="116">
        <f t="shared" si="8"/>
        <v>0</v>
      </c>
    </row>
    <row r="180" spans="2:15" x14ac:dyDescent="0.15">
      <c r="B180" s="103">
        <v>179</v>
      </c>
      <c r="C180" s="109">
        <v>12</v>
      </c>
      <c r="D180" s="110" t="s">
        <v>61</v>
      </c>
      <c r="E180" s="109">
        <v>3</v>
      </c>
      <c r="F180" s="109">
        <v>21</v>
      </c>
      <c r="G180" s="109">
        <v>55</v>
      </c>
      <c r="H180" s="101">
        <v>11</v>
      </c>
      <c r="I180" s="104">
        <f t="shared" si="6"/>
        <v>17.922615795183681</v>
      </c>
      <c r="N180" s="115">
        <f t="shared" si="7"/>
        <v>11.561386891218346</v>
      </c>
      <c r="O180" s="116">
        <f t="shared" si="8"/>
        <v>0</v>
      </c>
    </row>
    <row r="181" spans="2:15" x14ac:dyDescent="0.15">
      <c r="B181" s="103">
        <v>180</v>
      </c>
      <c r="C181" s="109">
        <v>12</v>
      </c>
      <c r="D181" s="110" t="s">
        <v>61</v>
      </c>
      <c r="E181" s="109">
        <v>3</v>
      </c>
      <c r="F181" s="109">
        <v>22</v>
      </c>
      <c r="G181" s="109">
        <v>105</v>
      </c>
      <c r="H181" s="101">
        <v>21</v>
      </c>
      <c r="I181" s="104">
        <f t="shared" si="6"/>
        <v>34.2159028817143</v>
      </c>
      <c r="N181" s="115">
        <f t="shared" si="7"/>
        <v>22.071738610507751</v>
      </c>
      <c r="O181" s="116">
        <f t="shared" si="8"/>
        <v>0</v>
      </c>
    </row>
    <row r="182" spans="2:15" x14ac:dyDescent="0.15">
      <c r="B182" s="103">
        <v>181</v>
      </c>
      <c r="C182" s="109">
        <v>12</v>
      </c>
      <c r="D182" s="110" t="s">
        <v>61</v>
      </c>
      <c r="E182" s="109">
        <v>3</v>
      </c>
      <c r="F182" s="109">
        <v>23</v>
      </c>
      <c r="G182" s="109">
        <v>100</v>
      </c>
      <c r="H182" s="101">
        <v>20</v>
      </c>
      <c r="I182" s="104">
        <f t="shared" si="6"/>
        <v>32.586574173061237</v>
      </c>
      <c r="N182" s="115">
        <f t="shared" si="7"/>
        <v>21.020703438578813</v>
      </c>
      <c r="O182" s="116">
        <f t="shared" si="8"/>
        <v>0</v>
      </c>
    </row>
    <row r="183" spans="2:15" x14ac:dyDescent="0.15">
      <c r="B183" s="103">
        <v>182</v>
      </c>
      <c r="C183" s="109">
        <v>12</v>
      </c>
      <c r="D183" s="110" t="s">
        <v>61</v>
      </c>
      <c r="E183" s="109">
        <v>3</v>
      </c>
      <c r="F183" s="109">
        <v>24</v>
      </c>
      <c r="G183" s="109">
        <v>115</v>
      </c>
      <c r="H183" s="101">
        <v>23</v>
      </c>
      <c r="I183" s="104">
        <f t="shared" si="6"/>
        <v>37.474560299020425</v>
      </c>
      <c r="N183" s="115">
        <f t="shared" si="7"/>
        <v>24.173808954365633</v>
      </c>
      <c r="O183" s="116">
        <f t="shared" si="8"/>
        <v>0</v>
      </c>
    </row>
    <row r="184" spans="2:15" x14ac:dyDescent="0.15">
      <c r="B184" s="103">
        <v>183</v>
      </c>
      <c r="C184" s="109">
        <v>12</v>
      </c>
      <c r="D184" s="110" t="s">
        <v>61</v>
      </c>
      <c r="E184" s="109">
        <v>3</v>
      </c>
      <c r="F184" s="109">
        <v>25</v>
      </c>
      <c r="G184" s="109">
        <v>75</v>
      </c>
      <c r="H184" s="101">
        <v>15</v>
      </c>
      <c r="I184" s="104">
        <f t="shared" si="6"/>
        <v>24.439930629795928</v>
      </c>
      <c r="N184" s="115">
        <f t="shared" si="7"/>
        <v>15.765527578934108</v>
      </c>
      <c r="O184" s="116">
        <f t="shared" si="8"/>
        <v>0</v>
      </c>
    </row>
    <row r="185" spans="2:15" x14ac:dyDescent="0.15">
      <c r="B185" s="103">
        <v>184</v>
      </c>
      <c r="C185" s="109">
        <v>12</v>
      </c>
      <c r="D185" s="110" t="s">
        <v>61</v>
      </c>
      <c r="E185" s="109">
        <v>3</v>
      </c>
      <c r="F185" s="109">
        <v>26</v>
      </c>
      <c r="G185" s="109">
        <v>75</v>
      </c>
      <c r="H185" s="101">
        <v>15</v>
      </c>
      <c r="I185" s="104">
        <f t="shared" si="6"/>
        <v>24.439930629795928</v>
      </c>
      <c r="N185" s="115">
        <f t="shared" si="7"/>
        <v>15.765527578934108</v>
      </c>
      <c r="O185" s="116">
        <f t="shared" si="8"/>
        <v>0</v>
      </c>
    </row>
    <row r="186" spans="2:15" x14ac:dyDescent="0.15">
      <c r="B186" s="103">
        <v>185</v>
      </c>
      <c r="C186" s="109">
        <v>12</v>
      </c>
      <c r="D186" s="110" t="s">
        <v>61</v>
      </c>
      <c r="E186" s="109">
        <v>3</v>
      </c>
      <c r="F186" s="109">
        <v>27</v>
      </c>
      <c r="G186" s="109">
        <v>90</v>
      </c>
      <c r="H186" s="101">
        <v>18</v>
      </c>
      <c r="I186" s="104">
        <f t="shared" si="6"/>
        <v>29.327916755755115</v>
      </c>
      <c r="N186" s="115">
        <f t="shared" si="7"/>
        <v>18.918633094720931</v>
      </c>
      <c r="O186" s="116">
        <f t="shared" si="8"/>
        <v>0</v>
      </c>
    </row>
    <row r="187" spans="2:15" x14ac:dyDescent="0.15">
      <c r="B187" s="103">
        <v>186</v>
      </c>
      <c r="C187" s="109">
        <v>12</v>
      </c>
      <c r="D187" s="110" t="s">
        <v>61</v>
      </c>
      <c r="E187" s="109">
        <v>3</v>
      </c>
      <c r="F187" s="109">
        <v>28</v>
      </c>
      <c r="G187" s="109">
        <v>55</v>
      </c>
      <c r="H187" s="101">
        <v>11</v>
      </c>
      <c r="I187" s="104">
        <f t="shared" si="6"/>
        <v>17.922615795183681</v>
      </c>
      <c r="N187" s="115">
        <f t="shared" si="7"/>
        <v>11.561386891218346</v>
      </c>
      <c r="O187" s="116">
        <f t="shared" si="8"/>
        <v>0</v>
      </c>
    </row>
    <row r="188" spans="2:15" x14ac:dyDescent="0.15">
      <c r="B188" s="103">
        <v>187</v>
      </c>
      <c r="C188" s="109">
        <v>12</v>
      </c>
      <c r="D188" s="110" t="s">
        <v>61</v>
      </c>
      <c r="E188" s="109">
        <v>3</v>
      </c>
      <c r="F188" s="109">
        <v>29</v>
      </c>
      <c r="G188" s="109">
        <v>35</v>
      </c>
      <c r="H188" s="101">
        <v>7</v>
      </c>
      <c r="I188" s="104">
        <f t="shared" si="6"/>
        <v>11.405300960571434</v>
      </c>
      <c r="N188" s="115">
        <f t="shared" si="7"/>
        <v>7.3572462035025836</v>
      </c>
      <c r="O188" s="116">
        <f t="shared" si="8"/>
        <v>0</v>
      </c>
    </row>
    <row r="189" spans="2:15" x14ac:dyDescent="0.15">
      <c r="B189" s="103">
        <v>188</v>
      </c>
      <c r="C189" s="109">
        <v>12</v>
      </c>
      <c r="D189" s="110" t="s">
        <v>61</v>
      </c>
      <c r="E189" s="109">
        <v>3</v>
      </c>
      <c r="F189" s="109">
        <v>30</v>
      </c>
      <c r="G189" s="109">
        <v>55</v>
      </c>
      <c r="H189" s="101">
        <v>11</v>
      </c>
      <c r="I189" s="104">
        <f t="shared" si="6"/>
        <v>17.922615795183681</v>
      </c>
      <c r="N189" s="115">
        <f t="shared" si="7"/>
        <v>11.561386891218346</v>
      </c>
      <c r="O189" s="116">
        <f t="shared" si="8"/>
        <v>0</v>
      </c>
    </row>
    <row r="190" spans="2:15" x14ac:dyDescent="0.15">
      <c r="B190" s="103">
        <v>189</v>
      </c>
      <c r="C190" s="109">
        <v>12</v>
      </c>
      <c r="D190" s="110" t="s">
        <v>61</v>
      </c>
      <c r="E190" s="109">
        <v>3</v>
      </c>
      <c r="F190" s="109">
        <v>31</v>
      </c>
      <c r="G190" s="109">
        <v>40</v>
      </c>
      <c r="H190" s="101">
        <v>8</v>
      </c>
      <c r="I190" s="104">
        <f t="shared" si="6"/>
        <v>13.034629669224495</v>
      </c>
      <c r="N190" s="115">
        <f t="shared" si="7"/>
        <v>8.4082813754315247</v>
      </c>
      <c r="O190" s="116">
        <f t="shared" si="8"/>
        <v>0</v>
      </c>
    </row>
    <row r="191" spans="2:15" x14ac:dyDescent="0.15">
      <c r="B191" s="103">
        <v>190</v>
      </c>
      <c r="C191" s="109">
        <v>12</v>
      </c>
      <c r="D191" s="110" t="s">
        <v>61</v>
      </c>
      <c r="E191" s="109">
        <v>3</v>
      </c>
      <c r="F191" s="109">
        <v>32</v>
      </c>
      <c r="G191" s="109">
        <v>285</v>
      </c>
      <c r="H191" s="101">
        <v>57</v>
      </c>
      <c r="I191" s="104">
        <f t="shared" si="6"/>
        <v>92.871736393224538</v>
      </c>
      <c r="N191" s="115">
        <f t="shared" si="7"/>
        <v>59.909004799949614</v>
      </c>
      <c r="O191" s="116">
        <f t="shared" si="8"/>
        <v>0</v>
      </c>
    </row>
    <row r="192" spans="2:15" x14ac:dyDescent="0.15">
      <c r="B192" s="105">
        <v>191</v>
      </c>
      <c r="C192" s="107">
        <v>12</v>
      </c>
      <c r="D192" s="108" t="s">
        <v>61</v>
      </c>
      <c r="E192" s="107">
        <v>4</v>
      </c>
      <c r="F192" s="107">
        <v>1</v>
      </c>
      <c r="G192" s="107">
        <v>95</v>
      </c>
      <c r="H192" s="101">
        <v>19</v>
      </c>
      <c r="I192" s="106">
        <f t="shared" si="6"/>
        <v>30.957245464408178</v>
      </c>
      <c r="N192" s="115">
        <f t="shared" si="7"/>
        <v>19.969668266649872</v>
      </c>
      <c r="O192" s="116">
        <f t="shared" si="8"/>
        <v>0</v>
      </c>
    </row>
    <row r="193" spans="2:15" x14ac:dyDescent="0.15">
      <c r="B193" s="103">
        <v>192</v>
      </c>
      <c r="C193" s="109">
        <v>12</v>
      </c>
      <c r="D193" s="110" t="s">
        <v>61</v>
      </c>
      <c r="E193" s="109">
        <v>4</v>
      </c>
      <c r="F193" s="109">
        <v>2</v>
      </c>
      <c r="G193" s="109">
        <v>50</v>
      </c>
      <c r="H193" s="101">
        <v>10</v>
      </c>
      <c r="I193" s="104">
        <f t="shared" si="6"/>
        <v>16.293287086530619</v>
      </c>
      <c r="N193" s="115">
        <f t="shared" si="7"/>
        <v>10.510351719289407</v>
      </c>
      <c r="O193" s="116">
        <f t="shared" si="8"/>
        <v>0</v>
      </c>
    </row>
    <row r="194" spans="2:15" x14ac:dyDescent="0.15">
      <c r="B194" s="103">
        <v>193</v>
      </c>
      <c r="C194" s="109">
        <v>12</v>
      </c>
      <c r="D194" s="110" t="s">
        <v>61</v>
      </c>
      <c r="E194" s="109">
        <v>4</v>
      </c>
      <c r="F194" s="109">
        <v>3</v>
      </c>
      <c r="G194" s="109">
        <v>20</v>
      </c>
      <c r="H194" s="101">
        <v>4</v>
      </c>
      <c r="I194" s="104">
        <f t="shared" ref="I194:I257" si="9">G194*sTime</f>
        <v>6.5173148346122476</v>
      </c>
      <c r="N194" s="115">
        <f t="shared" ref="N194:N257" si="10">H194*rTime</f>
        <v>4.2041406877157623</v>
      </c>
      <c r="O194" s="116">
        <f t="shared" ref="O194:O214" si="11">IF(L194&gt;0,N194-L194,0)</f>
        <v>0</v>
      </c>
    </row>
    <row r="195" spans="2:15" x14ac:dyDescent="0.15">
      <c r="B195" s="103">
        <v>194</v>
      </c>
      <c r="C195" s="109">
        <v>12</v>
      </c>
      <c r="D195" s="110" t="s">
        <v>61</v>
      </c>
      <c r="E195" s="109">
        <v>4</v>
      </c>
      <c r="F195" s="109">
        <v>4</v>
      </c>
      <c r="G195" s="109">
        <v>25</v>
      </c>
      <c r="H195" s="101">
        <v>5</v>
      </c>
      <c r="I195" s="104">
        <f t="shared" si="9"/>
        <v>8.1466435432653093</v>
      </c>
      <c r="N195" s="115">
        <f t="shared" si="10"/>
        <v>5.2551758596447034</v>
      </c>
      <c r="O195" s="116">
        <f t="shared" si="11"/>
        <v>0</v>
      </c>
    </row>
    <row r="196" spans="2:15" x14ac:dyDescent="0.15">
      <c r="B196" s="103">
        <v>195</v>
      </c>
      <c r="C196" s="109">
        <v>12</v>
      </c>
      <c r="D196" s="110" t="s">
        <v>61</v>
      </c>
      <c r="E196" s="109">
        <v>4</v>
      </c>
      <c r="F196" s="109">
        <v>5</v>
      </c>
      <c r="G196" s="109">
        <v>20</v>
      </c>
      <c r="H196" s="101">
        <v>4</v>
      </c>
      <c r="I196" s="104">
        <f t="shared" si="9"/>
        <v>6.5173148346122476</v>
      </c>
      <c r="N196" s="115">
        <f t="shared" si="10"/>
        <v>4.2041406877157623</v>
      </c>
      <c r="O196" s="116">
        <f t="shared" si="11"/>
        <v>0</v>
      </c>
    </row>
    <row r="197" spans="2:15" x14ac:dyDescent="0.15">
      <c r="B197" s="103">
        <v>196</v>
      </c>
      <c r="C197" s="109">
        <v>12</v>
      </c>
      <c r="D197" s="110" t="s">
        <v>61</v>
      </c>
      <c r="E197" s="109">
        <v>4</v>
      </c>
      <c r="F197" s="109">
        <v>6</v>
      </c>
      <c r="G197" s="109">
        <v>25</v>
      </c>
      <c r="H197" s="101">
        <v>5</v>
      </c>
      <c r="I197" s="104">
        <f t="shared" si="9"/>
        <v>8.1466435432653093</v>
      </c>
      <c r="N197" s="115">
        <f t="shared" si="10"/>
        <v>5.2551758596447034</v>
      </c>
      <c r="O197" s="116">
        <f t="shared" si="11"/>
        <v>0</v>
      </c>
    </row>
    <row r="198" spans="2:15" x14ac:dyDescent="0.15">
      <c r="B198" s="103">
        <v>197</v>
      </c>
      <c r="C198" s="109">
        <v>12</v>
      </c>
      <c r="D198" s="110" t="s">
        <v>61</v>
      </c>
      <c r="E198" s="109">
        <v>4</v>
      </c>
      <c r="F198" s="109">
        <v>7</v>
      </c>
      <c r="G198" s="109">
        <v>35</v>
      </c>
      <c r="H198" s="101">
        <v>7</v>
      </c>
      <c r="I198" s="104">
        <f t="shared" si="9"/>
        <v>11.405300960571434</v>
      </c>
      <c r="N198" s="115">
        <f t="shared" si="10"/>
        <v>7.3572462035025836</v>
      </c>
      <c r="O198" s="116">
        <f t="shared" si="11"/>
        <v>0</v>
      </c>
    </row>
    <row r="199" spans="2:15" x14ac:dyDescent="0.15">
      <c r="B199" s="103">
        <v>198</v>
      </c>
      <c r="C199" s="109">
        <v>12</v>
      </c>
      <c r="D199" s="110" t="s">
        <v>61</v>
      </c>
      <c r="E199" s="109">
        <v>4</v>
      </c>
      <c r="F199" s="109">
        <v>8</v>
      </c>
      <c r="G199" s="109">
        <v>55</v>
      </c>
      <c r="H199" s="101">
        <v>11</v>
      </c>
      <c r="I199" s="104">
        <f t="shared" si="9"/>
        <v>17.922615795183681</v>
      </c>
      <c r="N199" s="115">
        <f t="shared" si="10"/>
        <v>11.561386891218346</v>
      </c>
      <c r="O199" s="116">
        <f t="shared" si="11"/>
        <v>0</v>
      </c>
    </row>
    <row r="200" spans="2:15" x14ac:dyDescent="0.15">
      <c r="B200" s="103">
        <v>199</v>
      </c>
      <c r="C200" s="109">
        <v>12</v>
      </c>
      <c r="D200" s="110" t="s">
        <v>61</v>
      </c>
      <c r="E200" s="109">
        <v>4</v>
      </c>
      <c r="F200" s="109">
        <v>9</v>
      </c>
      <c r="G200" s="109">
        <v>85</v>
      </c>
      <c r="H200" s="101">
        <v>17</v>
      </c>
      <c r="I200" s="104">
        <f t="shared" si="9"/>
        <v>27.698588047102053</v>
      </c>
      <c r="N200" s="115">
        <f t="shared" si="10"/>
        <v>17.86759792279199</v>
      </c>
      <c r="O200" s="116">
        <f t="shared" si="11"/>
        <v>0</v>
      </c>
    </row>
    <row r="201" spans="2:15" x14ac:dyDescent="0.15">
      <c r="B201" s="103">
        <v>200</v>
      </c>
      <c r="C201" s="109">
        <v>12</v>
      </c>
      <c r="D201" s="110" t="s">
        <v>61</v>
      </c>
      <c r="E201" s="109">
        <v>4</v>
      </c>
      <c r="F201" s="109">
        <v>10</v>
      </c>
      <c r="G201" s="109">
        <v>90</v>
      </c>
      <c r="H201" s="101">
        <v>18</v>
      </c>
      <c r="I201" s="104">
        <f t="shared" si="9"/>
        <v>29.327916755755115</v>
      </c>
      <c r="N201" s="115">
        <f t="shared" si="10"/>
        <v>18.918633094720931</v>
      </c>
      <c r="O201" s="116">
        <f t="shared" si="11"/>
        <v>0</v>
      </c>
    </row>
    <row r="202" spans="2:15" x14ac:dyDescent="0.15">
      <c r="B202" s="103">
        <v>201</v>
      </c>
      <c r="C202" s="109">
        <v>12</v>
      </c>
      <c r="D202" s="110" t="s">
        <v>61</v>
      </c>
      <c r="E202" s="109">
        <v>4</v>
      </c>
      <c r="F202" s="109">
        <v>11</v>
      </c>
      <c r="G202" s="109">
        <v>10</v>
      </c>
      <c r="H202" s="101">
        <v>2</v>
      </c>
      <c r="I202" s="104">
        <f t="shared" si="9"/>
        <v>3.2586574173061238</v>
      </c>
      <c r="N202" s="115">
        <f t="shared" si="10"/>
        <v>2.1020703438578812</v>
      </c>
      <c r="O202" s="116">
        <f t="shared" si="11"/>
        <v>0</v>
      </c>
    </row>
    <row r="203" spans="2:15" x14ac:dyDescent="0.15">
      <c r="B203" s="103">
        <v>202</v>
      </c>
      <c r="C203" s="109">
        <v>12</v>
      </c>
      <c r="D203" s="110" t="s">
        <v>61</v>
      </c>
      <c r="E203" s="109">
        <v>4</v>
      </c>
      <c r="F203" s="109">
        <v>12</v>
      </c>
      <c r="G203" s="109">
        <v>210</v>
      </c>
      <c r="H203" s="101">
        <v>42</v>
      </c>
      <c r="I203" s="104">
        <f t="shared" si="9"/>
        <v>68.431805763428599</v>
      </c>
      <c r="N203" s="115">
        <f t="shared" si="10"/>
        <v>44.143477221015502</v>
      </c>
      <c r="O203" s="116">
        <f t="shared" si="11"/>
        <v>0</v>
      </c>
    </row>
    <row r="204" spans="2:15" x14ac:dyDescent="0.15">
      <c r="B204" s="103">
        <v>203</v>
      </c>
      <c r="C204" s="109">
        <v>12</v>
      </c>
      <c r="D204" s="110" t="s">
        <v>61</v>
      </c>
      <c r="E204" s="109">
        <v>4</v>
      </c>
      <c r="F204" s="109">
        <v>13</v>
      </c>
      <c r="G204" s="109">
        <v>75</v>
      </c>
      <c r="H204" s="101">
        <v>15</v>
      </c>
      <c r="I204" s="104">
        <f t="shared" si="9"/>
        <v>24.439930629795928</v>
      </c>
      <c r="N204" s="115">
        <f t="shared" si="10"/>
        <v>15.765527578934108</v>
      </c>
      <c r="O204" s="116">
        <f t="shared" si="11"/>
        <v>0</v>
      </c>
    </row>
    <row r="205" spans="2:15" x14ac:dyDescent="0.15">
      <c r="B205" s="105">
        <v>204</v>
      </c>
      <c r="C205" s="107">
        <v>12</v>
      </c>
      <c r="D205" s="108" t="s">
        <v>61</v>
      </c>
      <c r="E205" s="107">
        <v>5</v>
      </c>
      <c r="F205" s="107">
        <v>1</v>
      </c>
      <c r="G205" s="107">
        <v>15</v>
      </c>
      <c r="H205" s="101">
        <v>3</v>
      </c>
      <c r="I205" s="106">
        <f t="shared" si="9"/>
        <v>4.8879861259591859</v>
      </c>
      <c r="N205" s="115">
        <f t="shared" si="10"/>
        <v>3.1531055157868217</v>
      </c>
      <c r="O205" s="116">
        <f t="shared" si="11"/>
        <v>0</v>
      </c>
    </row>
    <row r="206" spans="2:15" x14ac:dyDescent="0.15">
      <c r="B206" s="103">
        <v>205</v>
      </c>
      <c r="C206" s="109">
        <v>12</v>
      </c>
      <c r="D206" s="110" t="s">
        <v>61</v>
      </c>
      <c r="E206" s="109">
        <v>5</v>
      </c>
      <c r="F206" s="109">
        <v>2</v>
      </c>
      <c r="G206" s="109">
        <v>15</v>
      </c>
      <c r="H206" s="101">
        <v>3</v>
      </c>
      <c r="I206" s="104">
        <f t="shared" si="9"/>
        <v>4.8879861259591859</v>
      </c>
      <c r="N206" s="115">
        <f t="shared" si="10"/>
        <v>3.1531055157868217</v>
      </c>
      <c r="O206" s="116">
        <f t="shared" si="11"/>
        <v>0</v>
      </c>
    </row>
    <row r="207" spans="2:15" x14ac:dyDescent="0.15">
      <c r="B207" s="103">
        <v>206</v>
      </c>
      <c r="C207" s="109">
        <v>12</v>
      </c>
      <c r="D207" s="110" t="s">
        <v>61</v>
      </c>
      <c r="E207" s="109">
        <v>5</v>
      </c>
      <c r="F207" s="109">
        <v>3</v>
      </c>
      <c r="G207" s="109">
        <v>5</v>
      </c>
      <c r="H207" s="101">
        <v>1</v>
      </c>
      <c r="I207" s="104">
        <f t="shared" si="9"/>
        <v>1.6293287086530619</v>
      </c>
      <c r="N207" s="115">
        <f t="shared" si="10"/>
        <v>1.0510351719289406</v>
      </c>
      <c r="O207" s="116">
        <f t="shared" si="11"/>
        <v>0</v>
      </c>
    </row>
    <row r="208" spans="2:15" x14ac:dyDescent="0.15">
      <c r="B208" s="103">
        <v>207</v>
      </c>
      <c r="C208" s="109">
        <v>12</v>
      </c>
      <c r="D208" s="110" t="s">
        <v>61</v>
      </c>
      <c r="E208" s="109">
        <v>5</v>
      </c>
      <c r="F208" s="109">
        <v>4</v>
      </c>
      <c r="G208" s="109">
        <v>15</v>
      </c>
      <c r="H208" s="101">
        <v>3</v>
      </c>
      <c r="I208" s="104">
        <f t="shared" si="9"/>
        <v>4.8879861259591859</v>
      </c>
      <c r="N208" s="115">
        <f t="shared" si="10"/>
        <v>3.1531055157868217</v>
      </c>
      <c r="O208" s="116">
        <f t="shared" si="11"/>
        <v>0</v>
      </c>
    </row>
    <row r="209" spans="2:15" x14ac:dyDescent="0.15">
      <c r="B209" s="103">
        <v>208</v>
      </c>
      <c r="C209" s="109">
        <v>12</v>
      </c>
      <c r="D209" s="110" t="s">
        <v>61</v>
      </c>
      <c r="E209" s="109">
        <v>5</v>
      </c>
      <c r="F209" s="109">
        <v>5</v>
      </c>
      <c r="G209" s="109">
        <v>10</v>
      </c>
      <c r="H209" s="101">
        <v>2</v>
      </c>
      <c r="I209" s="104">
        <f t="shared" si="9"/>
        <v>3.2586574173061238</v>
      </c>
      <c r="N209" s="115">
        <f t="shared" si="10"/>
        <v>2.1020703438578812</v>
      </c>
      <c r="O209" s="116">
        <f t="shared" si="11"/>
        <v>0</v>
      </c>
    </row>
    <row r="210" spans="2:15" x14ac:dyDescent="0.15">
      <c r="B210" s="103">
        <v>209</v>
      </c>
      <c r="C210" s="109">
        <v>12</v>
      </c>
      <c r="D210" s="110" t="s">
        <v>61</v>
      </c>
      <c r="E210" s="109">
        <v>5</v>
      </c>
      <c r="F210" s="109">
        <v>6</v>
      </c>
      <c r="G210" s="109">
        <v>385</v>
      </c>
      <c r="H210" s="101">
        <v>77</v>
      </c>
      <c r="I210" s="104">
        <f t="shared" si="9"/>
        <v>125.45831056628577</v>
      </c>
      <c r="N210" s="115">
        <f t="shared" si="10"/>
        <v>80.92970823852842</v>
      </c>
      <c r="O210" s="116">
        <f t="shared" si="11"/>
        <v>0</v>
      </c>
    </row>
    <row r="211" spans="2:15" x14ac:dyDescent="0.15">
      <c r="B211" s="103">
        <v>210</v>
      </c>
      <c r="C211" s="109">
        <v>12</v>
      </c>
      <c r="D211" s="110" t="s">
        <v>61</v>
      </c>
      <c r="E211" s="109">
        <v>5</v>
      </c>
      <c r="F211" s="109">
        <v>7</v>
      </c>
      <c r="G211" s="109">
        <v>15</v>
      </c>
      <c r="H211" s="101">
        <v>3</v>
      </c>
      <c r="I211" s="104">
        <f t="shared" si="9"/>
        <v>4.8879861259591859</v>
      </c>
      <c r="N211" s="115">
        <f t="shared" si="10"/>
        <v>3.1531055157868217</v>
      </c>
      <c r="O211" s="116">
        <f t="shared" si="11"/>
        <v>0</v>
      </c>
    </row>
    <row r="212" spans="2:15" x14ac:dyDescent="0.15">
      <c r="B212" s="103">
        <v>211</v>
      </c>
      <c r="C212" s="109">
        <v>12</v>
      </c>
      <c r="D212" s="110" t="s">
        <v>61</v>
      </c>
      <c r="E212" s="109">
        <v>5</v>
      </c>
      <c r="F212" s="109">
        <v>8</v>
      </c>
      <c r="G212" s="109">
        <v>25</v>
      </c>
      <c r="H212" s="101">
        <v>5</v>
      </c>
      <c r="I212" s="104">
        <f t="shared" si="9"/>
        <v>8.1466435432653093</v>
      </c>
      <c r="N212" s="115">
        <f t="shared" si="10"/>
        <v>5.2551758596447034</v>
      </c>
      <c r="O212" s="116">
        <f t="shared" si="11"/>
        <v>0</v>
      </c>
    </row>
    <row r="213" spans="2:15" x14ac:dyDescent="0.15">
      <c r="B213" s="103">
        <v>212</v>
      </c>
      <c r="C213" s="109">
        <v>12</v>
      </c>
      <c r="D213" s="110" t="s">
        <v>61</v>
      </c>
      <c r="E213" s="109">
        <v>5</v>
      </c>
      <c r="F213" s="109">
        <v>9</v>
      </c>
      <c r="G213" s="109">
        <v>40</v>
      </c>
      <c r="H213" s="101">
        <v>8</v>
      </c>
      <c r="I213" s="104">
        <f t="shared" si="9"/>
        <v>13.034629669224495</v>
      </c>
      <c r="N213" s="115">
        <f t="shared" si="10"/>
        <v>8.4082813754315247</v>
      </c>
      <c r="O213" s="116">
        <f t="shared" si="11"/>
        <v>0</v>
      </c>
    </row>
    <row r="214" spans="2:15" x14ac:dyDescent="0.15">
      <c r="B214" s="105">
        <v>213</v>
      </c>
      <c r="C214" s="107">
        <v>13</v>
      </c>
      <c r="D214" s="108" t="s">
        <v>63</v>
      </c>
      <c r="E214" s="107">
        <v>1</v>
      </c>
      <c r="F214" s="107">
        <v>1</v>
      </c>
      <c r="G214" s="107">
        <v>138</v>
      </c>
      <c r="H214" s="101">
        <v>23</v>
      </c>
      <c r="I214" s="106">
        <f t="shared" si="9"/>
        <v>44.969472358824511</v>
      </c>
      <c r="L214" s="98">
        <f>J214*60+K214</f>
        <v>0</v>
      </c>
      <c r="M214" s="98">
        <f t="shared" ref="M214:M277" si="12">L214/I214</f>
        <v>0</v>
      </c>
      <c r="N214" s="115">
        <f t="shared" si="10"/>
        <v>24.173808954365633</v>
      </c>
      <c r="O214" s="116">
        <f t="shared" si="11"/>
        <v>0</v>
      </c>
    </row>
    <row r="215" spans="2:15" x14ac:dyDescent="0.15">
      <c r="B215" s="103">
        <v>214</v>
      </c>
      <c r="C215" s="109">
        <v>13</v>
      </c>
      <c r="D215" s="110" t="s">
        <v>63</v>
      </c>
      <c r="E215" s="109">
        <v>1</v>
      </c>
      <c r="F215" s="109">
        <v>2</v>
      </c>
      <c r="G215" s="109">
        <v>486</v>
      </c>
      <c r="H215" s="101">
        <v>81</v>
      </c>
      <c r="I215" s="104">
        <f t="shared" si="9"/>
        <v>158.37075048107764</v>
      </c>
      <c r="J215" s="98">
        <v>2</v>
      </c>
      <c r="K215" s="98">
        <v>45</v>
      </c>
      <c r="L215" s="98">
        <f>J215*60+K215</f>
        <v>165</v>
      </c>
      <c r="M215" s="98">
        <f t="shared" si="12"/>
        <v>1.0418590522478735</v>
      </c>
      <c r="N215" s="115">
        <f t="shared" si="10"/>
        <v>85.133848926244184</v>
      </c>
      <c r="O215" s="116">
        <f>IF(L215&gt;0,N215-L215,0)</f>
        <v>-79.866151073755816</v>
      </c>
    </row>
    <row r="216" spans="2:15" x14ac:dyDescent="0.15">
      <c r="B216" s="103">
        <v>215</v>
      </c>
      <c r="C216" s="109">
        <v>13</v>
      </c>
      <c r="D216" s="110" t="s">
        <v>63</v>
      </c>
      <c r="E216" s="109">
        <v>1</v>
      </c>
      <c r="F216" s="109">
        <v>3</v>
      </c>
      <c r="G216" s="109">
        <v>216</v>
      </c>
      <c r="H216" s="101">
        <v>36</v>
      </c>
      <c r="I216" s="104">
        <f t="shared" si="9"/>
        <v>70.387000213812271</v>
      </c>
      <c r="L216" s="98">
        <f t="shared" ref="L216:L279" si="13">J216*60+K216</f>
        <v>0</v>
      </c>
      <c r="M216" s="98">
        <f t="shared" si="12"/>
        <v>0</v>
      </c>
      <c r="N216" s="115">
        <f t="shared" si="10"/>
        <v>37.837266189441863</v>
      </c>
      <c r="O216" s="116">
        <f t="shared" ref="O216:O279" si="14">IF(L216&gt;0,N216-L216,0)</f>
        <v>0</v>
      </c>
    </row>
    <row r="217" spans="2:15" x14ac:dyDescent="0.15">
      <c r="B217" s="103">
        <v>216</v>
      </c>
      <c r="C217" s="109">
        <v>13</v>
      </c>
      <c r="D217" s="110" t="s">
        <v>63</v>
      </c>
      <c r="E217" s="109">
        <v>1</v>
      </c>
      <c r="F217" s="109">
        <v>4</v>
      </c>
      <c r="G217" s="109">
        <v>318</v>
      </c>
      <c r="H217" s="101">
        <v>53</v>
      </c>
      <c r="I217" s="104">
        <f t="shared" si="9"/>
        <v>103.62530587033474</v>
      </c>
      <c r="K217" s="98">
        <v>58</v>
      </c>
      <c r="L217" s="98">
        <f t="shared" si="13"/>
        <v>58</v>
      </c>
      <c r="M217" s="98">
        <f t="shared" si="12"/>
        <v>0.55970884247690222</v>
      </c>
      <c r="N217" s="115">
        <f t="shared" si="10"/>
        <v>55.704864112233849</v>
      </c>
      <c r="O217" s="116">
        <f t="shared" si="14"/>
        <v>-2.2951358877661505</v>
      </c>
    </row>
    <row r="218" spans="2:15" x14ac:dyDescent="0.15">
      <c r="B218" s="103">
        <v>217</v>
      </c>
      <c r="C218" s="109">
        <v>13</v>
      </c>
      <c r="D218" s="110" t="s">
        <v>63</v>
      </c>
      <c r="E218" s="109">
        <v>1</v>
      </c>
      <c r="F218" s="109">
        <v>5</v>
      </c>
      <c r="G218" s="109">
        <v>150</v>
      </c>
      <c r="H218" s="101">
        <v>25</v>
      </c>
      <c r="I218" s="104">
        <f t="shared" si="9"/>
        <v>48.879861259591856</v>
      </c>
      <c r="K218" s="98">
        <v>25</v>
      </c>
      <c r="L218" s="98">
        <f t="shared" si="13"/>
        <v>25</v>
      </c>
      <c r="M218" s="98">
        <f t="shared" si="12"/>
        <v>0.51145808019441075</v>
      </c>
      <c r="N218" s="115">
        <f t="shared" si="10"/>
        <v>26.275879298223515</v>
      </c>
      <c r="O218" s="116">
        <f t="shared" si="14"/>
        <v>1.275879298223515</v>
      </c>
    </row>
    <row r="219" spans="2:15" x14ac:dyDescent="0.15">
      <c r="B219" s="103">
        <v>218</v>
      </c>
      <c r="C219" s="109">
        <v>13</v>
      </c>
      <c r="D219" s="110" t="s">
        <v>63</v>
      </c>
      <c r="E219" s="109">
        <v>1</v>
      </c>
      <c r="F219" s="109">
        <v>6</v>
      </c>
      <c r="G219" s="109">
        <v>72</v>
      </c>
      <c r="H219" s="101">
        <v>12</v>
      </c>
      <c r="I219" s="104">
        <f t="shared" si="9"/>
        <v>23.462333404604092</v>
      </c>
      <c r="K219" s="98">
        <v>35</v>
      </c>
      <c r="L219" s="98">
        <f t="shared" si="13"/>
        <v>35</v>
      </c>
      <c r="M219" s="98">
        <f t="shared" si="12"/>
        <v>1.4917527339003644</v>
      </c>
      <c r="N219" s="115">
        <f t="shared" si="10"/>
        <v>12.612422063147287</v>
      </c>
      <c r="O219" s="116">
        <f t="shared" si="14"/>
        <v>-22.387577936852715</v>
      </c>
    </row>
    <row r="220" spans="2:15" x14ac:dyDescent="0.15">
      <c r="B220" s="103">
        <v>219</v>
      </c>
      <c r="C220" s="109">
        <v>13</v>
      </c>
      <c r="D220" s="110" t="s">
        <v>63</v>
      </c>
      <c r="E220" s="109">
        <v>1</v>
      </c>
      <c r="F220" s="109">
        <v>7</v>
      </c>
      <c r="G220" s="109">
        <v>276</v>
      </c>
      <c r="H220" s="101">
        <v>46</v>
      </c>
      <c r="I220" s="104">
        <f t="shared" si="9"/>
        <v>89.938944717649022</v>
      </c>
      <c r="J220" s="98">
        <v>1</v>
      </c>
      <c r="K220" s="98">
        <v>15</v>
      </c>
      <c r="L220" s="98">
        <f t="shared" si="13"/>
        <v>75</v>
      </c>
      <c r="M220" s="98">
        <f t="shared" si="12"/>
        <v>0.83389904379523472</v>
      </c>
      <c r="N220" s="115">
        <f t="shared" si="10"/>
        <v>48.347617908731266</v>
      </c>
      <c r="O220" s="116">
        <f t="shared" si="14"/>
        <v>-26.652382091268734</v>
      </c>
    </row>
    <row r="221" spans="2:15" x14ac:dyDescent="0.15">
      <c r="B221" s="103">
        <v>220</v>
      </c>
      <c r="C221" s="109">
        <v>13</v>
      </c>
      <c r="D221" s="110" t="s">
        <v>63</v>
      </c>
      <c r="E221" s="109">
        <v>1</v>
      </c>
      <c r="F221" s="109">
        <v>8</v>
      </c>
      <c r="G221" s="109">
        <v>306</v>
      </c>
      <c r="H221" s="101">
        <v>51</v>
      </c>
      <c r="I221" s="104">
        <f t="shared" si="9"/>
        <v>99.714916969567398</v>
      </c>
      <c r="J221" s="98">
        <v>1</v>
      </c>
      <c r="K221" s="98">
        <v>15</v>
      </c>
      <c r="L221" s="98">
        <f t="shared" si="13"/>
        <v>75</v>
      </c>
      <c r="M221" s="98">
        <f t="shared" si="12"/>
        <v>0.75214423558001564</v>
      </c>
      <c r="N221" s="115">
        <f t="shared" si="10"/>
        <v>53.602793768375967</v>
      </c>
      <c r="O221" s="116">
        <f t="shared" si="14"/>
        <v>-21.397206231624033</v>
      </c>
    </row>
    <row r="222" spans="2:15" x14ac:dyDescent="0.15">
      <c r="B222" s="103">
        <v>221</v>
      </c>
      <c r="C222" s="109">
        <v>13</v>
      </c>
      <c r="D222" s="110" t="s">
        <v>63</v>
      </c>
      <c r="E222" s="109">
        <v>1</v>
      </c>
      <c r="F222" s="109">
        <v>9</v>
      </c>
      <c r="G222" s="109">
        <v>324</v>
      </c>
      <c r="H222" s="101">
        <v>54</v>
      </c>
      <c r="I222" s="104">
        <f t="shared" si="9"/>
        <v>105.58050032071841</v>
      </c>
      <c r="J222" s="98">
        <v>1</v>
      </c>
      <c r="K222" s="98">
        <v>30</v>
      </c>
      <c r="L222" s="98">
        <f t="shared" si="13"/>
        <v>90</v>
      </c>
      <c r="M222" s="98">
        <f t="shared" si="12"/>
        <v>0.8524301336573511</v>
      </c>
      <c r="N222" s="115">
        <f t="shared" si="10"/>
        <v>56.755899284162794</v>
      </c>
      <c r="O222" s="116">
        <f t="shared" si="14"/>
        <v>-33.244100715837206</v>
      </c>
    </row>
    <row r="223" spans="2:15" x14ac:dyDescent="0.15">
      <c r="B223" s="103">
        <v>222</v>
      </c>
      <c r="C223" s="109">
        <v>13</v>
      </c>
      <c r="D223" s="110" t="s">
        <v>63</v>
      </c>
      <c r="E223" s="109">
        <v>1</v>
      </c>
      <c r="F223" s="109">
        <v>10</v>
      </c>
      <c r="G223" s="109">
        <v>360</v>
      </c>
      <c r="H223" s="101">
        <v>60</v>
      </c>
      <c r="I223" s="104">
        <f t="shared" si="9"/>
        <v>117.31166702302046</v>
      </c>
      <c r="J223" s="98">
        <v>1</v>
      </c>
      <c r="K223" s="98">
        <v>15</v>
      </c>
      <c r="L223" s="98">
        <f t="shared" si="13"/>
        <v>75</v>
      </c>
      <c r="M223" s="98">
        <f t="shared" si="12"/>
        <v>0.63932260024301335</v>
      </c>
      <c r="N223" s="115">
        <f t="shared" si="10"/>
        <v>63.062110315736433</v>
      </c>
      <c r="O223" s="116">
        <f t="shared" si="14"/>
        <v>-11.937889684263567</v>
      </c>
    </row>
    <row r="224" spans="2:15" x14ac:dyDescent="0.15">
      <c r="B224" s="105">
        <v>223</v>
      </c>
      <c r="C224" s="107">
        <v>13</v>
      </c>
      <c r="D224" s="108" t="s">
        <v>63</v>
      </c>
      <c r="E224" s="107">
        <v>2</v>
      </c>
      <c r="F224" s="107">
        <v>1</v>
      </c>
      <c r="G224" s="107">
        <v>156</v>
      </c>
      <c r="H224" s="101">
        <v>26</v>
      </c>
      <c r="I224" s="106">
        <f t="shared" si="9"/>
        <v>50.835055709975535</v>
      </c>
      <c r="K224" s="98">
        <v>42</v>
      </c>
      <c r="L224" s="98">
        <f t="shared" si="13"/>
        <v>42</v>
      </c>
      <c r="M224" s="98">
        <f t="shared" si="12"/>
        <v>0.82620151416020182</v>
      </c>
      <c r="N224" s="115">
        <f t="shared" si="10"/>
        <v>27.326914470152456</v>
      </c>
      <c r="O224" s="116">
        <f t="shared" si="14"/>
        <v>-14.673085529847544</v>
      </c>
    </row>
    <row r="225" spans="2:15" x14ac:dyDescent="0.15">
      <c r="B225" s="103">
        <v>224</v>
      </c>
      <c r="C225" s="109">
        <v>13</v>
      </c>
      <c r="D225" s="110" t="s">
        <v>63</v>
      </c>
      <c r="E225" s="109">
        <v>2</v>
      </c>
      <c r="F225" s="109">
        <v>2</v>
      </c>
      <c r="G225" s="109">
        <v>114</v>
      </c>
      <c r="H225" s="101">
        <v>19</v>
      </c>
      <c r="I225" s="104">
        <f t="shared" si="9"/>
        <v>37.148694557289815</v>
      </c>
      <c r="K225" s="98">
        <v>21</v>
      </c>
      <c r="L225" s="98">
        <f t="shared" si="13"/>
        <v>21</v>
      </c>
      <c r="M225" s="98">
        <f t="shared" si="12"/>
        <v>0.56529577284645383</v>
      </c>
      <c r="N225" s="115">
        <f t="shared" si="10"/>
        <v>19.969668266649872</v>
      </c>
      <c r="O225" s="116">
        <f t="shared" si="14"/>
        <v>-1.0303317333501276</v>
      </c>
    </row>
    <row r="226" spans="2:15" x14ac:dyDescent="0.15">
      <c r="B226" s="103">
        <v>225</v>
      </c>
      <c r="C226" s="109">
        <v>13</v>
      </c>
      <c r="D226" s="110" t="s">
        <v>63</v>
      </c>
      <c r="E226" s="109">
        <v>2</v>
      </c>
      <c r="F226" s="109">
        <v>3</v>
      </c>
      <c r="G226" s="109">
        <v>78</v>
      </c>
      <c r="H226" s="101">
        <v>13</v>
      </c>
      <c r="I226" s="104">
        <f t="shared" si="9"/>
        <v>25.417527854987767</v>
      </c>
      <c r="K226" s="98">
        <v>20</v>
      </c>
      <c r="L226" s="98">
        <f t="shared" si="13"/>
        <v>20</v>
      </c>
      <c r="M226" s="98">
        <f t="shared" si="12"/>
        <v>0.78685858491447791</v>
      </c>
      <c r="N226" s="115">
        <f t="shared" si="10"/>
        <v>13.663457235076228</v>
      </c>
      <c r="O226" s="116">
        <f t="shared" si="14"/>
        <v>-6.336542764923772</v>
      </c>
    </row>
    <row r="227" spans="2:15" x14ac:dyDescent="0.15">
      <c r="B227" s="103">
        <v>226</v>
      </c>
      <c r="C227" s="109">
        <v>13</v>
      </c>
      <c r="D227" s="110" t="s">
        <v>63</v>
      </c>
      <c r="E227" s="109">
        <v>2</v>
      </c>
      <c r="F227" s="109">
        <v>4</v>
      </c>
      <c r="G227" s="109">
        <v>108</v>
      </c>
      <c r="H227" s="101">
        <v>18</v>
      </c>
      <c r="I227" s="104">
        <f t="shared" si="9"/>
        <v>35.193500106906136</v>
      </c>
      <c r="K227" s="98">
        <v>50</v>
      </c>
      <c r="L227" s="98">
        <f t="shared" si="13"/>
        <v>50</v>
      </c>
      <c r="M227" s="98">
        <f t="shared" si="12"/>
        <v>1.4207168894289186</v>
      </c>
      <c r="N227" s="115">
        <f t="shared" si="10"/>
        <v>18.918633094720931</v>
      </c>
      <c r="O227" s="116">
        <f t="shared" si="14"/>
        <v>-31.081366905279069</v>
      </c>
    </row>
    <row r="228" spans="2:15" x14ac:dyDescent="0.15">
      <c r="B228" s="103">
        <v>227</v>
      </c>
      <c r="C228" s="109">
        <v>13</v>
      </c>
      <c r="D228" s="110" t="s">
        <v>63</v>
      </c>
      <c r="E228" s="109">
        <v>2</v>
      </c>
      <c r="F228" s="109">
        <v>5</v>
      </c>
      <c r="G228" s="109">
        <v>150</v>
      </c>
      <c r="H228" s="101">
        <v>25</v>
      </c>
      <c r="I228" s="104">
        <f t="shared" si="9"/>
        <v>48.879861259591856</v>
      </c>
      <c r="K228" s="98">
        <v>30</v>
      </c>
      <c r="L228" s="98">
        <f t="shared" si="13"/>
        <v>30</v>
      </c>
      <c r="M228" s="98">
        <f t="shared" si="12"/>
        <v>0.61374969623329279</v>
      </c>
      <c r="N228" s="115">
        <f t="shared" si="10"/>
        <v>26.275879298223515</v>
      </c>
      <c r="O228" s="116">
        <f t="shared" si="14"/>
        <v>-3.724120701776485</v>
      </c>
    </row>
    <row r="229" spans="2:15" x14ac:dyDescent="0.15">
      <c r="B229" s="103">
        <v>228</v>
      </c>
      <c r="C229" s="109">
        <v>13</v>
      </c>
      <c r="D229" s="110" t="s">
        <v>63</v>
      </c>
      <c r="E229" s="109">
        <v>2</v>
      </c>
      <c r="F229" s="109">
        <v>6</v>
      </c>
      <c r="G229" s="109">
        <v>204</v>
      </c>
      <c r="H229" s="101">
        <v>34</v>
      </c>
      <c r="I229" s="104">
        <f t="shared" si="9"/>
        <v>66.476611313044927</v>
      </c>
      <c r="K229" s="98">
        <v>40</v>
      </c>
      <c r="L229" s="98">
        <f t="shared" si="13"/>
        <v>40</v>
      </c>
      <c r="M229" s="98">
        <f t="shared" si="12"/>
        <v>0.60171538846401251</v>
      </c>
      <c r="N229" s="115">
        <f t="shared" si="10"/>
        <v>35.735195845583981</v>
      </c>
      <c r="O229" s="116">
        <f t="shared" si="14"/>
        <v>-4.2648041544160193</v>
      </c>
    </row>
    <row r="230" spans="2:15" x14ac:dyDescent="0.15">
      <c r="B230" s="103">
        <v>229</v>
      </c>
      <c r="C230" s="109">
        <v>13</v>
      </c>
      <c r="D230" s="110" t="s">
        <v>63</v>
      </c>
      <c r="E230" s="109">
        <v>2</v>
      </c>
      <c r="F230" s="109">
        <v>7</v>
      </c>
      <c r="G230" s="109">
        <v>282</v>
      </c>
      <c r="H230" s="101">
        <v>47</v>
      </c>
      <c r="I230" s="104">
        <f t="shared" si="9"/>
        <v>91.894139168032694</v>
      </c>
      <c r="J230" s="98">
        <v>1</v>
      </c>
      <c r="K230" s="98">
        <v>20</v>
      </c>
      <c r="L230" s="98">
        <f t="shared" si="13"/>
        <v>80</v>
      </c>
      <c r="M230" s="98">
        <f t="shared" si="12"/>
        <v>0.87056694501176279</v>
      </c>
      <c r="N230" s="115">
        <f t="shared" si="10"/>
        <v>49.39865308066021</v>
      </c>
      <c r="O230" s="116">
        <f t="shared" si="14"/>
        <v>-30.60134691933979</v>
      </c>
    </row>
    <row r="231" spans="2:15" x14ac:dyDescent="0.15">
      <c r="B231" s="103">
        <v>230</v>
      </c>
      <c r="C231" s="109">
        <v>13</v>
      </c>
      <c r="D231" s="110" t="s">
        <v>63</v>
      </c>
      <c r="E231" s="109">
        <v>2</v>
      </c>
      <c r="F231" s="109">
        <v>8</v>
      </c>
      <c r="G231" s="109">
        <v>510</v>
      </c>
      <c r="H231" s="101">
        <v>85</v>
      </c>
      <c r="I231" s="104">
        <f t="shared" si="9"/>
        <v>166.19152828261232</v>
      </c>
      <c r="J231" s="98">
        <v>2</v>
      </c>
      <c r="K231" s="98">
        <v>55</v>
      </c>
      <c r="L231" s="98">
        <f t="shared" si="13"/>
        <v>175</v>
      </c>
      <c r="M231" s="98">
        <f t="shared" si="12"/>
        <v>1.0530019298120219</v>
      </c>
      <c r="N231" s="115">
        <f t="shared" si="10"/>
        <v>89.337989613959948</v>
      </c>
      <c r="O231" s="116">
        <f t="shared" si="14"/>
        <v>-85.662010386040052</v>
      </c>
    </row>
    <row r="232" spans="2:15" x14ac:dyDescent="0.15">
      <c r="B232" s="103">
        <v>231</v>
      </c>
      <c r="C232" s="109">
        <v>13</v>
      </c>
      <c r="D232" s="110" t="s">
        <v>63</v>
      </c>
      <c r="E232" s="109">
        <v>2</v>
      </c>
      <c r="F232" s="109">
        <v>9</v>
      </c>
      <c r="G232" s="109">
        <v>534</v>
      </c>
      <c r="H232" s="101">
        <v>89</v>
      </c>
      <c r="I232" s="104">
        <f t="shared" si="9"/>
        <v>174.01230608414701</v>
      </c>
      <c r="J232" s="98">
        <v>2</v>
      </c>
      <c r="K232" s="98">
        <v>35</v>
      </c>
      <c r="L232" s="98">
        <f t="shared" si="13"/>
        <v>155</v>
      </c>
      <c r="M232" s="98">
        <f t="shared" si="12"/>
        <v>0.89074160033858041</v>
      </c>
      <c r="N232" s="115">
        <f t="shared" si="10"/>
        <v>93.542130301675712</v>
      </c>
      <c r="O232" s="116">
        <f t="shared" si="14"/>
        <v>-61.457869698324288</v>
      </c>
    </row>
    <row r="233" spans="2:15" x14ac:dyDescent="0.15">
      <c r="B233" s="103">
        <v>232</v>
      </c>
      <c r="C233" s="109">
        <v>13</v>
      </c>
      <c r="D233" s="110" t="s">
        <v>63</v>
      </c>
      <c r="E233" s="109">
        <v>2</v>
      </c>
      <c r="F233" s="109">
        <v>10</v>
      </c>
      <c r="G233" s="109">
        <v>162</v>
      </c>
      <c r="H233" s="101">
        <v>27</v>
      </c>
      <c r="I233" s="104">
        <f t="shared" si="9"/>
        <v>52.790250160359207</v>
      </c>
      <c r="J233" s="98">
        <v>1</v>
      </c>
      <c r="K233" s="98">
        <v>10</v>
      </c>
      <c r="L233" s="98">
        <f t="shared" si="13"/>
        <v>70</v>
      </c>
      <c r="M233" s="98">
        <f t="shared" si="12"/>
        <v>1.3260024301336573</v>
      </c>
      <c r="N233" s="115">
        <f t="shared" si="10"/>
        <v>28.377949642081397</v>
      </c>
      <c r="O233" s="116">
        <f t="shared" si="14"/>
        <v>-41.622050357918603</v>
      </c>
    </row>
    <row r="234" spans="2:15" x14ac:dyDescent="0.15">
      <c r="B234" s="103">
        <v>233</v>
      </c>
      <c r="C234" s="109">
        <v>13</v>
      </c>
      <c r="D234" s="110" t="s">
        <v>63</v>
      </c>
      <c r="E234" s="109">
        <v>2</v>
      </c>
      <c r="F234" s="109">
        <v>11</v>
      </c>
      <c r="G234" s="109">
        <v>96</v>
      </c>
      <c r="H234" s="101">
        <v>16</v>
      </c>
      <c r="I234" s="104">
        <f t="shared" si="9"/>
        <v>31.283111206138791</v>
      </c>
      <c r="K234" s="98">
        <v>40</v>
      </c>
      <c r="L234" s="98">
        <f t="shared" si="13"/>
        <v>40</v>
      </c>
      <c r="M234" s="98">
        <f t="shared" si="12"/>
        <v>1.2786452004860267</v>
      </c>
      <c r="N234" s="115">
        <f t="shared" si="10"/>
        <v>16.816562750863049</v>
      </c>
      <c r="O234" s="116">
        <f t="shared" si="14"/>
        <v>-23.183437249136951</v>
      </c>
    </row>
    <row r="235" spans="2:15" x14ac:dyDescent="0.15">
      <c r="B235" s="103">
        <v>234</v>
      </c>
      <c r="C235" s="109">
        <v>13</v>
      </c>
      <c r="D235" s="110" t="s">
        <v>63</v>
      </c>
      <c r="E235" s="109">
        <v>2</v>
      </c>
      <c r="F235" s="109">
        <v>12</v>
      </c>
      <c r="G235" s="109">
        <v>96</v>
      </c>
      <c r="H235" s="101">
        <v>16</v>
      </c>
      <c r="I235" s="104">
        <f t="shared" si="9"/>
        <v>31.283111206138791</v>
      </c>
      <c r="K235" s="98">
        <v>35</v>
      </c>
      <c r="L235" s="98">
        <f t="shared" si="13"/>
        <v>35</v>
      </c>
      <c r="M235" s="98">
        <f t="shared" si="12"/>
        <v>1.1188145504252733</v>
      </c>
      <c r="N235" s="115">
        <f t="shared" si="10"/>
        <v>16.816562750863049</v>
      </c>
      <c r="O235" s="116">
        <f t="shared" si="14"/>
        <v>-18.183437249136951</v>
      </c>
    </row>
    <row r="236" spans="2:15" x14ac:dyDescent="0.15">
      <c r="B236" s="103">
        <v>235</v>
      </c>
      <c r="C236" s="109">
        <v>13</v>
      </c>
      <c r="D236" s="110" t="s">
        <v>63</v>
      </c>
      <c r="E236" s="109">
        <v>2</v>
      </c>
      <c r="F236" s="109">
        <v>13</v>
      </c>
      <c r="G236" s="109">
        <v>72</v>
      </c>
      <c r="H236" s="101">
        <v>12</v>
      </c>
      <c r="I236" s="104">
        <f t="shared" si="9"/>
        <v>23.462333404604092</v>
      </c>
      <c r="K236" s="98">
        <v>30</v>
      </c>
      <c r="L236" s="98">
        <f t="shared" si="13"/>
        <v>30</v>
      </c>
      <c r="M236" s="98">
        <f t="shared" si="12"/>
        <v>1.2786452004860267</v>
      </c>
      <c r="N236" s="115">
        <f t="shared" si="10"/>
        <v>12.612422063147287</v>
      </c>
      <c r="O236" s="116">
        <f t="shared" si="14"/>
        <v>-17.387577936852715</v>
      </c>
    </row>
    <row r="237" spans="2:15" x14ac:dyDescent="0.15">
      <c r="B237" s="103">
        <v>236</v>
      </c>
      <c r="C237" s="109">
        <v>13</v>
      </c>
      <c r="D237" s="110" t="s">
        <v>63</v>
      </c>
      <c r="E237" s="109">
        <v>2</v>
      </c>
      <c r="F237" s="109">
        <v>14</v>
      </c>
      <c r="G237" s="109">
        <v>144</v>
      </c>
      <c r="H237" s="101">
        <v>24</v>
      </c>
      <c r="I237" s="104">
        <f t="shared" si="9"/>
        <v>46.924666809208183</v>
      </c>
      <c r="J237" s="98">
        <v>1</v>
      </c>
      <c r="K237" s="98">
        <v>15</v>
      </c>
      <c r="L237" s="98">
        <f t="shared" si="13"/>
        <v>75</v>
      </c>
      <c r="M237" s="98">
        <f t="shared" si="12"/>
        <v>1.5983065006075334</v>
      </c>
      <c r="N237" s="115">
        <f t="shared" si="10"/>
        <v>25.224844126294574</v>
      </c>
      <c r="O237" s="116">
        <f t="shared" si="14"/>
        <v>-49.77515587370543</v>
      </c>
    </row>
    <row r="238" spans="2:15" x14ac:dyDescent="0.15">
      <c r="B238" s="103">
        <v>237</v>
      </c>
      <c r="C238" s="109">
        <v>13</v>
      </c>
      <c r="D238" s="110" t="s">
        <v>63</v>
      </c>
      <c r="E238" s="109">
        <v>2</v>
      </c>
      <c r="F238" s="109">
        <v>15</v>
      </c>
      <c r="G238" s="109">
        <v>108</v>
      </c>
      <c r="H238" s="101">
        <v>18</v>
      </c>
      <c r="I238" s="104">
        <f t="shared" si="9"/>
        <v>35.193500106906136</v>
      </c>
      <c r="J238" s="98">
        <v>1</v>
      </c>
      <c r="L238" s="98">
        <f t="shared" si="13"/>
        <v>60</v>
      </c>
      <c r="M238" s="98">
        <f t="shared" si="12"/>
        <v>1.7048602673147024</v>
      </c>
      <c r="N238" s="115">
        <f t="shared" si="10"/>
        <v>18.918633094720931</v>
      </c>
      <c r="O238" s="116">
        <f t="shared" si="14"/>
        <v>-41.081366905279069</v>
      </c>
    </row>
    <row r="239" spans="2:15" x14ac:dyDescent="0.15">
      <c r="B239" s="103">
        <v>238</v>
      </c>
      <c r="C239" s="109">
        <v>13</v>
      </c>
      <c r="D239" s="110" t="s">
        <v>63</v>
      </c>
      <c r="E239" s="109">
        <v>2</v>
      </c>
      <c r="F239" s="109">
        <v>16</v>
      </c>
      <c r="G239" s="109">
        <v>144</v>
      </c>
      <c r="H239" s="101">
        <v>24</v>
      </c>
      <c r="I239" s="104">
        <f t="shared" si="9"/>
        <v>46.924666809208183</v>
      </c>
      <c r="J239" s="98">
        <v>1</v>
      </c>
      <c r="K239" s="98">
        <v>15</v>
      </c>
      <c r="L239" s="98">
        <f t="shared" si="13"/>
        <v>75</v>
      </c>
      <c r="M239" s="98">
        <f t="shared" si="12"/>
        <v>1.5983065006075334</v>
      </c>
      <c r="N239" s="115">
        <f t="shared" si="10"/>
        <v>25.224844126294574</v>
      </c>
      <c r="O239" s="116">
        <f t="shared" si="14"/>
        <v>-49.77515587370543</v>
      </c>
    </row>
    <row r="240" spans="2:15" x14ac:dyDescent="0.15">
      <c r="B240" s="103">
        <v>239</v>
      </c>
      <c r="C240" s="109">
        <v>13</v>
      </c>
      <c r="D240" s="110" t="s">
        <v>63</v>
      </c>
      <c r="E240" s="109">
        <v>2</v>
      </c>
      <c r="F240" s="109">
        <v>17</v>
      </c>
      <c r="G240" s="109">
        <v>330</v>
      </c>
      <c r="H240" s="101">
        <v>55</v>
      </c>
      <c r="I240" s="104">
        <f t="shared" si="9"/>
        <v>107.53569477110209</v>
      </c>
      <c r="J240" s="98">
        <v>1</v>
      </c>
      <c r="K240" s="98">
        <v>50</v>
      </c>
      <c r="L240" s="98">
        <f t="shared" si="13"/>
        <v>110</v>
      </c>
      <c r="M240" s="98">
        <f t="shared" si="12"/>
        <v>1.0229161603888213</v>
      </c>
      <c r="N240" s="115">
        <f t="shared" si="10"/>
        <v>57.806934456091732</v>
      </c>
      <c r="O240" s="116">
        <f t="shared" si="14"/>
        <v>-52.193065543908268</v>
      </c>
    </row>
    <row r="241" spans="2:15" x14ac:dyDescent="0.15">
      <c r="B241" s="105">
        <v>240</v>
      </c>
      <c r="C241" s="107">
        <v>13</v>
      </c>
      <c r="D241" s="108" t="s">
        <v>63</v>
      </c>
      <c r="E241" s="107">
        <v>3</v>
      </c>
      <c r="F241" s="107">
        <v>1</v>
      </c>
      <c r="G241" s="107">
        <v>174</v>
      </c>
      <c r="H241" s="101">
        <v>29</v>
      </c>
      <c r="I241" s="106">
        <f t="shared" si="9"/>
        <v>56.700639061126559</v>
      </c>
      <c r="J241" s="98">
        <v>1</v>
      </c>
      <c r="K241" s="98">
        <v>8</v>
      </c>
      <c r="L241" s="98">
        <f t="shared" si="13"/>
        <v>68</v>
      </c>
      <c r="M241" s="98">
        <f t="shared" si="12"/>
        <v>1.1992810156282732</v>
      </c>
      <c r="N241" s="115">
        <f t="shared" si="10"/>
        <v>30.480019985939276</v>
      </c>
      <c r="O241" s="116">
        <f t="shared" si="14"/>
        <v>-37.519980014060721</v>
      </c>
    </row>
    <row r="242" spans="2:15" x14ac:dyDescent="0.15">
      <c r="B242" s="103">
        <v>241</v>
      </c>
      <c r="C242" s="109">
        <v>13</v>
      </c>
      <c r="D242" s="110" t="s">
        <v>63</v>
      </c>
      <c r="E242" s="109">
        <v>3</v>
      </c>
      <c r="F242" s="109">
        <v>2</v>
      </c>
      <c r="G242" s="109">
        <v>42</v>
      </c>
      <c r="H242" s="101">
        <v>7</v>
      </c>
      <c r="I242" s="104">
        <f t="shared" si="9"/>
        <v>13.68636115268572</v>
      </c>
      <c r="K242" s="98">
        <v>22</v>
      </c>
      <c r="L242" s="98">
        <f t="shared" si="13"/>
        <v>22</v>
      </c>
      <c r="M242" s="98">
        <f t="shared" si="12"/>
        <v>1.607439680611005</v>
      </c>
      <c r="N242" s="115">
        <f t="shared" si="10"/>
        <v>7.3572462035025836</v>
      </c>
      <c r="O242" s="116">
        <f t="shared" si="14"/>
        <v>-14.642753796497416</v>
      </c>
    </row>
    <row r="243" spans="2:15" x14ac:dyDescent="0.15">
      <c r="B243" s="103">
        <v>242</v>
      </c>
      <c r="C243" s="109">
        <v>13</v>
      </c>
      <c r="D243" s="110" t="s">
        <v>63</v>
      </c>
      <c r="E243" s="109">
        <v>3</v>
      </c>
      <c r="F243" s="109">
        <v>3</v>
      </c>
      <c r="G243" s="109">
        <v>108</v>
      </c>
      <c r="H243" s="101">
        <v>18</v>
      </c>
      <c r="I243" s="104">
        <f t="shared" si="9"/>
        <v>35.193500106906136</v>
      </c>
      <c r="J243" s="98">
        <v>1</v>
      </c>
      <c r="K243" s="98">
        <v>15</v>
      </c>
      <c r="L243" s="98">
        <v>45</v>
      </c>
      <c r="M243" s="98">
        <f t="shared" si="12"/>
        <v>1.2786452004860267</v>
      </c>
      <c r="N243" s="115">
        <f t="shared" si="10"/>
        <v>18.918633094720931</v>
      </c>
      <c r="O243" s="116">
        <f t="shared" si="14"/>
        <v>-26.081366905279069</v>
      </c>
    </row>
    <row r="244" spans="2:15" x14ac:dyDescent="0.15">
      <c r="B244" s="103">
        <v>243</v>
      </c>
      <c r="C244" s="109">
        <v>13</v>
      </c>
      <c r="D244" s="110" t="s">
        <v>63</v>
      </c>
      <c r="E244" s="109">
        <v>3</v>
      </c>
      <c r="F244" s="109">
        <v>4</v>
      </c>
      <c r="G244" s="109">
        <v>210</v>
      </c>
      <c r="H244" s="101">
        <v>35</v>
      </c>
      <c r="I244" s="104">
        <f t="shared" si="9"/>
        <v>68.431805763428599</v>
      </c>
      <c r="J244" s="98">
        <v>1</v>
      </c>
      <c r="K244" s="98">
        <v>5</v>
      </c>
      <c r="L244" s="98">
        <f t="shared" si="13"/>
        <v>65</v>
      </c>
      <c r="M244" s="98">
        <f t="shared" si="12"/>
        <v>0.94985072036104845</v>
      </c>
      <c r="N244" s="115">
        <f t="shared" si="10"/>
        <v>36.786231017512918</v>
      </c>
      <c r="O244" s="116">
        <f t="shared" si="14"/>
        <v>-28.213768982487082</v>
      </c>
    </row>
    <row r="245" spans="2:15" x14ac:dyDescent="0.15">
      <c r="B245" s="103">
        <v>244</v>
      </c>
      <c r="C245" s="109">
        <v>13</v>
      </c>
      <c r="D245" s="110" t="s">
        <v>63</v>
      </c>
      <c r="E245" s="109">
        <v>3</v>
      </c>
      <c r="F245" s="109">
        <v>5</v>
      </c>
      <c r="G245" s="109">
        <v>498</v>
      </c>
      <c r="H245" s="101">
        <v>83</v>
      </c>
      <c r="I245" s="104">
        <f t="shared" si="9"/>
        <v>162.28113938184498</v>
      </c>
      <c r="J245" s="98">
        <v>3</v>
      </c>
      <c r="L245" s="98">
        <f t="shared" si="13"/>
        <v>180</v>
      </c>
      <c r="M245" s="98">
        <f t="shared" si="12"/>
        <v>1.1091861980119748</v>
      </c>
      <c r="N245" s="115">
        <f t="shared" si="10"/>
        <v>87.235919270102073</v>
      </c>
      <c r="O245" s="116">
        <f t="shared" si="14"/>
        <v>-92.764080729897927</v>
      </c>
    </row>
    <row r="246" spans="2:15" x14ac:dyDescent="0.15">
      <c r="B246" s="103">
        <v>245</v>
      </c>
      <c r="C246" s="109">
        <v>13</v>
      </c>
      <c r="D246" s="110" t="s">
        <v>63</v>
      </c>
      <c r="E246" s="109">
        <v>3</v>
      </c>
      <c r="F246" s="109">
        <v>6</v>
      </c>
      <c r="G246" s="109">
        <v>684</v>
      </c>
      <c r="H246" s="101">
        <v>114</v>
      </c>
      <c r="I246" s="104">
        <f t="shared" si="9"/>
        <v>222.89216734373886</v>
      </c>
      <c r="J246" s="98">
        <v>3</v>
      </c>
      <c r="K246" s="98">
        <v>5</v>
      </c>
      <c r="L246" s="98">
        <f t="shared" si="13"/>
        <v>185</v>
      </c>
      <c r="M246" s="98">
        <f t="shared" si="12"/>
        <v>0.82999776171899986</v>
      </c>
      <c r="N246" s="115">
        <f t="shared" si="10"/>
        <v>119.81800959989923</v>
      </c>
      <c r="O246" s="116">
        <f t="shared" si="14"/>
        <v>-65.181990400100773</v>
      </c>
    </row>
    <row r="247" spans="2:15" x14ac:dyDescent="0.15">
      <c r="B247" s="103">
        <v>246</v>
      </c>
      <c r="C247" s="109">
        <v>13</v>
      </c>
      <c r="D247" s="110" t="s">
        <v>63</v>
      </c>
      <c r="E247" s="109">
        <v>3</v>
      </c>
      <c r="F247" s="109">
        <v>7</v>
      </c>
      <c r="G247" s="109">
        <v>150</v>
      </c>
      <c r="H247" s="101">
        <v>25</v>
      </c>
      <c r="I247" s="104">
        <f t="shared" si="9"/>
        <v>48.879861259591856</v>
      </c>
      <c r="K247" s="98">
        <v>35</v>
      </c>
      <c r="L247" s="98">
        <f t="shared" si="13"/>
        <v>35</v>
      </c>
      <c r="M247" s="98">
        <f t="shared" si="12"/>
        <v>0.71604131227217493</v>
      </c>
      <c r="N247" s="115">
        <f t="shared" si="10"/>
        <v>26.275879298223515</v>
      </c>
      <c r="O247" s="116">
        <f t="shared" si="14"/>
        <v>-8.724120701776485</v>
      </c>
    </row>
    <row r="248" spans="2:15" x14ac:dyDescent="0.15">
      <c r="B248" s="105">
        <v>247</v>
      </c>
      <c r="C248" s="107">
        <v>13</v>
      </c>
      <c r="D248" s="108" t="s">
        <v>63</v>
      </c>
      <c r="E248" s="107">
        <v>4</v>
      </c>
      <c r="F248" s="107">
        <v>1</v>
      </c>
      <c r="G248" s="107">
        <v>312</v>
      </c>
      <c r="H248" s="101">
        <v>52</v>
      </c>
      <c r="I248" s="106">
        <f t="shared" si="9"/>
        <v>101.67011141995107</v>
      </c>
      <c r="J248" s="98">
        <v>1</v>
      </c>
      <c r="K248" s="98">
        <v>10</v>
      </c>
      <c r="L248" s="98">
        <f t="shared" si="13"/>
        <v>70</v>
      </c>
      <c r="M248" s="98">
        <f t="shared" si="12"/>
        <v>0.68850126180016813</v>
      </c>
      <c r="N248" s="115">
        <f t="shared" si="10"/>
        <v>54.653828940304912</v>
      </c>
      <c r="O248" s="116">
        <f t="shared" si="14"/>
        <v>-15.346171059695088</v>
      </c>
    </row>
    <row r="249" spans="2:15" x14ac:dyDescent="0.15">
      <c r="B249" s="103">
        <v>248</v>
      </c>
      <c r="C249" s="109">
        <v>13</v>
      </c>
      <c r="D249" s="110" t="s">
        <v>63</v>
      </c>
      <c r="E249" s="109">
        <v>4</v>
      </c>
      <c r="F249" s="109">
        <v>2</v>
      </c>
      <c r="G249" s="109">
        <v>702</v>
      </c>
      <c r="H249" s="101">
        <v>117</v>
      </c>
      <c r="I249" s="104">
        <f t="shared" si="9"/>
        <v>228.75775069488989</v>
      </c>
      <c r="J249" s="98">
        <v>5</v>
      </c>
      <c r="K249" s="98">
        <v>25</v>
      </c>
      <c r="L249" s="98">
        <f t="shared" si="13"/>
        <v>325</v>
      </c>
      <c r="M249" s="98">
        <f t="shared" si="12"/>
        <v>1.4207168894289186</v>
      </c>
      <c r="N249" s="115">
        <f t="shared" si="10"/>
        <v>122.97111511568605</v>
      </c>
      <c r="O249" s="116">
        <f t="shared" si="14"/>
        <v>-202.02888488431395</v>
      </c>
    </row>
    <row r="250" spans="2:15" x14ac:dyDescent="0.15">
      <c r="B250" s="103">
        <v>249</v>
      </c>
      <c r="C250" s="109">
        <v>13</v>
      </c>
      <c r="D250" s="110" t="s">
        <v>63</v>
      </c>
      <c r="E250" s="109">
        <v>4</v>
      </c>
      <c r="F250" s="109">
        <v>3</v>
      </c>
      <c r="G250" s="109">
        <v>24</v>
      </c>
      <c r="H250" s="101">
        <v>4</v>
      </c>
      <c r="I250" s="104">
        <f t="shared" si="9"/>
        <v>7.8207778015346978</v>
      </c>
      <c r="K250" s="111">
        <v>10</v>
      </c>
      <c r="L250" s="98">
        <f t="shared" si="13"/>
        <v>10</v>
      </c>
      <c r="M250" s="98">
        <f t="shared" si="12"/>
        <v>1.2786452004860267</v>
      </c>
      <c r="N250" s="115">
        <f t="shared" si="10"/>
        <v>4.2041406877157623</v>
      </c>
      <c r="O250" s="116">
        <f t="shared" si="14"/>
        <v>-5.7958593122842377</v>
      </c>
    </row>
    <row r="251" spans="2:15" x14ac:dyDescent="0.15">
      <c r="B251" s="103">
        <v>250</v>
      </c>
      <c r="C251" s="109">
        <v>13</v>
      </c>
      <c r="D251" s="110" t="s">
        <v>63</v>
      </c>
      <c r="E251" s="109">
        <v>4</v>
      </c>
      <c r="F251" s="109">
        <v>4</v>
      </c>
      <c r="G251" s="109">
        <v>300</v>
      </c>
      <c r="H251" s="101">
        <v>50</v>
      </c>
      <c r="I251" s="104">
        <f t="shared" si="9"/>
        <v>97.759722519183711</v>
      </c>
      <c r="J251" s="98">
        <v>1</v>
      </c>
      <c r="K251" s="98">
        <v>50</v>
      </c>
      <c r="L251" s="98">
        <f t="shared" si="13"/>
        <v>110</v>
      </c>
      <c r="M251" s="98">
        <f t="shared" si="12"/>
        <v>1.1252077764277035</v>
      </c>
      <c r="N251" s="115">
        <f t="shared" si="10"/>
        <v>52.55175859644703</v>
      </c>
      <c r="O251" s="116">
        <f t="shared" si="14"/>
        <v>-57.44824140355297</v>
      </c>
    </row>
    <row r="252" spans="2:15" x14ac:dyDescent="0.15">
      <c r="B252" s="103">
        <v>251</v>
      </c>
      <c r="C252" s="109">
        <v>13</v>
      </c>
      <c r="D252" s="110" t="s">
        <v>63</v>
      </c>
      <c r="E252" s="109">
        <v>4</v>
      </c>
      <c r="F252" s="109">
        <v>5</v>
      </c>
      <c r="G252" s="109">
        <v>816</v>
      </c>
      <c r="H252" s="101">
        <v>136</v>
      </c>
      <c r="I252" s="104">
        <f t="shared" si="9"/>
        <v>265.90644525217971</v>
      </c>
      <c r="J252" s="98">
        <v>4</v>
      </c>
      <c r="K252" s="98">
        <v>50</v>
      </c>
      <c r="L252" s="98">
        <f t="shared" si="13"/>
        <v>290</v>
      </c>
      <c r="M252" s="98">
        <f t="shared" si="12"/>
        <v>1.0906091415910228</v>
      </c>
      <c r="N252" s="115">
        <f t="shared" si="10"/>
        <v>142.94078338233592</v>
      </c>
      <c r="O252" s="116">
        <f t="shared" si="14"/>
        <v>-147.05921661766408</v>
      </c>
    </row>
    <row r="253" spans="2:15" x14ac:dyDescent="0.15">
      <c r="B253" s="103">
        <v>252</v>
      </c>
      <c r="C253" s="109">
        <v>13</v>
      </c>
      <c r="D253" s="110" t="s">
        <v>63</v>
      </c>
      <c r="E253" s="109">
        <v>4</v>
      </c>
      <c r="F253" s="109">
        <v>6</v>
      </c>
      <c r="G253" s="109">
        <v>816</v>
      </c>
      <c r="H253" s="101">
        <v>136</v>
      </c>
      <c r="I253" s="104">
        <f t="shared" si="9"/>
        <v>265.90644525217971</v>
      </c>
      <c r="J253" s="98">
        <v>2</v>
      </c>
      <c r="K253" s="98">
        <v>50</v>
      </c>
      <c r="L253" s="98">
        <f t="shared" si="13"/>
        <v>170</v>
      </c>
      <c r="M253" s="98">
        <f t="shared" si="12"/>
        <v>0.63932260024301335</v>
      </c>
      <c r="N253" s="115">
        <f t="shared" si="10"/>
        <v>142.94078338233592</v>
      </c>
      <c r="O253" s="116">
        <f t="shared" si="14"/>
        <v>-27.059216617664077</v>
      </c>
    </row>
    <row r="254" spans="2:15" x14ac:dyDescent="0.15">
      <c r="B254" s="103">
        <v>253</v>
      </c>
      <c r="C254" s="109">
        <v>13</v>
      </c>
      <c r="D254" s="110" t="s">
        <v>63</v>
      </c>
      <c r="E254" s="109">
        <v>4</v>
      </c>
      <c r="F254" s="109">
        <v>7</v>
      </c>
      <c r="G254" s="109">
        <v>108</v>
      </c>
      <c r="H254" s="101">
        <v>18</v>
      </c>
      <c r="I254" s="104">
        <f t="shared" si="9"/>
        <v>35.193500106906136</v>
      </c>
      <c r="K254" s="98">
        <v>30</v>
      </c>
      <c r="L254" s="98">
        <f t="shared" si="13"/>
        <v>30</v>
      </c>
      <c r="M254" s="98">
        <f t="shared" si="12"/>
        <v>0.85243013365735121</v>
      </c>
      <c r="N254" s="115">
        <f t="shared" si="10"/>
        <v>18.918633094720931</v>
      </c>
      <c r="O254" s="116">
        <f t="shared" si="14"/>
        <v>-11.081366905279069</v>
      </c>
    </row>
    <row r="255" spans="2:15" x14ac:dyDescent="0.15">
      <c r="B255" s="103">
        <v>254</v>
      </c>
      <c r="C255" s="109">
        <v>13</v>
      </c>
      <c r="D255" s="110" t="s">
        <v>63</v>
      </c>
      <c r="E255" s="109">
        <v>4</v>
      </c>
      <c r="F255" s="109">
        <v>8</v>
      </c>
      <c r="G255" s="109">
        <v>204</v>
      </c>
      <c r="H255" s="101">
        <v>34</v>
      </c>
      <c r="I255" s="104">
        <f t="shared" si="9"/>
        <v>66.476611313044927</v>
      </c>
      <c r="K255" s="98">
        <v>45</v>
      </c>
      <c r="L255" s="98">
        <f t="shared" si="13"/>
        <v>45</v>
      </c>
      <c r="M255" s="98">
        <f t="shared" si="12"/>
        <v>0.67692981202201408</v>
      </c>
      <c r="N255" s="115">
        <f t="shared" si="10"/>
        <v>35.735195845583981</v>
      </c>
      <c r="O255" s="116">
        <f t="shared" si="14"/>
        <v>-9.2648041544160193</v>
      </c>
    </row>
    <row r="256" spans="2:15" x14ac:dyDescent="0.15">
      <c r="B256" s="103">
        <v>255</v>
      </c>
      <c r="C256" s="109">
        <v>13</v>
      </c>
      <c r="D256" s="110" t="s">
        <v>63</v>
      </c>
      <c r="E256" s="109">
        <v>4</v>
      </c>
      <c r="F256" s="109">
        <v>9</v>
      </c>
      <c r="G256" s="109">
        <v>102</v>
      </c>
      <c r="H256" s="101">
        <v>17</v>
      </c>
      <c r="I256" s="104">
        <f t="shared" si="9"/>
        <v>33.238305656522463</v>
      </c>
      <c r="K256" s="98">
        <v>40</v>
      </c>
      <c r="L256" s="98">
        <f t="shared" si="13"/>
        <v>40</v>
      </c>
      <c r="M256" s="98">
        <f t="shared" si="12"/>
        <v>1.203430776928025</v>
      </c>
      <c r="N256" s="115">
        <f t="shared" si="10"/>
        <v>17.86759792279199</v>
      </c>
      <c r="O256" s="116">
        <f t="shared" si="14"/>
        <v>-22.13240207720801</v>
      </c>
    </row>
    <row r="257" spans="2:15" x14ac:dyDescent="0.15">
      <c r="B257" s="103">
        <v>256</v>
      </c>
      <c r="C257" s="109">
        <v>13</v>
      </c>
      <c r="D257" s="110" t="s">
        <v>63</v>
      </c>
      <c r="E257" s="109">
        <v>4</v>
      </c>
      <c r="F257" s="109">
        <v>10</v>
      </c>
      <c r="G257" s="109">
        <v>264</v>
      </c>
      <c r="H257" s="101">
        <v>44</v>
      </c>
      <c r="I257" s="104">
        <f t="shared" si="9"/>
        <v>86.028555816881678</v>
      </c>
      <c r="K257" s="98">
        <v>40</v>
      </c>
      <c r="L257" s="98">
        <f t="shared" si="13"/>
        <v>40</v>
      </c>
      <c r="M257" s="98">
        <f t="shared" si="12"/>
        <v>0.46496189108582786</v>
      </c>
      <c r="N257" s="115">
        <f t="shared" si="10"/>
        <v>46.245547564873384</v>
      </c>
      <c r="O257" s="116">
        <f t="shared" si="14"/>
        <v>6.2455475648733838</v>
      </c>
    </row>
    <row r="258" spans="2:15" x14ac:dyDescent="0.15">
      <c r="B258" s="103">
        <v>257</v>
      </c>
      <c r="C258" s="109">
        <v>13</v>
      </c>
      <c r="D258" s="110" t="s">
        <v>63</v>
      </c>
      <c r="E258" s="109">
        <v>4</v>
      </c>
      <c r="F258" s="109">
        <v>11</v>
      </c>
      <c r="G258" s="109">
        <v>246</v>
      </c>
      <c r="H258" s="101">
        <v>41</v>
      </c>
      <c r="I258" s="104">
        <f t="shared" ref="I258:I321" si="15">G258*sTime</f>
        <v>80.162972465730647</v>
      </c>
      <c r="K258" s="98">
        <v>50</v>
      </c>
      <c r="L258" s="98">
        <f t="shared" si="13"/>
        <v>50</v>
      </c>
      <c r="M258" s="98">
        <f t="shared" si="12"/>
        <v>0.6237293660907447</v>
      </c>
      <c r="N258" s="115">
        <f t="shared" ref="N258:N321" si="16">H258*rTime</f>
        <v>43.092442049086564</v>
      </c>
      <c r="O258" s="116">
        <f t="shared" si="14"/>
        <v>-6.9075579509134357</v>
      </c>
    </row>
    <row r="259" spans="2:15" x14ac:dyDescent="0.15">
      <c r="B259" s="103">
        <v>258</v>
      </c>
      <c r="C259" s="109">
        <v>13</v>
      </c>
      <c r="D259" s="110" t="s">
        <v>63</v>
      </c>
      <c r="E259" s="109">
        <v>4</v>
      </c>
      <c r="F259" s="109">
        <v>12</v>
      </c>
      <c r="G259" s="109">
        <v>156</v>
      </c>
      <c r="H259" s="101">
        <v>26</v>
      </c>
      <c r="I259" s="104">
        <f t="shared" si="15"/>
        <v>50.835055709975535</v>
      </c>
      <c r="J259" s="98">
        <v>1</v>
      </c>
      <c r="L259" s="98">
        <f t="shared" si="13"/>
        <v>60</v>
      </c>
      <c r="M259" s="98">
        <f t="shared" si="12"/>
        <v>1.1802878773717169</v>
      </c>
      <c r="N259" s="115">
        <f t="shared" si="16"/>
        <v>27.326914470152456</v>
      </c>
      <c r="O259" s="116">
        <f t="shared" si="14"/>
        <v>-32.67308552984754</v>
      </c>
    </row>
    <row r="260" spans="2:15" x14ac:dyDescent="0.15">
      <c r="B260" s="103">
        <v>259</v>
      </c>
      <c r="C260" s="109">
        <v>13</v>
      </c>
      <c r="D260" s="110" t="s">
        <v>63</v>
      </c>
      <c r="E260" s="109">
        <v>4</v>
      </c>
      <c r="F260" s="109">
        <v>13</v>
      </c>
      <c r="G260" s="109">
        <v>30</v>
      </c>
      <c r="H260" s="101">
        <v>5</v>
      </c>
      <c r="I260" s="104">
        <f t="shared" si="15"/>
        <v>9.7759722519183718</v>
      </c>
      <c r="K260" s="98">
        <v>11</v>
      </c>
      <c r="L260" s="98">
        <f t="shared" si="13"/>
        <v>11</v>
      </c>
      <c r="M260" s="98">
        <f t="shared" si="12"/>
        <v>1.1252077764277035</v>
      </c>
      <c r="N260" s="115">
        <f t="shared" si="16"/>
        <v>5.2551758596447034</v>
      </c>
      <c r="O260" s="116">
        <f t="shared" si="14"/>
        <v>-5.7448241403552966</v>
      </c>
    </row>
    <row r="261" spans="2:15" x14ac:dyDescent="0.15">
      <c r="B261" s="103">
        <v>260</v>
      </c>
      <c r="C261" s="109">
        <v>13</v>
      </c>
      <c r="D261" s="110" t="s">
        <v>63</v>
      </c>
      <c r="E261" s="109">
        <v>4</v>
      </c>
      <c r="F261" s="109">
        <v>14</v>
      </c>
      <c r="G261" s="109">
        <v>120</v>
      </c>
      <c r="H261" s="101">
        <v>20</v>
      </c>
      <c r="I261" s="104">
        <f t="shared" si="15"/>
        <v>39.103889007673487</v>
      </c>
      <c r="K261" s="98">
        <v>20</v>
      </c>
      <c r="L261" s="98">
        <f t="shared" si="13"/>
        <v>20</v>
      </c>
      <c r="M261" s="98">
        <f t="shared" si="12"/>
        <v>0.51145808019441064</v>
      </c>
      <c r="N261" s="115">
        <f t="shared" si="16"/>
        <v>21.020703438578813</v>
      </c>
      <c r="O261" s="116">
        <f t="shared" si="14"/>
        <v>1.0207034385788134</v>
      </c>
    </row>
    <row r="262" spans="2:15" x14ac:dyDescent="0.15">
      <c r="B262" s="103">
        <v>261</v>
      </c>
      <c r="C262" s="109">
        <v>13</v>
      </c>
      <c r="D262" s="110" t="s">
        <v>63</v>
      </c>
      <c r="E262" s="109">
        <v>4</v>
      </c>
      <c r="F262" s="109">
        <v>15</v>
      </c>
      <c r="G262" s="109">
        <v>186</v>
      </c>
      <c r="H262" s="101">
        <v>31</v>
      </c>
      <c r="I262" s="104">
        <f t="shared" si="15"/>
        <v>60.611027961893903</v>
      </c>
      <c r="K262" s="98">
        <v>55</v>
      </c>
      <c r="L262" s="98">
        <f t="shared" si="13"/>
        <v>55</v>
      </c>
      <c r="M262" s="98">
        <f t="shared" si="12"/>
        <v>0.90742562615137379</v>
      </c>
      <c r="N262" s="115">
        <f t="shared" si="16"/>
        <v>32.582090329797161</v>
      </c>
      <c r="O262" s="116">
        <f t="shared" si="14"/>
        <v>-22.417909670202839</v>
      </c>
    </row>
    <row r="263" spans="2:15" x14ac:dyDescent="0.15">
      <c r="B263" s="103">
        <v>262</v>
      </c>
      <c r="C263" s="109">
        <v>13</v>
      </c>
      <c r="D263" s="110" t="s">
        <v>63</v>
      </c>
      <c r="E263" s="109">
        <v>4</v>
      </c>
      <c r="F263" s="109">
        <v>16</v>
      </c>
      <c r="G263" s="109">
        <v>84</v>
      </c>
      <c r="H263" s="101">
        <v>14</v>
      </c>
      <c r="I263" s="104">
        <f t="shared" si="15"/>
        <v>27.37272230537144</v>
      </c>
      <c r="K263" s="98">
        <v>23</v>
      </c>
      <c r="L263" s="98">
        <f t="shared" si="13"/>
        <v>23</v>
      </c>
      <c r="M263" s="98">
        <f t="shared" si="12"/>
        <v>0.840252560319389</v>
      </c>
      <c r="N263" s="115">
        <f t="shared" si="16"/>
        <v>14.714492407005167</v>
      </c>
      <c r="O263" s="116">
        <f t="shared" si="14"/>
        <v>-8.2855075929948327</v>
      </c>
    </row>
    <row r="264" spans="2:15" x14ac:dyDescent="0.15">
      <c r="B264" s="103">
        <v>263</v>
      </c>
      <c r="C264" s="109">
        <v>13</v>
      </c>
      <c r="D264" s="110" t="s">
        <v>63</v>
      </c>
      <c r="E264" s="109">
        <v>4</v>
      </c>
      <c r="F264" s="109">
        <v>17</v>
      </c>
      <c r="G264" s="109">
        <v>306</v>
      </c>
      <c r="H264" s="101">
        <v>51</v>
      </c>
      <c r="I264" s="104">
        <f t="shared" si="15"/>
        <v>99.714916969567398</v>
      </c>
      <c r="J264" s="98">
        <v>2</v>
      </c>
      <c r="L264" s="98">
        <f t="shared" si="13"/>
        <v>120</v>
      </c>
      <c r="M264" s="98">
        <f t="shared" si="12"/>
        <v>1.203430776928025</v>
      </c>
      <c r="N264" s="115">
        <f t="shared" si="16"/>
        <v>53.602793768375967</v>
      </c>
      <c r="O264" s="116">
        <f t="shared" si="14"/>
        <v>-66.39720623162404</v>
      </c>
    </row>
    <row r="265" spans="2:15" x14ac:dyDescent="0.15">
      <c r="B265" s="103">
        <v>264</v>
      </c>
      <c r="C265" s="109">
        <v>13</v>
      </c>
      <c r="D265" s="110" t="s">
        <v>63</v>
      </c>
      <c r="E265" s="109">
        <v>4</v>
      </c>
      <c r="F265" s="109">
        <v>18</v>
      </c>
      <c r="G265" s="109">
        <v>186</v>
      </c>
      <c r="H265" s="101">
        <v>31</v>
      </c>
      <c r="I265" s="104">
        <f t="shared" si="15"/>
        <v>60.611027961893903</v>
      </c>
      <c r="J265" s="98">
        <v>1</v>
      </c>
      <c r="K265" s="98">
        <v>5</v>
      </c>
      <c r="L265" s="98">
        <f t="shared" si="13"/>
        <v>65</v>
      </c>
      <c r="M265" s="98">
        <f t="shared" si="12"/>
        <v>1.0724121036334417</v>
      </c>
      <c r="N265" s="115">
        <f t="shared" si="16"/>
        <v>32.582090329797161</v>
      </c>
      <c r="O265" s="116">
        <f t="shared" si="14"/>
        <v>-32.417909670202839</v>
      </c>
    </row>
    <row r="266" spans="2:15" x14ac:dyDescent="0.15">
      <c r="B266" s="103">
        <v>265</v>
      </c>
      <c r="C266" s="109">
        <v>13</v>
      </c>
      <c r="D266" s="110" t="s">
        <v>63</v>
      </c>
      <c r="E266" s="109">
        <v>4</v>
      </c>
      <c r="F266" s="109">
        <v>19</v>
      </c>
      <c r="G266" s="109">
        <v>126</v>
      </c>
      <c r="H266" s="101">
        <v>21</v>
      </c>
      <c r="I266" s="104">
        <f t="shared" si="15"/>
        <v>41.05908345805716</v>
      </c>
      <c r="K266" s="98">
        <v>55</v>
      </c>
      <c r="L266" s="98">
        <f t="shared" si="13"/>
        <v>55</v>
      </c>
      <c r="M266" s="98">
        <f t="shared" si="12"/>
        <v>1.3395330671758374</v>
      </c>
      <c r="N266" s="115">
        <f t="shared" si="16"/>
        <v>22.071738610507751</v>
      </c>
      <c r="O266" s="116">
        <f t="shared" si="14"/>
        <v>-32.928261389492249</v>
      </c>
    </row>
    <row r="267" spans="2:15" x14ac:dyDescent="0.15">
      <c r="B267" s="105">
        <v>266</v>
      </c>
      <c r="C267" s="107">
        <v>13</v>
      </c>
      <c r="D267" s="108" t="s">
        <v>63</v>
      </c>
      <c r="E267" s="107">
        <v>5</v>
      </c>
      <c r="F267" s="107">
        <v>1</v>
      </c>
      <c r="G267" s="107">
        <v>324</v>
      </c>
      <c r="H267" s="101">
        <v>54</v>
      </c>
      <c r="I267" s="106">
        <f t="shared" si="15"/>
        <v>105.58050032071841</v>
      </c>
      <c r="J267" s="98">
        <v>1</v>
      </c>
      <c r="K267" s="98">
        <v>35</v>
      </c>
      <c r="L267" s="98">
        <f t="shared" si="13"/>
        <v>95</v>
      </c>
      <c r="M267" s="98">
        <f t="shared" si="12"/>
        <v>0.89978736330498177</v>
      </c>
      <c r="N267" s="115">
        <f t="shared" si="16"/>
        <v>56.755899284162794</v>
      </c>
      <c r="O267" s="116">
        <f t="shared" si="14"/>
        <v>-38.244100715837206</v>
      </c>
    </row>
    <row r="268" spans="2:15" x14ac:dyDescent="0.15">
      <c r="B268" s="103">
        <v>267</v>
      </c>
      <c r="C268" s="109">
        <v>13</v>
      </c>
      <c r="D268" s="110" t="s">
        <v>63</v>
      </c>
      <c r="E268" s="109">
        <v>5</v>
      </c>
      <c r="F268" s="109">
        <v>2</v>
      </c>
      <c r="G268" s="109">
        <v>150</v>
      </c>
      <c r="H268" s="101">
        <v>25</v>
      </c>
      <c r="I268" s="104">
        <f t="shared" si="15"/>
        <v>48.879861259591856</v>
      </c>
      <c r="J268" s="98">
        <v>1</v>
      </c>
      <c r="K268" s="98">
        <v>22</v>
      </c>
      <c r="L268" s="98">
        <f t="shared" si="13"/>
        <v>82</v>
      </c>
      <c r="M268" s="98">
        <f t="shared" si="12"/>
        <v>1.677582503037667</v>
      </c>
      <c r="N268" s="115">
        <f t="shared" si="16"/>
        <v>26.275879298223515</v>
      </c>
      <c r="O268" s="116">
        <f t="shared" si="14"/>
        <v>-55.724120701776485</v>
      </c>
    </row>
    <row r="269" spans="2:15" x14ac:dyDescent="0.15">
      <c r="B269" s="103">
        <v>268</v>
      </c>
      <c r="C269" s="109">
        <v>13</v>
      </c>
      <c r="D269" s="110" t="s">
        <v>63</v>
      </c>
      <c r="E269" s="109">
        <v>5</v>
      </c>
      <c r="F269" s="109">
        <v>3</v>
      </c>
      <c r="G269" s="109">
        <v>288</v>
      </c>
      <c r="H269" s="101">
        <v>48</v>
      </c>
      <c r="I269" s="104">
        <f t="shared" si="15"/>
        <v>93.849333618416367</v>
      </c>
      <c r="J269" s="98">
        <v>1</v>
      </c>
      <c r="K269" s="98">
        <v>15</v>
      </c>
      <c r="L269" s="98">
        <f t="shared" si="13"/>
        <v>75</v>
      </c>
      <c r="M269" s="98">
        <f t="shared" si="12"/>
        <v>0.79915325030376672</v>
      </c>
      <c r="N269" s="115">
        <f t="shared" si="16"/>
        <v>50.449688252589148</v>
      </c>
      <c r="O269" s="116">
        <f t="shared" si="14"/>
        <v>-24.550311747410852</v>
      </c>
    </row>
    <row r="270" spans="2:15" x14ac:dyDescent="0.15">
      <c r="B270" s="103">
        <v>269</v>
      </c>
      <c r="C270" s="109">
        <v>13</v>
      </c>
      <c r="D270" s="110" t="s">
        <v>63</v>
      </c>
      <c r="E270" s="109">
        <v>5</v>
      </c>
      <c r="F270" s="109">
        <v>4</v>
      </c>
      <c r="G270" s="109">
        <v>210</v>
      </c>
      <c r="H270" s="101">
        <v>35</v>
      </c>
      <c r="I270" s="104">
        <f t="shared" si="15"/>
        <v>68.431805763428599</v>
      </c>
      <c r="J270" s="98">
        <v>1</v>
      </c>
      <c r="K270" s="98">
        <v>6</v>
      </c>
      <c r="L270" s="98">
        <f t="shared" si="13"/>
        <v>66</v>
      </c>
      <c r="M270" s="98">
        <f t="shared" si="12"/>
        <v>0.96446380836660306</v>
      </c>
      <c r="N270" s="115">
        <f t="shared" si="16"/>
        <v>36.786231017512918</v>
      </c>
      <c r="O270" s="116">
        <f t="shared" si="14"/>
        <v>-29.213768982487082</v>
      </c>
    </row>
    <row r="271" spans="2:15" x14ac:dyDescent="0.15">
      <c r="B271" s="103">
        <v>270</v>
      </c>
      <c r="C271" s="109">
        <v>13</v>
      </c>
      <c r="D271" s="110" t="s">
        <v>63</v>
      </c>
      <c r="E271" s="109">
        <v>5</v>
      </c>
      <c r="F271" s="109">
        <v>5</v>
      </c>
      <c r="G271" s="109">
        <v>12</v>
      </c>
      <c r="H271" s="101">
        <v>2</v>
      </c>
      <c r="I271" s="104">
        <f t="shared" si="15"/>
        <v>3.9103889007673489</v>
      </c>
      <c r="K271" s="111">
        <v>5</v>
      </c>
      <c r="L271" s="98">
        <f t="shared" si="13"/>
        <v>5</v>
      </c>
      <c r="M271" s="98">
        <f t="shared" si="12"/>
        <v>1.2786452004860267</v>
      </c>
      <c r="N271" s="115">
        <f t="shared" si="16"/>
        <v>2.1020703438578812</v>
      </c>
      <c r="O271" s="116">
        <f t="shared" si="14"/>
        <v>-2.8979296561421188</v>
      </c>
    </row>
    <row r="272" spans="2:15" x14ac:dyDescent="0.15">
      <c r="B272" s="103">
        <v>271</v>
      </c>
      <c r="C272" s="109">
        <v>13</v>
      </c>
      <c r="D272" s="110" t="s">
        <v>63</v>
      </c>
      <c r="E272" s="109">
        <v>5</v>
      </c>
      <c r="F272" s="109">
        <v>6</v>
      </c>
      <c r="G272" s="109">
        <v>84</v>
      </c>
      <c r="H272" s="101">
        <v>14</v>
      </c>
      <c r="I272" s="104">
        <f t="shared" si="15"/>
        <v>27.37272230537144</v>
      </c>
      <c r="K272" s="98">
        <v>50</v>
      </c>
      <c r="L272" s="98">
        <f t="shared" si="13"/>
        <v>50</v>
      </c>
      <c r="M272" s="98">
        <f t="shared" si="12"/>
        <v>1.8266360006943239</v>
      </c>
      <c r="N272" s="115">
        <f t="shared" si="16"/>
        <v>14.714492407005167</v>
      </c>
      <c r="O272" s="116">
        <f t="shared" si="14"/>
        <v>-35.285507592994833</v>
      </c>
    </row>
    <row r="273" spans="2:15" x14ac:dyDescent="0.15">
      <c r="B273" s="103">
        <v>272</v>
      </c>
      <c r="C273" s="109">
        <v>13</v>
      </c>
      <c r="D273" s="110" t="s">
        <v>63</v>
      </c>
      <c r="E273" s="109">
        <v>5</v>
      </c>
      <c r="F273" s="109">
        <v>7</v>
      </c>
      <c r="G273" s="109">
        <v>132</v>
      </c>
      <c r="H273" s="101">
        <v>22</v>
      </c>
      <c r="I273" s="104">
        <f t="shared" si="15"/>
        <v>43.014277908440839</v>
      </c>
      <c r="K273" s="98">
        <v>45</v>
      </c>
      <c r="L273" s="98">
        <f t="shared" si="13"/>
        <v>45</v>
      </c>
      <c r="M273" s="98">
        <f t="shared" si="12"/>
        <v>1.0461642549431127</v>
      </c>
      <c r="N273" s="115">
        <f t="shared" si="16"/>
        <v>23.122773782436692</v>
      </c>
      <c r="O273" s="116">
        <f t="shared" si="14"/>
        <v>-21.877226217563308</v>
      </c>
    </row>
    <row r="274" spans="2:15" x14ac:dyDescent="0.15">
      <c r="B274" s="103">
        <v>273</v>
      </c>
      <c r="C274" s="109">
        <v>13</v>
      </c>
      <c r="D274" s="110" t="s">
        <v>63</v>
      </c>
      <c r="E274" s="109">
        <v>5</v>
      </c>
      <c r="F274" s="109">
        <v>8</v>
      </c>
      <c r="G274" s="109">
        <v>468</v>
      </c>
      <c r="H274" s="101">
        <v>78</v>
      </c>
      <c r="I274" s="104">
        <f t="shared" si="15"/>
        <v>152.5051671299266</v>
      </c>
      <c r="J274" s="98">
        <v>2</v>
      </c>
      <c r="K274" s="98">
        <v>40</v>
      </c>
      <c r="L274" s="98">
        <f t="shared" si="13"/>
        <v>160</v>
      </c>
      <c r="M274" s="98">
        <f t="shared" si="12"/>
        <v>1.0491447798859705</v>
      </c>
      <c r="N274" s="115">
        <f t="shared" si="16"/>
        <v>81.980743410457364</v>
      </c>
      <c r="O274" s="116">
        <f t="shared" si="14"/>
        <v>-78.019256589542636</v>
      </c>
    </row>
    <row r="275" spans="2:15" x14ac:dyDescent="0.15">
      <c r="B275" s="103">
        <v>274</v>
      </c>
      <c r="C275" s="109">
        <v>13</v>
      </c>
      <c r="D275" s="110" t="s">
        <v>63</v>
      </c>
      <c r="E275" s="109">
        <v>5</v>
      </c>
      <c r="F275" s="109">
        <v>9</v>
      </c>
      <c r="G275" s="109">
        <v>348</v>
      </c>
      <c r="H275" s="101">
        <v>58</v>
      </c>
      <c r="I275" s="104">
        <f t="shared" si="15"/>
        <v>113.40127812225312</v>
      </c>
      <c r="J275" s="98">
        <v>1</v>
      </c>
      <c r="K275" s="98">
        <v>50</v>
      </c>
      <c r="L275" s="98">
        <f t="shared" si="13"/>
        <v>110</v>
      </c>
      <c r="M275" s="98">
        <f t="shared" si="12"/>
        <v>0.97000670381698573</v>
      </c>
      <c r="N275" s="115">
        <f t="shared" si="16"/>
        <v>60.960039971878551</v>
      </c>
      <c r="O275" s="116">
        <f t="shared" si="14"/>
        <v>-49.039960028121449</v>
      </c>
    </row>
    <row r="276" spans="2:15" x14ac:dyDescent="0.15">
      <c r="B276" s="103">
        <v>275</v>
      </c>
      <c r="C276" s="109">
        <v>13</v>
      </c>
      <c r="D276" s="110" t="s">
        <v>63</v>
      </c>
      <c r="E276" s="109">
        <v>5</v>
      </c>
      <c r="F276" s="109">
        <v>10</v>
      </c>
      <c r="G276" s="109">
        <v>1212</v>
      </c>
      <c r="H276" s="101">
        <v>202</v>
      </c>
      <c r="I276" s="104">
        <f t="shared" si="15"/>
        <v>394.94927897750222</v>
      </c>
      <c r="J276" s="98">
        <v>4</v>
      </c>
      <c r="K276" s="98">
        <v>30</v>
      </c>
      <c r="L276" s="98">
        <f t="shared" si="13"/>
        <v>270</v>
      </c>
      <c r="M276" s="98">
        <f t="shared" si="12"/>
        <v>0.68363208738856873</v>
      </c>
      <c r="N276" s="115">
        <f t="shared" si="16"/>
        <v>212.30910472964601</v>
      </c>
      <c r="O276" s="116">
        <f t="shared" si="14"/>
        <v>-57.690895270353991</v>
      </c>
    </row>
    <row r="277" spans="2:15" x14ac:dyDescent="0.15">
      <c r="B277" s="103">
        <v>276</v>
      </c>
      <c r="C277" s="109">
        <v>13</v>
      </c>
      <c r="D277" s="110" t="s">
        <v>63</v>
      </c>
      <c r="E277" s="109">
        <v>5</v>
      </c>
      <c r="F277" s="109">
        <v>11</v>
      </c>
      <c r="G277" s="109">
        <v>606</v>
      </c>
      <c r="H277" s="101">
        <v>101</v>
      </c>
      <c r="I277" s="104">
        <f t="shared" si="15"/>
        <v>197.47463948875111</v>
      </c>
      <c r="J277" s="98">
        <v>2</v>
      </c>
      <c r="K277" s="98">
        <v>35</v>
      </c>
      <c r="L277" s="98">
        <f t="shared" si="13"/>
        <v>155</v>
      </c>
      <c r="M277" s="98">
        <f t="shared" si="12"/>
        <v>0.78491091514983813</v>
      </c>
      <c r="N277" s="115">
        <f t="shared" si="16"/>
        <v>106.154552364823</v>
      </c>
      <c r="O277" s="116">
        <f t="shared" si="14"/>
        <v>-48.845447635176996</v>
      </c>
    </row>
    <row r="278" spans="2:15" x14ac:dyDescent="0.15">
      <c r="B278" s="103">
        <v>277</v>
      </c>
      <c r="C278" s="109">
        <v>13</v>
      </c>
      <c r="D278" s="110" t="s">
        <v>63</v>
      </c>
      <c r="E278" s="109">
        <v>5</v>
      </c>
      <c r="F278" s="109">
        <v>12</v>
      </c>
      <c r="G278" s="109">
        <v>180</v>
      </c>
      <c r="H278" s="101">
        <v>30</v>
      </c>
      <c r="I278" s="104">
        <f t="shared" si="15"/>
        <v>58.655833511510231</v>
      </c>
      <c r="K278" s="98">
        <v>50</v>
      </c>
      <c r="L278" s="98">
        <f t="shared" si="13"/>
        <v>50</v>
      </c>
      <c r="M278" s="98">
        <f t="shared" ref="M278:M341" si="17">L278/I278</f>
        <v>0.8524301336573511</v>
      </c>
      <c r="N278" s="115">
        <f t="shared" si="16"/>
        <v>31.531055157868217</v>
      </c>
      <c r="O278" s="116">
        <f t="shared" si="14"/>
        <v>-18.468944842131783</v>
      </c>
    </row>
    <row r="279" spans="2:15" x14ac:dyDescent="0.15">
      <c r="B279" s="103">
        <v>278</v>
      </c>
      <c r="C279" s="109">
        <v>13</v>
      </c>
      <c r="D279" s="110" t="s">
        <v>63</v>
      </c>
      <c r="E279" s="109">
        <v>5</v>
      </c>
      <c r="F279" s="109">
        <v>13</v>
      </c>
      <c r="G279" s="109">
        <v>198</v>
      </c>
      <c r="H279" s="101">
        <v>33</v>
      </c>
      <c r="I279" s="104">
        <f t="shared" si="15"/>
        <v>64.521416862661255</v>
      </c>
      <c r="J279" s="98">
        <v>1</v>
      </c>
      <c r="L279" s="98">
        <f t="shared" si="13"/>
        <v>60</v>
      </c>
      <c r="M279" s="98">
        <f t="shared" si="17"/>
        <v>0.92992378217165572</v>
      </c>
      <c r="N279" s="115">
        <f t="shared" si="16"/>
        <v>34.684160673655036</v>
      </c>
      <c r="O279" s="116">
        <f t="shared" si="14"/>
        <v>-25.315839326344964</v>
      </c>
    </row>
    <row r="280" spans="2:15" x14ac:dyDescent="0.15">
      <c r="B280" s="103">
        <v>279</v>
      </c>
      <c r="C280" s="109">
        <v>13</v>
      </c>
      <c r="D280" s="110" t="s">
        <v>63</v>
      </c>
      <c r="E280" s="109">
        <v>5</v>
      </c>
      <c r="F280" s="109">
        <v>14</v>
      </c>
      <c r="G280" s="109">
        <v>156</v>
      </c>
      <c r="H280" s="101">
        <v>26</v>
      </c>
      <c r="I280" s="104">
        <f t="shared" si="15"/>
        <v>50.835055709975535</v>
      </c>
      <c r="L280" s="98">
        <f t="shared" ref="L280:L343" si="18">J280*60+K280</f>
        <v>0</v>
      </c>
      <c r="M280" s="98">
        <f t="shared" si="17"/>
        <v>0</v>
      </c>
      <c r="N280" s="115">
        <f t="shared" si="16"/>
        <v>27.326914470152456</v>
      </c>
      <c r="O280" s="116">
        <f t="shared" ref="O280:O343" si="19">IF(L280&gt;0,N280-L280,0)</f>
        <v>0</v>
      </c>
    </row>
    <row r="281" spans="2:15" x14ac:dyDescent="0.15">
      <c r="B281" s="103">
        <v>280</v>
      </c>
      <c r="C281" s="109">
        <v>13</v>
      </c>
      <c r="D281" s="110" t="s">
        <v>63</v>
      </c>
      <c r="E281" s="109">
        <v>5</v>
      </c>
      <c r="F281" s="109">
        <v>15</v>
      </c>
      <c r="G281" s="109">
        <v>234</v>
      </c>
      <c r="H281" s="101">
        <v>39</v>
      </c>
      <c r="I281" s="104">
        <f t="shared" si="15"/>
        <v>76.252583564963302</v>
      </c>
      <c r="J281" s="98">
        <v>1</v>
      </c>
      <c r="L281" s="98">
        <f t="shared" si="18"/>
        <v>60</v>
      </c>
      <c r="M281" s="98">
        <f t="shared" si="17"/>
        <v>0.78685858491447791</v>
      </c>
      <c r="N281" s="115">
        <f t="shared" si="16"/>
        <v>40.990371705228682</v>
      </c>
      <c r="O281" s="116">
        <f t="shared" si="19"/>
        <v>-19.009628294771318</v>
      </c>
    </row>
    <row r="282" spans="2:15" x14ac:dyDescent="0.15">
      <c r="B282" s="103">
        <v>281</v>
      </c>
      <c r="C282" s="109">
        <v>13</v>
      </c>
      <c r="D282" s="110" t="s">
        <v>63</v>
      </c>
      <c r="E282" s="109">
        <v>5</v>
      </c>
      <c r="F282" s="109">
        <v>16</v>
      </c>
      <c r="G282" s="109">
        <v>378</v>
      </c>
      <c r="H282" s="101">
        <v>63</v>
      </c>
      <c r="I282" s="104">
        <f t="shared" si="15"/>
        <v>123.17725037417148</v>
      </c>
      <c r="J282" s="98">
        <v>2</v>
      </c>
      <c r="K282" s="98">
        <v>5</v>
      </c>
      <c r="L282" s="98">
        <f t="shared" si="18"/>
        <v>125</v>
      </c>
      <c r="M282" s="98">
        <f t="shared" si="17"/>
        <v>1.0147977781635134</v>
      </c>
      <c r="N282" s="115">
        <f t="shared" si="16"/>
        <v>66.215215831523253</v>
      </c>
      <c r="O282" s="116">
        <f t="shared" si="19"/>
        <v>-58.784784168476747</v>
      </c>
    </row>
    <row r="283" spans="2:15" x14ac:dyDescent="0.15">
      <c r="B283" s="105">
        <v>282</v>
      </c>
      <c r="C283" s="107">
        <v>13</v>
      </c>
      <c r="D283" s="108" t="s">
        <v>63</v>
      </c>
      <c r="E283" s="107">
        <v>6</v>
      </c>
      <c r="F283" s="107">
        <v>1</v>
      </c>
      <c r="G283" s="107">
        <v>48</v>
      </c>
      <c r="H283" s="101">
        <v>8</v>
      </c>
      <c r="I283" s="106">
        <f t="shared" si="15"/>
        <v>15.641555603069396</v>
      </c>
      <c r="L283" s="98">
        <f t="shared" si="18"/>
        <v>0</v>
      </c>
      <c r="M283" s="98">
        <f t="shared" si="17"/>
        <v>0</v>
      </c>
      <c r="N283" s="115">
        <f t="shared" si="16"/>
        <v>8.4082813754315247</v>
      </c>
      <c r="O283" s="116">
        <f t="shared" si="19"/>
        <v>0</v>
      </c>
    </row>
    <row r="284" spans="2:15" x14ac:dyDescent="0.15">
      <c r="B284" s="103">
        <v>283</v>
      </c>
      <c r="C284" s="109">
        <v>13</v>
      </c>
      <c r="D284" s="110" t="s">
        <v>63</v>
      </c>
      <c r="E284" s="109">
        <v>6</v>
      </c>
      <c r="F284" s="109">
        <v>2</v>
      </c>
      <c r="G284" s="109">
        <v>102</v>
      </c>
      <c r="H284" s="101">
        <v>17</v>
      </c>
      <c r="I284" s="104">
        <f t="shared" si="15"/>
        <v>33.238305656522463</v>
      </c>
      <c r="L284" s="98">
        <f t="shared" si="18"/>
        <v>0</v>
      </c>
      <c r="M284" s="98">
        <f t="shared" si="17"/>
        <v>0</v>
      </c>
      <c r="N284" s="115">
        <f t="shared" si="16"/>
        <v>17.86759792279199</v>
      </c>
      <c r="O284" s="116">
        <f t="shared" si="19"/>
        <v>0</v>
      </c>
    </row>
    <row r="285" spans="2:15" x14ac:dyDescent="0.15">
      <c r="B285" s="103">
        <v>284</v>
      </c>
      <c r="C285" s="109">
        <v>13</v>
      </c>
      <c r="D285" s="110" t="s">
        <v>63</v>
      </c>
      <c r="E285" s="109">
        <v>6</v>
      </c>
      <c r="F285" s="109">
        <v>3</v>
      </c>
      <c r="G285" s="109">
        <v>126</v>
      </c>
      <c r="H285" s="101">
        <v>21</v>
      </c>
      <c r="I285" s="104">
        <f t="shared" si="15"/>
        <v>41.05908345805716</v>
      </c>
      <c r="L285" s="98">
        <f t="shared" si="18"/>
        <v>0</v>
      </c>
      <c r="M285" s="98">
        <f t="shared" si="17"/>
        <v>0</v>
      </c>
      <c r="N285" s="115">
        <f t="shared" si="16"/>
        <v>22.071738610507751</v>
      </c>
      <c r="O285" s="116">
        <f t="shared" si="19"/>
        <v>0</v>
      </c>
    </row>
    <row r="286" spans="2:15" x14ac:dyDescent="0.15">
      <c r="B286" s="103">
        <v>285</v>
      </c>
      <c r="C286" s="109">
        <v>13</v>
      </c>
      <c r="D286" s="110" t="s">
        <v>63</v>
      </c>
      <c r="E286" s="109">
        <v>6</v>
      </c>
      <c r="F286" s="109">
        <v>4</v>
      </c>
      <c r="G286" s="109">
        <v>108</v>
      </c>
      <c r="H286" s="101">
        <v>18</v>
      </c>
      <c r="I286" s="104">
        <f t="shared" si="15"/>
        <v>35.193500106906136</v>
      </c>
      <c r="L286" s="98">
        <f t="shared" si="18"/>
        <v>0</v>
      </c>
      <c r="M286" s="98">
        <f t="shared" si="17"/>
        <v>0</v>
      </c>
      <c r="N286" s="115">
        <f t="shared" si="16"/>
        <v>18.918633094720931</v>
      </c>
      <c r="O286" s="116">
        <f t="shared" si="19"/>
        <v>0</v>
      </c>
    </row>
    <row r="287" spans="2:15" x14ac:dyDescent="0.15">
      <c r="B287" s="103">
        <v>286</v>
      </c>
      <c r="C287" s="109">
        <v>13</v>
      </c>
      <c r="D287" s="110" t="s">
        <v>63</v>
      </c>
      <c r="E287" s="109">
        <v>6</v>
      </c>
      <c r="F287" s="109">
        <v>5</v>
      </c>
      <c r="G287" s="109">
        <v>126</v>
      </c>
      <c r="H287" s="101">
        <v>21</v>
      </c>
      <c r="I287" s="104">
        <f t="shared" si="15"/>
        <v>41.05908345805716</v>
      </c>
      <c r="L287" s="98">
        <f t="shared" si="18"/>
        <v>0</v>
      </c>
      <c r="M287" s="98">
        <f t="shared" si="17"/>
        <v>0</v>
      </c>
      <c r="N287" s="115">
        <f t="shared" si="16"/>
        <v>22.071738610507751</v>
      </c>
      <c r="O287" s="116">
        <f t="shared" si="19"/>
        <v>0</v>
      </c>
    </row>
    <row r="288" spans="2:15" x14ac:dyDescent="0.15">
      <c r="B288" s="103">
        <v>287</v>
      </c>
      <c r="C288" s="109">
        <v>13</v>
      </c>
      <c r="D288" s="110" t="s">
        <v>63</v>
      </c>
      <c r="E288" s="109">
        <v>6</v>
      </c>
      <c r="F288" s="109">
        <v>6</v>
      </c>
      <c r="G288" s="109">
        <v>66</v>
      </c>
      <c r="H288" s="101">
        <v>11</v>
      </c>
      <c r="I288" s="104">
        <f t="shared" si="15"/>
        <v>21.507138954220419</v>
      </c>
      <c r="L288" s="98">
        <f t="shared" si="18"/>
        <v>0</v>
      </c>
      <c r="M288" s="98">
        <f t="shared" si="17"/>
        <v>0</v>
      </c>
      <c r="N288" s="115">
        <f t="shared" si="16"/>
        <v>11.561386891218346</v>
      </c>
      <c r="O288" s="116">
        <f t="shared" si="19"/>
        <v>0</v>
      </c>
    </row>
    <row r="289" spans="2:15" x14ac:dyDescent="0.15">
      <c r="B289" s="103">
        <v>288</v>
      </c>
      <c r="C289" s="109">
        <v>13</v>
      </c>
      <c r="D289" s="110" t="s">
        <v>63</v>
      </c>
      <c r="E289" s="109">
        <v>6</v>
      </c>
      <c r="F289" s="109">
        <v>7</v>
      </c>
      <c r="G289" s="109">
        <v>516</v>
      </c>
      <c r="H289" s="101">
        <v>86</v>
      </c>
      <c r="I289" s="104">
        <f t="shared" si="15"/>
        <v>168.14672273299598</v>
      </c>
      <c r="L289" s="98">
        <f t="shared" si="18"/>
        <v>0</v>
      </c>
      <c r="M289" s="98">
        <f t="shared" si="17"/>
        <v>0</v>
      </c>
      <c r="N289" s="115">
        <f t="shared" si="16"/>
        <v>90.389024785888893</v>
      </c>
      <c r="O289" s="116">
        <f t="shared" si="19"/>
        <v>0</v>
      </c>
    </row>
    <row r="290" spans="2:15" x14ac:dyDescent="0.15">
      <c r="B290" s="103">
        <v>289</v>
      </c>
      <c r="C290" s="109">
        <v>13</v>
      </c>
      <c r="D290" s="110" t="s">
        <v>63</v>
      </c>
      <c r="E290" s="109">
        <v>6</v>
      </c>
      <c r="F290" s="109">
        <v>8</v>
      </c>
      <c r="G290" s="109">
        <v>336</v>
      </c>
      <c r="H290" s="101">
        <v>56</v>
      </c>
      <c r="I290" s="104">
        <f t="shared" si="15"/>
        <v>109.49088922148576</v>
      </c>
      <c r="L290" s="98">
        <f t="shared" si="18"/>
        <v>0</v>
      </c>
      <c r="M290" s="98">
        <f t="shared" si="17"/>
        <v>0</v>
      </c>
      <c r="N290" s="115">
        <f t="shared" si="16"/>
        <v>58.857969628020669</v>
      </c>
      <c r="O290" s="116">
        <f t="shared" si="19"/>
        <v>0</v>
      </c>
    </row>
    <row r="291" spans="2:15" x14ac:dyDescent="0.15">
      <c r="B291" s="103">
        <v>290</v>
      </c>
      <c r="C291" s="109">
        <v>13</v>
      </c>
      <c r="D291" s="110" t="s">
        <v>63</v>
      </c>
      <c r="E291" s="109">
        <v>6</v>
      </c>
      <c r="F291" s="109">
        <v>9</v>
      </c>
      <c r="G291" s="109">
        <v>12</v>
      </c>
      <c r="H291" s="101">
        <v>2</v>
      </c>
      <c r="I291" s="104">
        <f t="shared" si="15"/>
        <v>3.9103889007673489</v>
      </c>
      <c r="L291" s="98">
        <f t="shared" si="18"/>
        <v>0</v>
      </c>
      <c r="M291" s="98">
        <f t="shared" si="17"/>
        <v>0</v>
      </c>
      <c r="N291" s="115">
        <f t="shared" si="16"/>
        <v>2.1020703438578812</v>
      </c>
      <c r="O291" s="116">
        <f t="shared" si="19"/>
        <v>0</v>
      </c>
    </row>
    <row r="292" spans="2:15" x14ac:dyDescent="0.15">
      <c r="B292" s="103">
        <v>291</v>
      </c>
      <c r="C292" s="109">
        <v>13</v>
      </c>
      <c r="D292" s="110" t="s">
        <v>63</v>
      </c>
      <c r="E292" s="109">
        <v>6</v>
      </c>
      <c r="F292" s="109">
        <v>10</v>
      </c>
      <c r="G292" s="109">
        <v>42</v>
      </c>
      <c r="H292" s="101">
        <v>7</v>
      </c>
      <c r="I292" s="104">
        <f t="shared" si="15"/>
        <v>13.68636115268572</v>
      </c>
      <c r="L292" s="98">
        <f t="shared" si="18"/>
        <v>0</v>
      </c>
      <c r="M292" s="98">
        <f t="shared" si="17"/>
        <v>0</v>
      </c>
      <c r="N292" s="115">
        <f t="shared" si="16"/>
        <v>7.3572462035025836</v>
      </c>
      <c r="O292" s="116">
        <f t="shared" si="19"/>
        <v>0</v>
      </c>
    </row>
    <row r="293" spans="2:15" x14ac:dyDescent="0.15">
      <c r="B293" s="103">
        <v>292</v>
      </c>
      <c r="C293" s="109">
        <v>13</v>
      </c>
      <c r="D293" s="110" t="s">
        <v>63</v>
      </c>
      <c r="E293" s="109">
        <v>6</v>
      </c>
      <c r="F293" s="109">
        <v>11</v>
      </c>
      <c r="G293" s="109">
        <v>444</v>
      </c>
      <c r="H293" s="101">
        <v>74</v>
      </c>
      <c r="I293" s="104">
        <f t="shared" si="15"/>
        <v>144.68438932839189</v>
      </c>
      <c r="L293" s="98">
        <f t="shared" si="18"/>
        <v>0</v>
      </c>
      <c r="M293" s="98">
        <f t="shared" si="17"/>
        <v>0</v>
      </c>
      <c r="N293" s="115">
        <f t="shared" si="16"/>
        <v>77.7766027227416</v>
      </c>
      <c r="O293" s="116">
        <f t="shared" si="19"/>
        <v>0</v>
      </c>
    </row>
    <row r="294" spans="2:15" x14ac:dyDescent="0.15">
      <c r="B294" s="103">
        <v>293</v>
      </c>
      <c r="C294" s="109">
        <v>13</v>
      </c>
      <c r="D294" s="110" t="s">
        <v>63</v>
      </c>
      <c r="E294" s="109">
        <v>6</v>
      </c>
      <c r="F294" s="109">
        <v>12</v>
      </c>
      <c r="G294" s="109">
        <v>258</v>
      </c>
      <c r="H294" s="101">
        <v>43</v>
      </c>
      <c r="I294" s="104">
        <f t="shared" si="15"/>
        <v>84.073361366497991</v>
      </c>
      <c r="L294" s="98">
        <f t="shared" si="18"/>
        <v>0</v>
      </c>
      <c r="M294" s="98">
        <f t="shared" si="17"/>
        <v>0</v>
      </c>
      <c r="N294" s="115">
        <f t="shared" si="16"/>
        <v>45.194512392944446</v>
      </c>
      <c r="O294" s="116">
        <f t="shared" si="19"/>
        <v>0</v>
      </c>
    </row>
    <row r="295" spans="2:15" x14ac:dyDescent="0.15">
      <c r="B295" s="103">
        <v>294</v>
      </c>
      <c r="C295" s="109">
        <v>13</v>
      </c>
      <c r="D295" s="110" t="s">
        <v>63</v>
      </c>
      <c r="E295" s="109">
        <v>6</v>
      </c>
      <c r="F295" s="109">
        <v>13</v>
      </c>
      <c r="G295" s="109">
        <v>120</v>
      </c>
      <c r="H295" s="101">
        <v>20</v>
      </c>
      <c r="I295" s="104">
        <f t="shared" si="15"/>
        <v>39.103889007673487</v>
      </c>
      <c r="L295" s="98">
        <f t="shared" si="18"/>
        <v>0</v>
      </c>
      <c r="M295" s="98">
        <f t="shared" si="17"/>
        <v>0</v>
      </c>
      <c r="N295" s="115">
        <f t="shared" si="16"/>
        <v>21.020703438578813</v>
      </c>
      <c r="O295" s="116">
        <f t="shared" si="19"/>
        <v>0</v>
      </c>
    </row>
    <row r="296" spans="2:15" x14ac:dyDescent="0.15">
      <c r="B296" s="103">
        <v>295</v>
      </c>
      <c r="C296" s="109">
        <v>13</v>
      </c>
      <c r="D296" s="110" t="s">
        <v>63</v>
      </c>
      <c r="E296" s="109">
        <v>6</v>
      </c>
      <c r="F296" s="109">
        <v>14</v>
      </c>
      <c r="G296" s="109">
        <v>78</v>
      </c>
      <c r="H296" s="101">
        <v>13</v>
      </c>
      <c r="I296" s="104">
        <f t="shared" si="15"/>
        <v>25.417527854987767</v>
      </c>
      <c r="L296" s="98">
        <f t="shared" si="18"/>
        <v>0</v>
      </c>
      <c r="M296" s="98">
        <f t="shared" si="17"/>
        <v>0</v>
      </c>
      <c r="N296" s="115">
        <f t="shared" si="16"/>
        <v>13.663457235076228</v>
      </c>
      <c r="O296" s="116">
        <f t="shared" si="19"/>
        <v>0</v>
      </c>
    </row>
    <row r="297" spans="2:15" x14ac:dyDescent="0.15">
      <c r="B297" s="103">
        <v>296</v>
      </c>
      <c r="C297" s="109">
        <v>13</v>
      </c>
      <c r="D297" s="110" t="s">
        <v>63</v>
      </c>
      <c r="E297" s="109">
        <v>6</v>
      </c>
      <c r="F297" s="109">
        <v>15</v>
      </c>
      <c r="G297" s="109">
        <v>342</v>
      </c>
      <c r="H297" s="101">
        <v>57</v>
      </c>
      <c r="I297" s="104">
        <f t="shared" si="15"/>
        <v>111.44608367186943</v>
      </c>
      <c r="L297" s="98">
        <f t="shared" si="18"/>
        <v>0</v>
      </c>
      <c r="M297" s="98">
        <f t="shared" si="17"/>
        <v>0</v>
      </c>
      <c r="N297" s="115">
        <f t="shared" si="16"/>
        <v>59.909004799949614</v>
      </c>
      <c r="O297" s="116">
        <f t="shared" si="19"/>
        <v>0</v>
      </c>
    </row>
    <row r="298" spans="2:15" x14ac:dyDescent="0.15">
      <c r="B298" s="103">
        <v>297</v>
      </c>
      <c r="C298" s="109">
        <v>13</v>
      </c>
      <c r="D298" s="110" t="s">
        <v>63</v>
      </c>
      <c r="E298" s="109">
        <v>6</v>
      </c>
      <c r="F298" s="109">
        <v>16</v>
      </c>
      <c r="G298" s="109">
        <v>78</v>
      </c>
      <c r="H298" s="101">
        <v>13</v>
      </c>
      <c r="I298" s="104">
        <f t="shared" si="15"/>
        <v>25.417527854987767</v>
      </c>
      <c r="L298" s="98">
        <f t="shared" si="18"/>
        <v>0</v>
      </c>
      <c r="M298" s="98">
        <f t="shared" si="17"/>
        <v>0</v>
      </c>
      <c r="N298" s="115">
        <f t="shared" si="16"/>
        <v>13.663457235076228</v>
      </c>
      <c r="O298" s="116">
        <f t="shared" si="19"/>
        <v>0</v>
      </c>
    </row>
    <row r="299" spans="2:15" x14ac:dyDescent="0.15">
      <c r="B299" s="103">
        <v>298</v>
      </c>
      <c r="C299" s="109">
        <v>13</v>
      </c>
      <c r="D299" s="110" t="s">
        <v>63</v>
      </c>
      <c r="E299" s="109">
        <v>6</v>
      </c>
      <c r="F299" s="109">
        <v>17</v>
      </c>
      <c r="G299" s="109">
        <v>36</v>
      </c>
      <c r="H299" s="101">
        <v>6</v>
      </c>
      <c r="I299" s="104">
        <f t="shared" si="15"/>
        <v>11.731166702302046</v>
      </c>
      <c r="L299" s="98">
        <f t="shared" si="18"/>
        <v>0</v>
      </c>
      <c r="M299" s="98">
        <f t="shared" si="17"/>
        <v>0</v>
      </c>
      <c r="N299" s="115">
        <f t="shared" si="16"/>
        <v>6.3062110315736435</v>
      </c>
      <c r="O299" s="116">
        <f t="shared" si="19"/>
        <v>0</v>
      </c>
    </row>
    <row r="300" spans="2:15" x14ac:dyDescent="0.15">
      <c r="B300" s="103">
        <v>299</v>
      </c>
      <c r="C300" s="109">
        <v>13</v>
      </c>
      <c r="D300" s="110" t="s">
        <v>63</v>
      </c>
      <c r="E300" s="109">
        <v>6</v>
      </c>
      <c r="F300" s="109">
        <v>18</v>
      </c>
      <c r="G300" s="109">
        <v>414</v>
      </c>
      <c r="H300" s="101">
        <v>69</v>
      </c>
      <c r="I300" s="104">
        <f t="shared" si="15"/>
        <v>134.90841707647354</v>
      </c>
      <c r="L300" s="98">
        <f t="shared" si="18"/>
        <v>0</v>
      </c>
      <c r="M300" s="98">
        <f t="shared" si="17"/>
        <v>0</v>
      </c>
      <c r="N300" s="115">
        <f t="shared" si="16"/>
        <v>72.521426863096906</v>
      </c>
      <c r="O300" s="116">
        <f t="shared" si="19"/>
        <v>0</v>
      </c>
    </row>
    <row r="301" spans="2:15" x14ac:dyDescent="0.15">
      <c r="B301" s="103">
        <v>300</v>
      </c>
      <c r="C301" s="109">
        <v>13</v>
      </c>
      <c r="D301" s="110" t="s">
        <v>63</v>
      </c>
      <c r="E301" s="109">
        <v>6</v>
      </c>
      <c r="F301" s="109">
        <v>19</v>
      </c>
      <c r="G301" s="109">
        <v>54</v>
      </c>
      <c r="H301" s="101">
        <v>9</v>
      </c>
      <c r="I301" s="104">
        <f t="shared" si="15"/>
        <v>17.596750053453068</v>
      </c>
      <c r="L301" s="98">
        <f t="shared" si="18"/>
        <v>0</v>
      </c>
      <c r="M301" s="98">
        <f t="shared" si="17"/>
        <v>0</v>
      </c>
      <c r="N301" s="115">
        <f t="shared" si="16"/>
        <v>9.4593165473604657</v>
      </c>
      <c r="O301" s="116">
        <f t="shared" si="19"/>
        <v>0</v>
      </c>
    </row>
    <row r="302" spans="2:15" x14ac:dyDescent="0.15">
      <c r="B302" s="105">
        <v>301</v>
      </c>
      <c r="C302" s="107">
        <v>14</v>
      </c>
      <c r="D302" s="108" t="s">
        <v>65</v>
      </c>
      <c r="E302" s="107">
        <v>1</v>
      </c>
      <c r="F302" s="107">
        <v>1</v>
      </c>
      <c r="G302" s="107">
        <v>90</v>
      </c>
      <c r="H302" s="101">
        <v>30</v>
      </c>
      <c r="I302" s="106">
        <f t="shared" si="15"/>
        <v>29.327916755755115</v>
      </c>
      <c r="L302" s="98">
        <f t="shared" si="18"/>
        <v>0</v>
      </c>
      <c r="M302" s="98">
        <f t="shared" si="17"/>
        <v>0</v>
      </c>
      <c r="N302" s="115">
        <f t="shared" si="16"/>
        <v>31.531055157868217</v>
      </c>
      <c r="O302" s="116">
        <f t="shared" si="19"/>
        <v>0</v>
      </c>
    </row>
    <row r="303" spans="2:15" x14ac:dyDescent="0.15">
      <c r="B303" s="103">
        <v>302</v>
      </c>
      <c r="C303" s="109">
        <v>14</v>
      </c>
      <c r="D303" s="110" t="s">
        <v>65</v>
      </c>
      <c r="E303" s="109">
        <v>1</v>
      </c>
      <c r="F303" s="109">
        <v>2</v>
      </c>
      <c r="G303" s="109">
        <v>144</v>
      </c>
      <c r="H303" s="101">
        <v>48</v>
      </c>
      <c r="I303" s="104">
        <f t="shared" si="15"/>
        <v>46.924666809208183</v>
      </c>
      <c r="L303" s="98">
        <f t="shared" si="18"/>
        <v>0</v>
      </c>
      <c r="M303" s="98">
        <f t="shared" si="17"/>
        <v>0</v>
      </c>
      <c r="N303" s="115">
        <f t="shared" si="16"/>
        <v>50.449688252589148</v>
      </c>
      <c r="O303" s="116">
        <f t="shared" si="19"/>
        <v>0</v>
      </c>
    </row>
    <row r="304" spans="2:15" x14ac:dyDescent="0.15">
      <c r="B304" s="103">
        <v>303</v>
      </c>
      <c r="C304" s="109">
        <v>14</v>
      </c>
      <c r="D304" s="110" t="s">
        <v>65</v>
      </c>
      <c r="E304" s="109">
        <v>1</v>
      </c>
      <c r="F304" s="109">
        <v>3</v>
      </c>
      <c r="G304" s="109">
        <v>81</v>
      </c>
      <c r="H304" s="101">
        <v>27</v>
      </c>
      <c r="I304" s="104">
        <f t="shared" si="15"/>
        <v>26.395125080179604</v>
      </c>
      <c r="L304" s="98">
        <f t="shared" si="18"/>
        <v>0</v>
      </c>
      <c r="M304" s="98">
        <f t="shared" si="17"/>
        <v>0</v>
      </c>
      <c r="N304" s="115">
        <f t="shared" si="16"/>
        <v>28.377949642081397</v>
      </c>
      <c r="O304" s="116">
        <f t="shared" si="19"/>
        <v>0</v>
      </c>
    </row>
    <row r="305" spans="2:15" x14ac:dyDescent="0.15">
      <c r="B305" s="103">
        <v>304</v>
      </c>
      <c r="C305" s="109">
        <v>14</v>
      </c>
      <c r="D305" s="110" t="s">
        <v>65</v>
      </c>
      <c r="E305" s="109">
        <v>1</v>
      </c>
      <c r="F305" s="109">
        <v>4</v>
      </c>
      <c r="G305" s="109">
        <v>42</v>
      </c>
      <c r="H305" s="101">
        <v>14</v>
      </c>
      <c r="I305" s="104">
        <f t="shared" si="15"/>
        <v>13.68636115268572</v>
      </c>
      <c r="L305" s="98">
        <f t="shared" si="18"/>
        <v>0</v>
      </c>
      <c r="M305" s="98">
        <f t="shared" si="17"/>
        <v>0</v>
      </c>
      <c r="N305" s="115">
        <f t="shared" si="16"/>
        <v>14.714492407005167</v>
      </c>
      <c r="O305" s="116">
        <f t="shared" si="19"/>
        <v>0</v>
      </c>
    </row>
    <row r="306" spans="2:15" x14ac:dyDescent="0.15">
      <c r="B306" s="103">
        <v>305</v>
      </c>
      <c r="C306" s="109">
        <v>14</v>
      </c>
      <c r="D306" s="110" t="s">
        <v>65</v>
      </c>
      <c r="E306" s="109">
        <v>1</v>
      </c>
      <c r="F306" s="109">
        <v>5</v>
      </c>
      <c r="G306" s="109">
        <v>48</v>
      </c>
      <c r="H306" s="101">
        <v>16</v>
      </c>
      <c r="I306" s="104">
        <f t="shared" si="15"/>
        <v>15.641555603069396</v>
      </c>
      <c r="L306" s="98">
        <f t="shared" si="18"/>
        <v>0</v>
      </c>
      <c r="M306" s="98">
        <f t="shared" si="17"/>
        <v>0</v>
      </c>
      <c r="N306" s="115">
        <f t="shared" si="16"/>
        <v>16.816562750863049</v>
      </c>
      <c r="O306" s="116">
        <f t="shared" si="19"/>
        <v>0</v>
      </c>
    </row>
    <row r="307" spans="2:15" x14ac:dyDescent="0.15">
      <c r="B307" s="103">
        <v>306</v>
      </c>
      <c r="C307" s="109">
        <v>14</v>
      </c>
      <c r="D307" s="110" t="s">
        <v>65</v>
      </c>
      <c r="E307" s="109">
        <v>1</v>
      </c>
      <c r="F307" s="109">
        <v>6</v>
      </c>
      <c r="G307" s="109">
        <v>117</v>
      </c>
      <c r="H307" s="101">
        <v>39</v>
      </c>
      <c r="I307" s="104">
        <f t="shared" si="15"/>
        <v>38.126291782481651</v>
      </c>
      <c r="L307" s="98">
        <f t="shared" si="18"/>
        <v>0</v>
      </c>
      <c r="M307" s="98">
        <f t="shared" si="17"/>
        <v>0</v>
      </c>
      <c r="N307" s="115">
        <f t="shared" si="16"/>
        <v>40.990371705228682</v>
      </c>
      <c r="O307" s="116">
        <f t="shared" si="19"/>
        <v>0</v>
      </c>
    </row>
    <row r="308" spans="2:15" x14ac:dyDescent="0.15">
      <c r="B308" s="103">
        <v>307</v>
      </c>
      <c r="C308" s="109">
        <v>14</v>
      </c>
      <c r="D308" s="110" t="s">
        <v>65</v>
      </c>
      <c r="E308" s="109">
        <v>1</v>
      </c>
      <c r="F308" s="109">
        <v>7</v>
      </c>
      <c r="G308" s="109">
        <v>93</v>
      </c>
      <c r="H308" s="101">
        <v>31</v>
      </c>
      <c r="I308" s="104">
        <f t="shared" si="15"/>
        <v>30.305513980946952</v>
      </c>
      <c r="L308" s="98">
        <f t="shared" si="18"/>
        <v>0</v>
      </c>
      <c r="M308" s="98">
        <f t="shared" si="17"/>
        <v>0</v>
      </c>
      <c r="N308" s="115">
        <f t="shared" si="16"/>
        <v>32.582090329797161</v>
      </c>
      <c r="O308" s="116">
        <f t="shared" si="19"/>
        <v>0</v>
      </c>
    </row>
    <row r="309" spans="2:15" x14ac:dyDescent="0.15">
      <c r="B309" s="103">
        <v>308</v>
      </c>
      <c r="C309" s="109">
        <v>14</v>
      </c>
      <c r="D309" s="110" t="s">
        <v>65</v>
      </c>
      <c r="E309" s="109">
        <v>1</v>
      </c>
      <c r="F309" s="109">
        <v>8</v>
      </c>
      <c r="G309" s="109">
        <v>96</v>
      </c>
      <c r="H309" s="101">
        <v>32</v>
      </c>
      <c r="I309" s="104">
        <f t="shared" si="15"/>
        <v>31.283111206138791</v>
      </c>
      <c r="L309" s="98">
        <f t="shared" si="18"/>
        <v>0</v>
      </c>
      <c r="M309" s="98">
        <f t="shared" si="17"/>
        <v>0</v>
      </c>
      <c r="N309" s="115">
        <f t="shared" si="16"/>
        <v>33.633125501726099</v>
      </c>
      <c r="O309" s="116">
        <f t="shared" si="19"/>
        <v>0</v>
      </c>
    </row>
    <row r="310" spans="2:15" x14ac:dyDescent="0.15">
      <c r="B310" s="103">
        <v>309</v>
      </c>
      <c r="C310" s="109">
        <v>14</v>
      </c>
      <c r="D310" s="110" t="s">
        <v>65</v>
      </c>
      <c r="E310" s="109">
        <v>1</v>
      </c>
      <c r="F310" s="109">
        <v>9</v>
      </c>
      <c r="G310" s="109">
        <v>156</v>
      </c>
      <c r="H310" s="101">
        <v>52</v>
      </c>
      <c r="I310" s="104">
        <f t="shared" si="15"/>
        <v>50.835055709975535</v>
      </c>
      <c r="L310" s="98">
        <f t="shared" si="18"/>
        <v>0</v>
      </c>
      <c r="M310" s="98">
        <f t="shared" si="17"/>
        <v>0</v>
      </c>
      <c r="N310" s="115">
        <f t="shared" si="16"/>
        <v>54.653828940304912</v>
      </c>
      <c r="O310" s="116">
        <f t="shared" si="19"/>
        <v>0</v>
      </c>
    </row>
    <row r="311" spans="2:15" x14ac:dyDescent="0.15">
      <c r="B311" s="103">
        <v>310</v>
      </c>
      <c r="C311" s="109">
        <v>14</v>
      </c>
      <c r="D311" s="110" t="s">
        <v>65</v>
      </c>
      <c r="E311" s="109">
        <v>1</v>
      </c>
      <c r="F311" s="109">
        <v>10</v>
      </c>
      <c r="G311" s="109">
        <v>129</v>
      </c>
      <c r="H311" s="101">
        <v>43</v>
      </c>
      <c r="I311" s="104">
        <f t="shared" si="15"/>
        <v>42.036680683248996</v>
      </c>
      <c r="L311" s="98">
        <f t="shared" si="18"/>
        <v>0</v>
      </c>
      <c r="M311" s="98">
        <f t="shared" si="17"/>
        <v>0</v>
      </c>
      <c r="N311" s="115">
        <f t="shared" si="16"/>
        <v>45.194512392944446</v>
      </c>
      <c r="O311" s="116">
        <f t="shared" si="19"/>
        <v>0</v>
      </c>
    </row>
    <row r="312" spans="2:15" x14ac:dyDescent="0.15">
      <c r="B312" s="103">
        <v>311</v>
      </c>
      <c r="C312" s="109">
        <v>14</v>
      </c>
      <c r="D312" s="110" t="s">
        <v>65</v>
      </c>
      <c r="E312" s="109">
        <v>1</v>
      </c>
      <c r="F312" s="109">
        <v>11</v>
      </c>
      <c r="G312" s="109">
        <v>210</v>
      </c>
      <c r="H312" s="101">
        <v>70</v>
      </c>
      <c r="I312" s="104">
        <f t="shared" si="15"/>
        <v>68.431805763428599</v>
      </c>
      <c r="L312" s="98">
        <f t="shared" si="18"/>
        <v>0</v>
      </c>
      <c r="M312" s="98">
        <f t="shared" si="17"/>
        <v>0</v>
      </c>
      <c r="N312" s="115">
        <f t="shared" si="16"/>
        <v>73.572462035025836</v>
      </c>
      <c r="O312" s="116">
        <f t="shared" si="19"/>
        <v>0</v>
      </c>
    </row>
    <row r="313" spans="2:15" x14ac:dyDescent="0.15">
      <c r="B313" s="103">
        <v>312</v>
      </c>
      <c r="C313" s="109">
        <v>14</v>
      </c>
      <c r="D313" s="110" t="s">
        <v>65</v>
      </c>
      <c r="E313" s="109">
        <v>1</v>
      </c>
      <c r="F313" s="109">
        <v>12</v>
      </c>
      <c r="G313" s="109">
        <v>78</v>
      </c>
      <c r="H313" s="101">
        <v>26</v>
      </c>
      <c r="I313" s="104">
        <f t="shared" si="15"/>
        <v>25.417527854987767</v>
      </c>
      <c r="L313" s="98">
        <f t="shared" si="18"/>
        <v>0</v>
      </c>
      <c r="M313" s="98">
        <f t="shared" si="17"/>
        <v>0</v>
      </c>
      <c r="N313" s="115">
        <f t="shared" si="16"/>
        <v>27.326914470152456</v>
      </c>
      <c r="O313" s="116">
        <f t="shared" si="19"/>
        <v>0</v>
      </c>
    </row>
    <row r="314" spans="2:15" x14ac:dyDescent="0.15">
      <c r="B314" s="103">
        <v>313</v>
      </c>
      <c r="C314" s="109">
        <v>14</v>
      </c>
      <c r="D314" s="110" t="s">
        <v>65</v>
      </c>
      <c r="E314" s="109">
        <v>1</v>
      </c>
      <c r="F314" s="109">
        <v>13</v>
      </c>
      <c r="G314" s="109">
        <v>105</v>
      </c>
      <c r="H314" s="101">
        <v>35</v>
      </c>
      <c r="I314" s="104">
        <f t="shared" si="15"/>
        <v>34.2159028817143</v>
      </c>
      <c r="L314" s="98">
        <f t="shared" si="18"/>
        <v>0</v>
      </c>
      <c r="M314" s="98">
        <f t="shared" si="17"/>
        <v>0</v>
      </c>
      <c r="N314" s="115">
        <f t="shared" si="16"/>
        <v>36.786231017512918</v>
      </c>
      <c r="O314" s="116">
        <f t="shared" si="19"/>
        <v>0</v>
      </c>
    </row>
    <row r="315" spans="2:15" x14ac:dyDescent="0.15">
      <c r="B315" s="103">
        <v>314</v>
      </c>
      <c r="C315" s="109">
        <v>14</v>
      </c>
      <c r="D315" s="110" t="s">
        <v>65</v>
      </c>
      <c r="E315" s="109">
        <v>1</v>
      </c>
      <c r="F315" s="109">
        <v>14</v>
      </c>
      <c r="G315" s="109">
        <v>135</v>
      </c>
      <c r="H315" s="101">
        <v>45</v>
      </c>
      <c r="I315" s="104">
        <f t="shared" si="15"/>
        <v>43.991875133632675</v>
      </c>
      <c r="L315" s="98">
        <f t="shared" si="18"/>
        <v>0</v>
      </c>
      <c r="M315" s="98">
        <f t="shared" si="17"/>
        <v>0</v>
      </c>
      <c r="N315" s="115">
        <f t="shared" si="16"/>
        <v>47.296582736802328</v>
      </c>
      <c r="O315" s="116">
        <f t="shared" si="19"/>
        <v>0</v>
      </c>
    </row>
    <row r="316" spans="2:15" x14ac:dyDescent="0.15">
      <c r="B316" s="103">
        <v>315</v>
      </c>
      <c r="C316" s="109">
        <v>14</v>
      </c>
      <c r="D316" s="110" t="s">
        <v>65</v>
      </c>
      <c r="E316" s="109">
        <v>1</v>
      </c>
      <c r="F316" s="109">
        <v>15</v>
      </c>
      <c r="G316" s="109">
        <v>87</v>
      </c>
      <c r="H316" s="101">
        <v>29</v>
      </c>
      <c r="I316" s="104">
        <f t="shared" si="15"/>
        <v>28.350319530563279</v>
      </c>
      <c r="L316" s="98">
        <f t="shared" si="18"/>
        <v>0</v>
      </c>
      <c r="M316" s="98">
        <f t="shared" si="17"/>
        <v>0</v>
      </c>
      <c r="N316" s="115">
        <f t="shared" si="16"/>
        <v>30.480019985939276</v>
      </c>
      <c r="O316" s="116">
        <f t="shared" si="19"/>
        <v>0</v>
      </c>
    </row>
    <row r="317" spans="2:15" x14ac:dyDescent="0.15">
      <c r="B317" s="103">
        <v>316</v>
      </c>
      <c r="C317" s="109">
        <v>14</v>
      </c>
      <c r="D317" s="110" t="s">
        <v>65</v>
      </c>
      <c r="E317" s="109">
        <v>1</v>
      </c>
      <c r="F317" s="109">
        <v>16</v>
      </c>
      <c r="G317" s="109">
        <v>108</v>
      </c>
      <c r="H317" s="101">
        <v>36</v>
      </c>
      <c r="I317" s="104">
        <f t="shared" si="15"/>
        <v>35.193500106906136</v>
      </c>
      <c r="L317" s="98">
        <f t="shared" si="18"/>
        <v>0</v>
      </c>
      <c r="M317" s="98">
        <f t="shared" si="17"/>
        <v>0</v>
      </c>
      <c r="N317" s="115">
        <f t="shared" si="16"/>
        <v>37.837266189441863</v>
      </c>
      <c r="O317" s="116">
        <f t="shared" si="19"/>
        <v>0</v>
      </c>
    </row>
    <row r="318" spans="2:15" x14ac:dyDescent="0.15">
      <c r="B318" s="103">
        <v>317</v>
      </c>
      <c r="C318" s="109">
        <v>14</v>
      </c>
      <c r="D318" s="110" t="s">
        <v>65</v>
      </c>
      <c r="E318" s="109">
        <v>1</v>
      </c>
      <c r="F318" s="109">
        <v>17</v>
      </c>
      <c r="G318" s="109">
        <v>54</v>
      </c>
      <c r="H318" s="101">
        <v>18</v>
      </c>
      <c r="I318" s="104">
        <f t="shared" si="15"/>
        <v>17.596750053453068</v>
      </c>
      <c r="L318" s="98">
        <f t="shared" si="18"/>
        <v>0</v>
      </c>
      <c r="M318" s="98">
        <f t="shared" si="17"/>
        <v>0</v>
      </c>
      <c r="N318" s="115">
        <f t="shared" si="16"/>
        <v>18.918633094720931</v>
      </c>
      <c r="O318" s="116">
        <f t="shared" si="19"/>
        <v>0</v>
      </c>
    </row>
    <row r="319" spans="2:15" x14ac:dyDescent="0.15">
      <c r="B319" s="103">
        <v>318</v>
      </c>
      <c r="C319" s="109">
        <v>14</v>
      </c>
      <c r="D319" s="110" t="s">
        <v>65</v>
      </c>
      <c r="E319" s="109">
        <v>1</v>
      </c>
      <c r="F319" s="109">
        <v>18</v>
      </c>
      <c r="G319" s="109">
        <v>132</v>
      </c>
      <c r="H319" s="101">
        <v>44</v>
      </c>
      <c r="I319" s="104">
        <f t="shared" si="15"/>
        <v>43.014277908440839</v>
      </c>
      <c r="L319" s="98">
        <f t="shared" si="18"/>
        <v>0</v>
      </c>
      <c r="M319" s="98">
        <f t="shared" si="17"/>
        <v>0</v>
      </c>
      <c r="N319" s="115">
        <f t="shared" si="16"/>
        <v>46.245547564873384</v>
      </c>
      <c r="O319" s="116">
        <f t="shared" si="19"/>
        <v>0</v>
      </c>
    </row>
    <row r="320" spans="2:15" x14ac:dyDescent="0.15">
      <c r="B320" s="103">
        <v>319</v>
      </c>
      <c r="C320" s="109">
        <v>14</v>
      </c>
      <c r="D320" s="110" t="s">
        <v>65</v>
      </c>
      <c r="E320" s="109">
        <v>1</v>
      </c>
      <c r="F320" s="109">
        <v>19</v>
      </c>
      <c r="G320" s="109">
        <v>105</v>
      </c>
      <c r="H320" s="101">
        <v>35</v>
      </c>
      <c r="I320" s="104">
        <f t="shared" si="15"/>
        <v>34.2159028817143</v>
      </c>
      <c r="L320" s="98">
        <f t="shared" si="18"/>
        <v>0</v>
      </c>
      <c r="M320" s="98">
        <f t="shared" si="17"/>
        <v>0</v>
      </c>
      <c r="N320" s="115">
        <f t="shared" si="16"/>
        <v>36.786231017512918</v>
      </c>
      <c r="O320" s="116">
        <f t="shared" si="19"/>
        <v>0</v>
      </c>
    </row>
    <row r="321" spans="2:15" x14ac:dyDescent="0.15">
      <c r="B321" s="103">
        <v>320</v>
      </c>
      <c r="C321" s="109">
        <v>14</v>
      </c>
      <c r="D321" s="110" t="s">
        <v>65</v>
      </c>
      <c r="E321" s="109">
        <v>1</v>
      </c>
      <c r="F321" s="109">
        <v>20</v>
      </c>
      <c r="G321" s="109">
        <v>138</v>
      </c>
      <c r="H321" s="101">
        <v>46</v>
      </c>
      <c r="I321" s="104">
        <f t="shared" si="15"/>
        <v>44.969472358824511</v>
      </c>
      <c r="L321" s="98">
        <f t="shared" si="18"/>
        <v>0</v>
      </c>
      <c r="M321" s="98">
        <f t="shared" si="17"/>
        <v>0</v>
      </c>
      <c r="N321" s="115">
        <f t="shared" si="16"/>
        <v>48.347617908731266</v>
      </c>
      <c r="O321" s="116">
        <f t="shared" si="19"/>
        <v>0</v>
      </c>
    </row>
    <row r="322" spans="2:15" x14ac:dyDescent="0.15">
      <c r="B322" s="103">
        <v>321</v>
      </c>
      <c r="C322" s="109">
        <v>14</v>
      </c>
      <c r="D322" s="110" t="s">
        <v>65</v>
      </c>
      <c r="E322" s="109">
        <v>1</v>
      </c>
      <c r="F322" s="109">
        <v>21</v>
      </c>
      <c r="G322" s="109">
        <v>33</v>
      </c>
      <c r="H322" s="101">
        <v>11</v>
      </c>
      <c r="I322" s="104">
        <f t="shared" ref="I322:I385" si="20">G322*sTime</f>
        <v>10.75356947711021</v>
      </c>
      <c r="L322" s="98">
        <f t="shared" si="18"/>
        <v>0</v>
      </c>
      <c r="M322" s="98">
        <f t="shared" si="17"/>
        <v>0</v>
      </c>
      <c r="N322" s="115">
        <f t="shared" ref="N322:N385" si="21">H322*rTime</f>
        <v>11.561386891218346</v>
      </c>
      <c r="O322" s="116">
        <f t="shared" si="19"/>
        <v>0</v>
      </c>
    </row>
    <row r="323" spans="2:15" x14ac:dyDescent="0.15">
      <c r="B323" s="103">
        <v>322</v>
      </c>
      <c r="C323" s="109">
        <v>14</v>
      </c>
      <c r="D323" s="110" t="s">
        <v>65</v>
      </c>
      <c r="E323" s="109">
        <v>1</v>
      </c>
      <c r="F323" s="109">
        <v>22</v>
      </c>
      <c r="G323" s="109">
        <v>165</v>
      </c>
      <c r="H323" s="101">
        <v>55</v>
      </c>
      <c r="I323" s="104">
        <f t="shared" si="20"/>
        <v>53.767847385551043</v>
      </c>
      <c r="L323" s="98">
        <f t="shared" si="18"/>
        <v>0</v>
      </c>
      <c r="M323" s="98">
        <f t="shared" si="17"/>
        <v>0</v>
      </c>
      <c r="N323" s="115">
        <f t="shared" si="21"/>
        <v>57.806934456091732</v>
      </c>
      <c r="O323" s="116">
        <f t="shared" si="19"/>
        <v>0</v>
      </c>
    </row>
    <row r="324" spans="2:15" x14ac:dyDescent="0.15">
      <c r="B324" s="103">
        <v>323</v>
      </c>
      <c r="C324" s="109">
        <v>14</v>
      </c>
      <c r="D324" s="110" t="s">
        <v>65</v>
      </c>
      <c r="E324" s="109">
        <v>1</v>
      </c>
      <c r="F324" s="109">
        <v>23</v>
      </c>
      <c r="G324" s="109">
        <v>354</v>
      </c>
      <c r="H324" s="101">
        <v>118</v>
      </c>
      <c r="I324" s="104">
        <f t="shared" si="20"/>
        <v>115.35647257263679</v>
      </c>
      <c r="L324" s="98">
        <f t="shared" si="18"/>
        <v>0</v>
      </c>
      <c r="M324" s="98">
        <f t="shared" si="17"/>
        <v>0</v>
      </c>
      <c r="N324" s="115">
        <f t="shared" si="21"/>
        <v>124.02215028761499</v>
      </c>
      <c r="O324" s="116">
        <f t="shared" si="19"/>
        <v>0</v>
      </c>
    </row>
    <row r="325" spans="2:15" x14ac:dyDescent="0.15">
      <c r="B325" s="103">
        <v>324</v>
      </c>
      <c r="C325" s="109">
        <v>14</v>
      </c>
      <c r="D325" s="110" t="s">
        <v>65</v>
      </c>
      <c r="E325" s="109">
        <v>1</v>
      </c>
      <c r="F325" s="109">
        <v>24</v>
      </c>
      <c r="G325" s="109">
        <v>39</v>
      </c>
      <c r="H325" s="101">
        <v>13</v>
      </c>
      <c r="I325" s="104">
        <f t="shared" si="20"/>
        <v>12.708763927493884</v>
      </c>
      <c r="L325" s="98">
        <f t="shared" si="18"/>
        <v>0</v>
      </c>
      <c r="M325" s="98">
        <f t="shared" si="17"/>
        <v>0</v>
      </c>
      <c r="N325" s="115">
        <f t="shared" si="21"/>
        <v>13.663457235076228</v>
      </c>
      <c r="O325" s="116">
        <f t="shared" si="19"/>
        <v>0</v>
      </c>
    </row>
    <row r="326" spans="2:15" x14ac:dyDescent="0.15">
      <c r="B326" s="103">
        <v>325</v>
      </c>
      <c r="C326" s="109">
        <v>14</v>
      </c>
      <c r="D326" s="110" t="s">
        <v>65</v>
      </c>
      <c r="E326" s="109">
        <v>1</v>
      </c>
      <c r="F326" s="109">
        <v>25</v>
      </c>
      <c r="G326" s="109">
        <v>63</v>
      </c>
      <c r="H326" s="101">
        <v>21</v>
      </c>
      <c r="I326" s="104">
        <f t="shared" si="20"/>
        <v>20.52954172902858</v>
      </c>
      <c r="L326" s="98">
        <f t="shared" si="18"/>
        <v>0</v>
      </c>
      <c r="M326" s="98">
        <f t="shared" si="17"/>
        <v>0</v>
      </c>
      <c r="N326" s="115">
        <f t="shared" si="21"/>
        <v>22.071738610507751</v>
      </c>
      <c r="O326" s="116">
        <f t="shared" si="19"/>
        <v>0</v>
      </c>
    </row>
    <row r="327" spans="2:15" x14ac:dyDescent="0.15">
      <c r="B327" s="103">
        <v>326</v>
      </c>
      <c r="C327" s="109">
        <v>14</v>
      </c>
      <c r="D327" s="110" t="s">
        <v>65</v>
      </c>
      <c r="E327" s="109">
        <v>1</v>
      </c>
      <c r="F327" s="109">
        <v>26</v>
      </c>
      <c r="G327" s="109">
        <v>63</v>
      </c>
      <c r="H327" s="101">
        <v>21</v>
      </c>
      <c r="I327" s="104">
        <f t="shared" si="20"/>
        <v>20.52954172902858</v>
      </c>
      <c r="L327" s="98">
        <f t="shared" si="18"/>
        <v>0</v>
      </c>
      <c r="M327" s="98">
        <f t="shared" si="17"/>
        <v>0</v>
      </c>
      <c r="N327" s="115">
        <f t="shared" si="21"/>
        <v>22.071738610507751</v>
      </c>
      <c r="O327" s="116">
        <f t="shared" si="19"/>
        <v>0</v>
      </c>
    </row>
    <row r="328" spans="2:15" x14ac:dyDescent="0.15">
      <c r="B328" s="103">
        <v>327</v>
      </c>
      <c r="C328" s="109">
        <v>14</v>
      </c>
      <c r="D328" s="110" t="s">
        <v>65</v>
      </c>
      <c r="E328" s="109">
        <v>1</v>
      </c>
      <c r="F328" s="109">
        <v>27</v>
      </c>
      <c r="G328" s="109">
        <v>24</v>
      </c>
      <c r="H328" s="101">
        <v>8</v>
      </c>
      <c r="I328" s="104">
        <f t="shared" si="20"/>
        <v>7.8207778015346978</v>
      </c>
      <c r="L328" s="98">
        <f t="shared" si="18"/>
        <v>0</v>
      </c>
      <c r="M328" s="98">
        <f t="shared" si="17"/>
        <v>0</v>
      </c>
      <c r="N328" s="115">
        <f t="shared" si="21"/>
        <v>8.4082813754315247</v>
      </c>
      <c r="O328" s="116">
        <f t="shared" si="19"/>
        <v>0</v>
      </c>
    </row>
    <row r="329" spans="2:15" x14ac:dyDescent="0.15">
      <c r="B329" s="103">
        <v>328</v>
      </c>
      <c r="C329" s="109">
        <v>14</v>
      </c>
      <c r="D329" s="110" t="s">
        <v>65</v>
      </c>
      <c r="E329" s="109">
        <v>1</v>
      </c>
      <c r="F329" s="109">
        <v>28</v>
      </c>
      <c r="G329" s="109">
        <v>132</v>
      </c>
      <c r="H329" s="101">
        <v>44</v>
      </c>
      <c r="I329" s="104">
        <f t="shared" si="20"/>
        <v>43.014277908440839</v>
      </c>
      <c r="L329" s="98">
        <f t="shared" si="18"/>
        <v>0</v>
      </c>
      <c r="M329" s="98">
        <f t="shared" si="17"/>
        <v>0</v>
      </c>
      <c r="N329" s="115">
        <f t="shared" si="21"/>
        <v>46.245547564873384</v>
      </c>
      <c r="O329" s="116">
        <f t="shared" si="19"/>
        <v>0</v>
      </c>
    </row>
    <row r="330" spans="2:15" x14ac:dyDescent="0.15">
      <c r="B330" s="103">
        <v>329</v>
      </c>
      <c r="C330" s="109">
        <v>14</v>
      </c>
      <c r="D330" s="110" t="s">
        <v>65</v>
      </c>
      <c r="E330" s="109">
        <v>1</v>
      </c>
      <c r="F330" s="109">
        <v>29</v>
      </c>
      <c r="G330" s="109">
        <v>63</v>
      </c>
      <c r="H330" s="101">
        <v>21</v>
      </c>
      <c r="I330" s="104">
        <f t="shared" si="20"/>
        <v>20.52954172902858</v>
      </c>
      <c r="L330" s="98">
        <f t="shared" si="18"/>
        <v>0</v>
      </c>
      <c r="M330" s="98">
        <f t="shared" si="17"/>
        <v>0</v>
      </c>
      <c r="N330" s="115">
        <f t="shared" si="21"/>
        <v>22.071738610507751</v>
      </c>
      <c r="O330" s="116">
        <f t="shared" si="19"/>
        <v>0</v>
      </c>
    </row>
    <row r="331" spans="2:15" x14ac:dyDescent="0.15">
      <c r="B331" s="103">
        <v>330</v>
      </c>
      <c r="C331" s="109">
        <v>14</v>
      </c>
      <c r="D331" s="110" t="s">
        <v>65</v>
      </c>
      <c r="E331" s="109">
        <v>1</v>
      </c>
      <c r="F331" s="109">
        <v>30</v>
      </c>
      <c r="G331" s="109">
        <v>45</v>
      </c>
      <c r="H331" s="101">
        <v>15</v>
      </c>
      <c r="I331" s="104">
        <f t="shared" si="20"/>
        <v>14.663958377877558</v>
      </c>
      <c r="L331" s="98">
        <f t="shared" si="18"/>
        <v>0</v>
      </c>
      <c r="M331" s="98">
        <f t="shared" si="17"/>
        <v>0</v>
      </c>
      <c r="N331" s="115">
        <f t="shared" si="21"/>
        <v>15.765527578934108</v>
      </c>
      <c r="O331" s="116">
        <f t="shared" si="19"/>
        <v>0</v>
      </c>
    </row>
    <row r="332" spans="2:15" x14ac:dyDescent="0.15">
      <c r="B332" s="105">
        <v>331</v>
      </c>
      <c r="C332" s="107">
        <v>14</v>
      </c>
      <c r="D332" s="108" t="s">
        <v>65</v>
      </c>
      <c r="E332" s="107">
        <v>2</v>
      </c>
      <c r="F332" s="107">
        <v>1</v>
      </c>
      <c r="G332" s="107">
        <v>174</v>
      </c>
      <c r="H332" s="101">
        <v>58</v>
      </c>
      <c r="I332" s="106">
        <f t="shared" si="20"/>
        <v>56.700639061126559</v>
      </c>
      <c r="L332" s="98">
        <f t="shared" si="18"/>
        <v>0</v>
      </c>
      <c r="M332" s="98">
        <f t="shared" si="17"/>
        <v>0</v>
      </c>
      <c r="N332" s="115">
        <f t="shared" si="21"/>
        <v>60.960039971878551</v>
      </c>
      <c r="O332" s="116">
        <f t="shared" si="19"/>
        <v>0</v>
      </c>
    </row>
    <row r="333" spans="2:15" x14ac:dyDescent="0.15">
      <c r="B333" s="103">
        <v>332</v>
      </c>
      <c r="C333" s="109">
        <v>14</v>
      </c>
      <c r="D333" s="110" t="s">
        <v>65</v>
      </c>
      <c r="E333" s="109">
        <v>2</v>
      </c>
      <c r="F333" s="109">
        <v>2</v>
      </c>
      <c r="G333" s="109">
        <v>336</v>
      </c>
      <c r="H333" s="101">
        <v>112</v>
      </c>
      <c r="I333" s="104">
        <f t="shared" si="20"/>
        <v>109.49088922148576</v>
      </c>
      <c r="L333" s="98">
        <f t="shared" si="18"/>
        <v>0</v>
      </c>
      <c r="M333" s="98">
        <f t="shared" si="17"/>
        <v>0</v>
      </c>
      <c r="N333" s="115">
        <f t="shared" si="21"/>
        <v>117.71593925604134</v>
      </c>
      <c r="O333" s="116">
        <f t="shared" si="19"/>
        <v>0</v>
      </c>
    </row>
    <row r="334" spans="2:15" x14ac:dyDescent="0.15">
      <c r="B334" s="103">
        <v>333</v>
      </c>
      <c r="C334" s="109">
        <v>14</v>
      </c>
      <c r="D334" s="110" t="s">
        <v>65</v>
      </c>
      <c r="E334" s="109">
        <v>2</v>
      </c>
      <c r="F334" s="109">
        <v>3</v>
      </c>
      <c r="G334" s="109">
        <v>15</v>
      </c>
      <c r="H334" s="101">
        <v>5</v>
      </c>
      <c r="I334" s="104">
        <f t="shared" si="20"/>
        <v>4.8879861259591859</v>
      </c>
      <c r="L334" s="98">
        <f t="shared" si="18"/>
        <v>0</v>
      </c>
      <c r="M334" s="98">
        <f t="shared" si="17"/>
        <v>0</v>
      </c>
      <c r="N334" s="115">
        <f t="shared" si="21"/>
        <v>5.2551758596447034</v>
      </c>
      <c r="O334" s="116">
        <f t="shared" si="19"/>
        <v>0</v>
      </c>
    </row>
    <row r="335" spans="2:15" x14ac:dyDescent="0.15">
      <c r="B335" s="103">
        <v>334</v>
      </c>
      <c r="C335" s="109">
        <v>14</v>
      </c>
      <c r="D335" s="110" t="s">
        <v>65</v>
      </c>
      <c r="E335" s="109">
        <v>2</v>
      </c>
      <c r="F335" s="109">
        <v>4</v>
      </c>
      <c r="G335" s="109">
        <v>72</v>
      </c>
      <c r="H335" s="101">
        <v>24</v>
      </c>
      <c r="I335" s="104">
        <f t="shared" si="20"/>
        <v>23.462333404604092</v>
      </c>
      <c r="L335" s="98">
        <f t="shared" si="18"/>
        <v>0</v>
      </c>
      <c r="M335" s="98">
        <f t="shared" si="17"/>
        <v>0</v>
      </c>
      <c r="N335" s="115">
        <f t="shared" si="21"/>
        <v>25.224844126294574</v>
      </c>
      <c r="O335" s="116">
        <f t="shared" si="19"/>
        <v>0</v>
      </c>
    </row>
    <row r="336" spans="2:15" x14ac:dyDescent="0.15">
      <c r="B336" s="103">
        <v>335</v>
      </c>
      <c r="C336" s="109">
        <v>14</v>
      </c>
      <c r="D336" s="110" t="s">
        <v>65</v>
      </c>
      <c r="E336" s="109">
        <v>2</v>
      </c>
      <c r="F336" s="109">
        <v>5</v>
      </c>
      <c r="G336" s="109">
        <v>48</v>
      </c>
      <c r="H336" s="101">
        <v>16</v>
      </c>
      <c r="I336" s="104">
        <f t="shared" si="20"/>
        <v>15.641555603069396</v>
      </c>
      <c r="L336" s="98">
        <f t="shared" si="18"/>
        <v>0</v>
      </c>
      <c r="M336" s="98">
        <f t="shared" si="17"/>
        <v>0</v>
      </c>
      <c r="N336" s="115">
        <f t="shared" si="21"/>
        <v>16.816562750863049</v>
      </c>
      <c r="O336" s="116">
        <f t="shared" si="19"/>
        <v>0</v>
      </c>
    </row>
    <row r="337" spans="2:15" x14ac:dyDescent="0.15">
      <c r="B337" s="103">
        <v>336</v>
      </c>
      <c r="C337" s="109">
        <v>14</v>
      </c>
      <c r="D337" s="110" t="s">
        <v>65</v>
      </c>
      <c r="E337" s="109">
        <v>2</v>
      </c>
      <c r="F337" s="109">
        <v>6</v>
      </c>
      <c r="G337" s="109">
        <v>33</v>
      </c>
      <c r="H337" s="101">
        <v>11</v>
      </c>
      <c r="I337" s="104">
        <f t="shared" si="20"/>
        <v>10.75356947711021</v>
      </c>
      <c r="L337" s="98">
        <f t="shared" si="18"/>
        <v>0</v>
      </c>
      <c r="M337" s="98">
        <f t="shared" si="17"/>
        <v>0</v>
      </c>
      <c r="N337" s="115">
        <f t="shared" si="21"/>
        <v>11.561386891218346</v>
      </c>
      <c r="O337" s="116">
        <f t="shared" si="19"/>
        <v>0</v>
      </c>
    </row>
    <row r="338" spans="2:15" x14ac:dyDescent="0.15">
      <c r="B338" s="103">
        <v>337</v>
      </c>
      <c r="C338" s="109">
        <v>14</v>
      </c>
      <c r="D338" s="110" t="s">
        <v>65</v>
      </c>
      <c r="E338" s="109">
        <v>2</v>
      </c>
      <c r="F338" s="109">
        <v>7</v>
      </c>
      <c r="G338" s="109">
        <v>141</v>
      </c>
      <c r="H338" s="101">
        <v>47</v>
      </c>
      <c r="I338" s="104">
        <f t="shared" si="20"/>
        <v>45.947069584016347</v>
      </c>
      <c r="L338" s="98">
        <f t="shared" si="18"/>
        <v>0</v>
      </c>
      <c r="M338" s="98">
        <f t="shared" si="17"/>
        <v>0</v>
      </c>
      <c r="N338" s="115">
        <f t="shared" si="21"/>
        <v>49.39865308066021</v>
      </c>
      <c r="O338" s="116">
        <f t="shared" si="19"/>
        <v>0</v>
      </c>
    </row>
    <row r="339" spans="2:15" x14ac:dyDescent="0.15">
      <c r="B339" s="103">
        <v>338</v>
      </c>
      <c r="C339" s="109">
        <v>14</v>
      </c>
      <c r="D339" s="110" t="s">
        <v>65</v>
      </c>
      <c r="E339" s="109">
        <v>2</v>
      </c>
      <c r="F339" s="109">
        <v>8</v>
      </c>
      <c r="G339" s="109">
        <v>93</v>
      </c>
      <c r="H339" s="101">
        <v>31</v>
      </c>
      <c r="I339" s="104">
        <f t="shared" si="20"/>
        <v>30.305513980946952</v>
      </c>
      <c r="L339" s="98">
        <f t="shared" si="18"/>
        <v>0</v>
      </c>
      <c r="M339" s="98">
        <f t="shared" si="17"/>
        <v>0</v>
      </c>
      <c r="N339" s="115">
        <f t="shared" si="21"/>
        <v>32.582090329797161</v>
      </c>
      <c r="O339" s="116">
        <f t="shared" si="19"/>
        <v>0</v>
      </c>
    </row>
    <row r="340" spans="2:15" x14ac:dyDescent="0.15">
      <c r="B340" s="103">
        <v>339</v>
      </c>
      <c r="C340" s="109">
        <v>14</v>
      </c>
      <c r="D340" s="110" t="s">
        <v>65</v>
      </c>
      <c r="E340" s="109">
        <v>2</v>
      </c>
      <c r="F340" s="109">
        <v>9</v>
      </c>
      <c r="G340" s="109">
        <v>189</v>
      </c>
      <c r="H340" s="101">
        <v>63</v>
      </c>
      <c r="I340" s="104">
        <f t="shared" si="20"/>
        <v>61.588625187085739</v>
      </c>
      <c r="L340" s="98">
        <f t="shared" si="18"/>
        <v>0</v>
      </c>
      <c r="M340" s="98">
        <f t="shared" si="17"/>
        <v>0</v>
      </c>
      <c r="N340" s="115">
        <f t="shared" si="21"/>
        <v>66.215215831523253</v>
      </c>
      <c r="O340" s="116">
        <f t="shared" si="19"/>
        <v>0</v>
      </c>
    </row>
    <row r="341" spans="2:15" x14ac:dyDescent="0.15">
      <c r="B341" s="103">
        <v>340</v>
      </c>
      <c r="C341" s="109">
        <v>14</v>
      </c>
      <c r="D341" s="110" t="s">
        <v>65</v>
      </c>
      <c r="E341" s="109">
        <v>2</v>
      </c>
      <c r="F341" s="109">
        <v>10</v>
      </c>
      <c r="G341" s="109">
        <v>174</v>
      </c>
      <c r="H341" s="101">
        <v>58</v>
      </c>
      <c r="I341" s="104">
        <f t="shared" si="20"/>
        <v>56.700639061126559</v>
      </c>
      <c r="L341" s="98">
        <f t="shared" si="18"/>
        <v>0</v>
      </c>
      <c r="M341" s="98">
        <f t="shared" si="17"/>
        <v>0</v>
      </c>
      <c r="N341" s="115">
        <f t="shared" si="21"/>
        <v>60.960039971878551</v>
      </c>
      <c r="O341" s="116">
        <f t="shared" si="19"/>
        <v>0</v>
      </c>
    </row>
    <row r="342" spans="2:15" x14ac:dyDescent="0.15">
      <c r="B342" s="103">
        <v>341</v>
      </c>
      <c r="C342" s="109">
        <v>14</v>
      </c>
      <c r="D342" s="110" t="s">
        <v>65</v>
      </c>
      <c r="E342" s="109">
        <v>2</v>
      </c>
      <c r="F342" s="109">
        <v>11</v>
      </c>
      <c r="G342" s="109">
        <v>120</v>
      </c>
      <c r="H342" s="101">
        <v>40</v>
      </c>
      <c r="I342" s="104">
        <f t="shared" si="20"/>
        <v>39.103889007673487</v>
      </c>
      <c r="L342" s="98">
        <f t="shared" si="18"/>
        <v>0</v>
      </c>
      <c r="M342" s="98">
        <f t="shared" ref="M342:M405" si="22">L342/I342</f>
        <v>0</v>
      </c>
      <c r="N342" s="115">
        <f t="shared" si="21"/>
        <v>42.041406877157627</v>
      </c>
      <c r="O342" s="116">
        <f t="shared" si="19"/>
        <v>0</v>
      </c>
    </row>
    <row r="343" spans="2:15" x14ac:dyDescent="0.15">
      <c r="B343" s="103">
        <v>342</v>
      </c>
      <c r="C343" s="109">
        <v>14</v>
      </c>
      <c r="D343" s="110" t="s">
        <v>65</v>
      </c>
      <c r="E343" s="109">
        <v>2</v>
      </c>
      <c r="F343" s="109">
        <v>12</v>
      </c>
      <c r="G343" s="109">
        <v>192</v>
      </c>
      <c r="H343" s="101">
        <v>64</v>
      </c>
      <c r="I343" s="104">
        <f t="shared" si="20"/>
        <v>62.566222412277583</v>
      </c>
      <c r="L343" s="98">
        <f t="shared" si="18"/>
        <v>0</v>
      </c>
      <c r="M343" s="98">
        <f t="shared" si="22"/>
        <v>0</v>
      </c>
      <c r="N343" s="115">
        <f t="shared" si="21"/>
        <v>67.266251003452197</v>
      </c>
      <c r="O343" s="116">
        <f t="shared" si="19"/>
        <v>0</v>
      </c>
    </row>
    <row r="344" spans="2:15" x14ac:dyDescent="0.15">
      <c r="B344" s="103">
        <v>343</v>
      </c>
      <c r="C344" s="109">
        <v>14</v>
      </c>
      <c r="D344" s="110" t="s">
        <v>65</v>
      </c>
      <c r="E344" s="109">
        <v>2</v>
      </c>
      <c r="F344" s="109">
        <v>13</v>
      </c>
      <c r="G344" s="109">
        <v>117</v>
      </c>
      <c r="H344" s="101">
        <v>39</v>
      </c>
      <c r="I344" s="104">
        <f t="shared" si="20"/>
        <v>38.126291782481651</v>
      </c>
      <c r="L344" s="98">
        <f t="shared" ref="L344:L407" si="23">J344*60+K344</f>
        <v>0</v>
      </c>
      <c r="M344" s="98">
        <f t="shared" si="22"/>
        <v>0</v>
      </c>
      <c r="N344" s="115">
        <f t="shared" si="21"/>
        <v>40.990371705228682</v>
      </c>
      <c r="O344" s="116">
        <f t="shared" ref="O344:O407" si="24">IF(L344&gt;0,N344-L344,0)</f>
        <v>0</v>
      </c>
    </row>
    <row r="345" spans="2:15" x14ac:dyDescent="0.15">
      <c r="B345" s="103">
        <v>344</v>
      </c>
      <c r="C345" s="109">
        <v>14</v>
      </c>
      <c r="D345" s="110" t="s">
        <v>65</v>
      </c>
      <c r="E345" s="109">
        <v>2</v>
      </c>
      <c r="F345" s="109">
        <v>14</v>
      </c>
      <c r="G345" s="109">
        <v>150</v>
      </c>
      <c r="H345" s="101">
        <v>50</v>
      </c>
      <c r="I345" s="104">
        <f t="shared" si="20"/>
        <v>48.879861259591856</v>
      </c>
      <c r="L345" s="98">
        <f t="shared" si="23"/>
        <v>0</v>
      </c>
      <c r="M345" s="98">
        <f t="shared" si="22"/>
        <v>0</v>
      </c>
      <c r="N345" s="115">
        <f t="shared" si="21"/>
        <v>52.55175859644703</v>
      </c>
      <c r="O345" s="116">
        <f t="shared" si="24"/>
        <v>0</v>
      </c>
    </row>
    <row r="346" spans="2:15" x14ac:dyDescent="0.15">
      <c r="B346" s="103">
        <v>345</v>
      </c>
      <c r="C346" s="109">
        <v>14</v>
      </c>
      <c r="D346" s="110" t="s">
        <v>65</v>
      </c>
      <c r="E346" s="109">
        <v>2</v>
      </c>
      <c r="F346" s="109">
        <v>15</v>
      </c>
      <c r="G346" s="109">
        <v>144</v>
      </c>
      <c r="H346" s="101">
        <v>48</v>
      </c>
      <c r="I346" s="104">
        <f t="shared" si="20"/>
        <v>46.924666809208183</v>
      </c>
      <c r="L346" s="98">
        <f t="shared" si="23"/>
        <v>0</v>
      </c>
      <c r="M346" s="98">
        <f t="shared" si="22"/>
        <v>0</v>
      </c>
      <c r="N346" s="115">
        <f t="shared" si="21"/>
        <v>50.449688252589148</v>
      </c>
      <c r="O346" s="116">
        <f t="shared" si="24"/>
        <v>0</v>
      </c>
    </row>
    <row r="347" spans="2:15" x14ac:dyDescent="0.15">
      <c r="B347" s="103">
        <v>346</v>
      </c>
      <c r="C347" s="109">
        <v>14</v>
      </c>
      <c r="D347" s="110" t="s">
        <v>65</v>
      </c>
      <c r="E347" s="109">
        <v>2</v>
      </c>
      <c r="F347" s="109">
        <v>16</v>
      </c>
      <c r="G347" s="109">
        <v>9</v>
      </c>
      <c r="H347" s="101">
        <v>3</v>
      </c>
      <c r="I347" s="104">
        <f t="shared" si="20"/>
        <v>2.9327916755755115</v>
      </c>
      <c r="L347" s="98">
        <f t="shared" si="23"/>
        <v>0</v>
      </c>
      <c r="M347" s="98">
        <f t="shared" si="22"/>
        <v>0</v>
      </c>
      <c r="N347" s="115">
        <f t="shared" si="21"/>
        <v>3.1531055157868217</v>
      </c>
      <c r="O347" s="116">
        <f t="shared" si="24"/>
        <v>0</v>
      </c>
    </row>
    <row r="348" spans="2:15" x14ac:dyDescent="0.15">
      <c r="B348" s="103">
        <v>347</v>
      </c>
      <c r="C348" s="109">
        <v>14</v>
      </c>
      <c r="D348" s="110" t="s">
        <v>65</v>
      </c>
      <c r="E348" s="109">
        <v>2</v>
      </c>
      <c r="F348" s="109">
        <v>17</v>
      </c>
      <c r="G348" s="109">
        <v>180</v>
      </c>
      <c r="H348" s="101">
        <v>60</v>
      </c>
      <c r="I348" s="104">
        <f t="shared" si="20"/>
        <v>58.655833511510231</v>
      </c>
      <c r="L348" s="98">
        <f t="shared" si="23"/>
        <v>0</v>
      </c>
      <c r="M348" s="98">
        <f t="shared" si="22"/>
        <v>0</v>
      </c>
      <c r="N348" s="115">
        <f t="shared" si="21"/>
        <v>63.062110315736433</v>
      </c>
      <c r="O348" s="116">
        <f t="shared" si="24"/>
        <v>0</v>
      </c>
    </row>
    <row r="349" spans="2:15" x14ac:dyDescent="0.15">
      <c r="B349" s="103">
        <v>348</v>
      </c>
      <c r="C349" s="109">
        <v>14</v>
      </c>
      <c r="D349" s="110" t="s">
        <v>65</v>
      </c>
      <c r="E349" s="109">
        <v>2</v>
      </c>
      <c r="F349" s="109">
        <v>18</v>
      </c>
      <c r="G349" s="109">
        <v>96</v>
      </c>
      <c r="H349" s="101">
        <v>32</v>
      </c>
      <c r="I349" s="104">
        <f t="shared" si="20"/>
        <v>31.283111206138791</v>
      </c>
      <c r="L349" s="98">
        <f t="shared" si="23"/>
        <v>0</v>
      </c>
      <c r="M349" s="98">
        <f t="shared" si="22"/>
        <v>0</v>
      </c>
      <c r="N349" s="115">
        <f t="shared" si="21"/>
        <v>33.633125501726099</v>
      </c>
      <c r="O349" s="116">
        <f t="shared" si="24"/>
        <v>0</v>
      </c>
    </row>
    <row r="350" spans="2:15" x14ac:dyDescent="0.15">
      <c r="B350" s="103">
        <v>349</v>
      </c>
      <c r="C350" s="109">
        <v>14</v>
      </c>
      <c r="D350" s="110" t="s">
        <v>65</v>
      </c>
      <c r="E350" s="109">
        <v>2</v>
      </c>
      <c r="F350" s="109">
        <v>19</v>
      </c>
      <c r="G350" s="109">
        <v>78</v>
      </c>
      <c r="H350" s="101">
        <v>26</v>
      </c>
      <c r="I350" s="104">
        <f t="shared" si="20"/>
        <v>25.417527854987767</v>
      </c>
      <c r="L350" s="98">
        <f t="shared" si="23"/>
        <v>0</v>
      </c>
      <c r="M350" s="98">
        <f t="shared" si="22"/>
        <v>0</v>
      </c>
      <c r="N350" s="115">
        <f t="shared" si="21"/>
        <v>27.326914470152456</v>
      </c>
      <c r="O350" s="116">
        <f t="shared" si="24"/>
        <v>0</v>
      </c>
    </row>
    <row r="351" spans="2:15" x14ac:dyDescent="0.15">
      <c r="B351" s="103">
        <v>350</v>
      </c>
      <c r="C351" s="109">
        <v>14</v>
      </c>
      <c r="D351" s="110" t="s">
        <v>65</v>
      </c>
      <c r="E351" s="109">
        <v>2</v>
      </c>
      <c r="F351" s="109">
        <v>20</v>
      </c>
      <c r="G351" s="109">
        <v>126</v>
      </c>
      <c r="H351" s="101">
        <v>42</v>
      </c>
      <c r="I351" s="104">
        <f t="shared" si="20"/>
        <v>41.05908345805716</v>
      </c>
      <c r="L351" s="98">
        <f t="shared" si="23"/>
        <v>0</v>
      </c>
      <c r="M351" s="98">
        <f t="shared" si="22"/>
        <v>0</v>
      </c>
      <c r="N351" s="115">
        <f t="shared" si="21"/>
        <v>44.143477221015502</v>
      </c>
      <c r="O351" s="116">
        <f t="shared" si="24"/>
        <v>0</v>
      </c>
    </row>
    <row r="352" spans="2:15" x14ac:dyDescent="0.15">
      <c r="B352" s="103">
        <v>351</v>
      </c>
      <c r="C352" s="109">
        <v>14</v>
      </c>
      <c r="D352" s="110" t="s">
        <v>65</v>
      </c>
      <c r="E352" s="109">
        <v>2</v>
      </c>
      <c r="F352" s="109">
        <v>21</v>
      </c>
      <c r="G352" s="109">
        <v>60</v>
      </c>
      <c r="H352" s="101">
        <v>20</v>
      </c>
      <c r="I352" s="104">
        <f t="shared" si="20"/>
        <v>19.551944503836744</v>
      </c>
      <c r="L352" s="98">
        <f t="shared" si="23"/>
        <v>0</v>
      </c>
      <c r="M352" s="98">
        <f t="shared" si="22"/>
        <v>0</v>
      </c>
      <c r="N352" s="115">
        <f t="shared" si="21"/>
        <v>21.020703438578813</v>
      </c>
      <c r="O352" s="116">
        <f t="shared" si="24"/>
        <v>0</v>
      </c>
    </row>
    <row r="353" spans="2:15" x14ac:dyDescent="0.15">
      <c r="B353" s="103">
        <v>352</v>
      </c>
      <c r="C353" s="109">
        <v>14</v>
      </c>
      <c r="D353" s="110" t="s">
        <v>65</v>
      </c>
      <c r="E353" s="109">
        <v>2</v>
      </c>
      <c r="F353" s="109">
        <v>22</v>
      </c>
      <c r="G353" s="109">
        <v>81</v>
      </c>
      <c r="H353" s="101">
        <v>27</v>
      </c>
      <c r="I353" s="104">
        <f t="shared" si="20"/>
        <v>26.395125080179604</v>
      </c>
      <c r="L353" s="98">
        <f t="shared" si="23"/>
        <v>0</v>
      </c>
      <c r="M353" s="98">
        <f t="shared" si="22"/>
        <v>0</v>
      </c>
      <c r="N353" s="115">
        <f t="shared" si="21"/>
        <v>28.377949642081397</v>
      </c>
      <c r="O353" s="116">
        <f t="shared" si="24"/>
        <v>0</v>
      </c>
    </row>
    <row r="354" spans="2:15" x14ac:dyDescent="0.15">
      <c r="B354" s="103">
        <v>353</v>
      </c>
      <c r="C354" s="109">
        <v>14</v>
      </c>
      <c r="D354" s="110" t="s">
        <v>65</v>
      </c>
      <c r="E354" s="109">
        <v>2</v>
      </c>
      <c r="F354" s="109">
        <v>23</v>
      </c>
      <c r="G354" s="109">
        <v>81</v>
      </c>
      <c r="H354" s="101">
        <v>27</v>
      </c>
      <c r="I354" s="104">
        <f t="shared" si="20"/>
        <v>26.395125080179604</v>
      </c>
      <c r="L354" s="98">
        <f t="shared" si="23"/>
        <v>0</v>
      </c>
      <c r="M354" s="98">
        <f t="shared" si="22"/>
        <v>0</v>
      </c>
      <c r="N354" s="115">
        <f t="shared" si="21"/>
        <v>28.377949642081397</v>
      </c>
      <c r="O354" s="116">
        <f t="shared" si="24"/>
        <v>0</v>
      </c>
    </row>
    <row r="355" spans="2:15" x14ac:dyDescent="0.15">
      <c r="B355" s="103">
        <v>354</v>
      </c>
      <c r="C355" s="109">
        <v>14</v>
      </c>
      <c r="D355" s="110" t="s">
        <v>65</v>
      </c>
      <c r="E355" s="109">
        <v>2</v>
      </c>
      <c r="F355" s="109">
        <v>24</v>
      </c>
      <c r="G355" s="109">
        <v>252</v>
      </c>
      <c r="H355" s="101">
        <v>84</v>
      </c>
      <c r="I355" s="104">
        <f t="shared" si="20"/>
        <v>82.118166916114319</v>
      </c>
      <c r="L355" s="98">
        <f t="shared" si="23"/>
        <v>0</v>
      </c>
      <c r="M355" s="98">
        <f t="shared" si="22"/>
        <v>0</v>
      </c>
      <c r="N355" s="115">
        <f t="shared" si="21"/>
        <v>88.286954442031004</v>
      </c>
      <c r="O355" s="116">
        <f t="shared" si="24"/>
        <v>0</v>
      </c>
    </row>
    <row r="356" spans="2:15" x14ac:dyDescent="0.15">
      <c r="B356" s="105">
        <v>355</v>
      </c>
      <c r="C356" s="107">
        <v>14</v>
      </c>
      <c r="D356" s="108" t="s">
        <v>65</v>
      </c>
      <c r="E356" s="107">
        <v>3</v>
      </c>
      <c r="F356" s="107">
        <v>1</v>
      </c>
      <c r="G356" s="107">
        <v>96</v>
      </c>
      <c r="H356" s="101">
        <v>32</v>
      </c>
      <c r="I356" s="106">
        <f t="shared" si="20"/>
        <v>31.283111206138791</v>
      </c>
      <c r="K356" s="98">
        <v>45</v>
      </c>
      <c r="L356" s="98">
        <f t="shared" si="23"/>
        <v>45</v>
      </c>
      <c r="M356" s="98">
        <f t="shared" si="22"/>
        <v>1.4384758505467798</v>
      </c>
      <c r="N356" s="115">
        <f t="shared" si="21"/>
        <v>33.633125501726099</v>
      </c>
      <c r="O356" s="116">
        <f t="shared" si="24"/>
        <v>-11.366874498273901</v>
      </c>
    </row>
    <row r="357" spans="2:15" x14ac:dyDescent="0.15">
      <c r="B357" s="103">
        <v>356</v>
      </c>
      <c r="C357" s="109">
        <v>14</v>
      </c>
      <c r="D357" s="110" t="s">
        <v>65</v>
      </c>
      <c r="E357" s="109">
        <v>3</v>
      </c>
      <c r="F357" s="109">
        <v>2</v>
      </c>
      <c r="G357" s="109">
        <v>45</v>
      </c>
      <c r="H357" s="101">
        <v>15</v>
      </c>
      <c r="I357" s="104">
        <f t="shared" si="20"/>
        <v>14.663958377877558</v>
      </c>
      <c r="K357" s="98">
        <v>20</v>
      </c>
      <c r="L357" s="98">
        <f t="shared" si="23"/>
        <v>20</v>
      </c>
      <c r="M357" s="98">
        <f t="shared" si="22"/>
        <v>1.3638882138517618</v>
      </c>
      <c r="N357" s="115">
        <f t="shared" si="21"/>
        <v>15.765527578934108</v>
      </c>
      <c r="O357" s="116">
        <f t="shared" si="24"/>
        <v>-4.2344724210658917</v>
      </c>
    </row>
    <row r="358" spans="2:15" x14ac:dyDescent="0.15">
      <c r="B358" s="103">
        <v>357</v>
      </c>
      <c r="C358" s="109">
        <v>14</v>
      </c>
      <c r="D358" s="110" t="s">
        <v>65</v>
      </c>
      <c r="E358" s="109">
        <v>3</v>
      </c>
      <c r="F358" s="109">
        <v>3</v>
      </c>
      <c r="G358" s="109">
        <v>63</v>
      </c>
      <c r="H358" s="101">
        <v>21</v>
      </c>
      <c r="I358" s="104">
        <f t="shared" si="20"/>
        <v>20.52954172902858</v>
      </c>
      <c r="K358" s="98">
        <v>23</v>
      </c>
      <c r="L358" s="98">
        <f t="shared" si="23"/>
        <v>23</v>
      </c>
      <c r="M358" s="98">
        <f t="shared" si="22"/>
        <v>1.1203367470925187</v>
      </c>
      <c r="N358" s="115">
        <f t="shared" si="21"/>
        <v>22.071738610507751</v>
      </c>
      <c r="O358" s="116">
        <f t="shared" si="24"/>
        <v>-0.92826138949224912</v>
      </c>
    </row>
    <row r="359" spans="2:15" x14ac:dyDescent="0.15">
      <c r="B359" s="103">
        <v>358</v>
      </c>
      <c r="C359" s="109">
        <v>14</v>
      </c>
      <c r="D359" s="110" t="s">
        <v>65</v>
      </c>
      <c r="E359" s="109">
        <v>3</v>
      </c>
      <c r="F359" s="109">
        <v>4</v>
      </c>
      <c r="G359" s="109">
        <v>96</v>
      </c>
      <c r="H359" s="101">
        <v>32</v>
      </c>
      <c r="I359" s="104">
        <f t="shared" si="20"/>
        <v>31.283111206138791</v>
      </c>
      <c r="K359" s="98">
        <v>50</v>
      </c>
      <c r="L359" s="98">
        <f t="shared" si="23"/>
        <v>50</v>
      </c>
      <c r="M359" s="98">
        <f t="shared" si="22"/>
        <v>1.5983065006075332</v>
      </c>
      <c r="N359" s="115">
        <f t="shared" si="21"/>
        <v>33.633125501726099</v>
      </c>
      <c r="O359" s="116">
        <f t="shared" si="24"/>
        <v>-16.366874498273901</v>
      </c>
    </row>
    <row r="360" spans="2:15" x14ac:dyDescent="0.15">
      <c r="B360" s="103">
        <v>359</v>
      </c>
      <c r="C360" s="109">
        <v>14</v>
      </c>
      <c r="D360" s="110" t="s">
        <v>65</v>
      </c>
      <c r="E360" s="109">
        <v>3</v>
      </c>
      <c r="F360" s="109">
        <v>5</v>
      </c>
      <c r="G360" s="109">
        <v>153</v>
      </c>
      <c r="H360" s="101">
        <v>51</v>
      </c>
      <c r="I360" s="104">
        <f t="shared" si="20"/>
        <v>49.857458484783699</v>
      </c>
      <c r="K360" s="98">
        <v>50</v>
      </c>
      <c r="L360" s="98">
        <f t="shared" si="23"/>
        <v>50</v>
      </c>
      <c r="M360" s="98">
        <f t="shared" si="22"/>
        <v>1.0028589807733541</v>
      </c>
      <c r="N360" s="115">
        <f t="shared" si="21"/>
        <v>53.602793768375967</v>
      </c>
      <c r="O360" s="116">
        <f t="shared" si="24"/>
        <v>3.6027937683759674</v>
      </c>
    </row>
    <row r="361" spans="2:15" x14ac:dyDescent="0.15">
      <c r="B361" s="103">
        <v>360</v>
      </c>
      <c r="C361" s="109">
        <v>14</v>
      </c>
      <c r="D361" s="110" t="s">
        <v>65</v>
      </c>
      <c r="E361" s="109">
        <v>3</v>
      </c>
      <c r="F361" s="109">
        <v>6</v>
      </c>
      <c r="G361" s="109">
        <v>162</v>
      </c>
      <c r="H361" s="101">
        <v>54</v>
      </c>
      <c r="I361" s="104">
        <f t="shared" si="20"/>
        <v>52.790250160359207</v>
      </c>
      <c r="K361" s="98">
        <v>50</v>
      </c>
      <c r="L361" s="98">
        <f t="shared" si="23"/>
        <v>50</v>
      </c>
      <c r="M361" s="98">
        <f t="shared" si="22"/>
        <v>0.94714459295261233</v>
      </c>
      <c r="N361" s="115">
        <f t="shared" si="21"/>
        <v>56.755899284162794</v>
      </c>
      <c r="O361" s="116">
        <f t="shared" si="24"/>
        <v>6.7558992841627941</v>
      </c>
    </row>
    <row r="362" spans="2:15" x14ac:dyDescent="0.15">
      <c r="B362" s="103">
        <v>361</v>
      </c>
      <c r="C362" s="109">
        <v>14</v>
      </c>
      <c r="D362" s="110" t="s">
        <v>65</v>
      </c>
      <c r="E362" s="109">
        <v>3</v>
      </c>
      <c r="F362" s="109">
        <v>7</v>
      </c>
      <c r="G362" s="109">
        <v>177</v>
      </c>
      <c r="H362" s="101">
        <v>59</v>
      </c>
      <c r="I362" s="104">
        <f t="shared" si="20"/>
        <v>57.678236286318395</v>
      </c>
      <c r="J362" s="98">
        <v>1</v>
      </c>
      <c r="L362" s="98">
        <f t="shared" si="23"/>
        <v>60</v>
      </c>
      <c r="M362" s="98">
        <f t="shared" si="22"/>
        <v>1.0402537224293098</v>
      </c>
      <c r="N362" s="115">
        <f t="shared" si="21"/>
        <v>62.011075143807496</v>
      </c>
      <c r="O362" s="116">
        <f t="shared" si="24"/>
        <v>2.0110751438074956</v>
      </c>
    </row>
    <row r="363" spans="2:15" x14ac:dyDescent="0.15">
      <c r="B363" s="103">
        <v>362</v>
      </c>
      <c r="C363" s="109">
        <v>14</v>
      </c>
      <c r="D363" s="110" t="s">
        <v>65</v>
      </c>
      <c r="E363" s="109">
        <v>3</v>
      </c>
      <c r="F363" s="109">
        <v>8</v>
      </c>
      <c r="G363" s="109">
        <v>90</v>
      </c>
      <c r="H363" s="101">
        <v>30</v>
      </c>
      <c r="I363" s="104">
        <f t="shared" si="20"/>
        <v>29.327916755755115</v>
      </c>
      <c r="K363" s="98">
        <v>30</v>
      </c>
      <c r="L363" s="98">
        <f t="shared" si="23"/>
        <v>30</v>
      </c>
      <c r="M363" s="98">
        <f t="shared" si="22"/>
        <v>1.0229161603888213</v>
      </c>
      <c r="N363" s="115">
        <f t="shared" si="21"/>
        <v>31.531055157868217</v>
      </c>
      <c r="O363" s="116">
        <f t="shared" si="24"/>
        <v>1.5310551578682166</v>
      </c>
    </row>
    <row r="364" spans="2:15" x14ac:dyDescent="0.15">
      <c r="B364" s="103">
        <v>363</v>
      </c>
      <c r="C364" s="109">
        <v>14</v>
      </c>
      <c r="D364" s="110" t="s">
        <v>65</v>
      </c>
      <c r="E364" s="109">
        <v>3</v>
      </c>
      <c r="F364" s="109">
        <v>9</v>
      </c>
      <c r="G364" s="109">
        <v>123</v>
      </c>
      <c r="H364" s="101">
        <v>41</v>
      </c>
      <c r="I364" s="104">
        <f t="shared" si="20"/>
        <v>40.081486232865323</v>
      </c>
      <c r="K364" s="98">
        <v>42</v>
      </c>
      <c r="L364" s="98">
        <f t="shared" si="23"/>
        <v>42</v>
      </c>
      <c r="M364" s="98">
        <f t="shared" si="22"/>
        <v>1.0478653350324512</v>
      </c>
      <c r="N364" s="115">
        <f t="shared" si="21"/>
        <v>43.092442049086564</v>
      </c>
      <c r="O364" s="116">
        <f t="shared" si="24"/>
        <v>1.0924420490865643</v>
      </c>
    </row>
    <row r="365" spans="2:15" x14ac:dyDescent="0.15">
      <c r="B365" s="103">
        <v>364</v>
      </c>
      <c r="C365" s="109">
        <v>14</v>
      </c>
      <c r="D365" s="110" t="s">
        <v>65</v>
      </c>
      <c r="E365" s="109">
        <v>3</v>
      </c>
      <c r="F365" s="109">
        <v>10</v>
      </c>
      <c r="G365" s="109">
        <v>39</v>
      </c>
      <c r="H365" s="101">
        <v>13</v>
      </c>
      <c r="I365" s="104">
        <f t="shared" si="20"/>
        <v>12.708763927493884</v>
      </c>
      <c r="K365" s="98">
        <v>25</v>
      </c>
      <c r="L365" s="98">
        <f t="shared" si="23"/>
        <v>25</v>
      </c>
      <c r="M365" s="98">
        <f t="shared" si="22"/>
        <v>1.9671464622861947</v>
      </c>
      <c r="N365" s="115">
        <f t="shared" si="21"/>
        <v>13.663457235076228</v>
      </c>
      <c r="O365" s="116">
        <f t="shared" si="24"/>
        <v>-11.336542764923772</v>
      </c>
    </row>
    <row r="366" spans="2:15" x14ac:dyDescent="0.15">
      <c r="B366" s="103">
        <v>365</v>
      </c>
      <c r="C366" s="109">
        <v>14</v>
      </c>
      <c r="D366" s="110" t="s">
        <v>65</v>
      </c>
      <c r="E366" s="109">
        <v>3</v>
      </c>
      <c r="F366" s="109">
        <v>11</v>
      </c>
      <c r="G366" s="109">
        <v>48</v>
      </c>
      <c r="H366" s="101">
        <v>16</v>
      </c>
      <c r="I366" s="104">
        <f t="shared" si="20"/>
        <v>15.641555603069396</v>
      </c>
      <c r="K366" s="98">
        <v>8</v>
      </c>
      <c r="L366" s="98">
        <f t="shared" si="23"/>
        <v>8</v>
      </c>
      <c r="M366" s="98">
        <f t="shared" si="22"/>
        <v>0.51145808019441064</v>
      </c>
      <c r="N366" s="115">
        <f t="shared" si="21"/>
        <v>16.816562750863049</v>
      </c>
      <c r="O366" s="116">
        <f t="shared" si="24"/>
        <v>8.8165627508630493</v>
      </c>
    </row>
    <row r="367" spans="2:15" x14ac:dyDescent="0.15">
      <c r="B367" s="103">
        <v>366</v>
      </c>
      <c r="C367" s="109">
        <v>14</v>
      </c>
      <c r="D367" s="110" t="s">
        <v>65</v>
      </c>
      <c r="E367" s="109">
        <v>3</v>
      </c>
      <c r="F367" s="109">
        <v>12</v>
      </c>
      <c r="G367" s="109">
        <v>102</v>
      </c>
      <c r="H367" s="101">
        <v>34</v>
      </c>
      <c r="I367" s="104">
        <f t="shared" si="20"/>
        <v>33.238305656522463</v>
      </c>
      <c r="K367" s="98">
        <v>38</v>
      </c>
      <c r="L367" s="98">
        <f t="shared" si="23"/>
        <v>38</v>
      </c>
      <c r="M367" s="98">
        <f t="shared" si="22"/>
        <v>1.1432592380816238</v>
      </c>
      <c r="N367" s="115">
        <f t="shared" si="21"/>
        <v>35.735195845583981</v>
      </c>
      <c r="O367" s="116">
        <f t="shared" si="24"/>
        <v>-2.2648041544160193</v>
      </c>
    </row>
    <row r="368" spans="2:15" x14ac:dyDescent="0.15">
      <c r="B368" s="103">
        <v>367</v>
      </c>
      <c r="C368" s="109">
        <v>14</v>
      </c>
      <c r="D368" s="110" t="s">
        <v>65</v>
      </c>
      <c r="E368" s="109">
        <v>3</v>
      </c>
      <c r="F368" s="109">
        <v>13</v>
      </c>
      <c r="G368" s="109">
        <v>120</v>
      </c>
      <c r="H368" s="101">
        <v>40</v>
      </c>
      <c r="I368" s="104">
        <f t="shared" si="20"/>
        <v>39.103889007673487</v>
      </c>
      <c r="J368" s="98">
        <v>1</v>
      </c>
      <c r="K368" s="98">
        <v>5</v>
      </c>
      <c r="L368" s="98">
        <f t="shared" si="23"/>
        <v>65</v>
      </c>
      <c r="M368" s="98">
        <f t="shared" si="22"/>
        <v>1.6622387606318347</v>
      </c>
      <c r="N368" s="115">
        <f t="shared" si="21"/>
        <v>42.041406877157627</v>
      </c>
      <c r="O368" s="116">
        <f t="shared" si="24"/>
        <v>-22.958593122842373</v>
      </c>
    </row>
    <row r="369" spans="2:15" x14ac:dyDescent="0.15">
      <c r="B369" s="103">
        <v>368</v>
      </c>
      <c r="C369" s="109">
        <v>14</v>
      </c>
      <c r="D369" s="110" t="s">
        <v>65</v>
      </c>
      <c r="E369" s="109">
        <v>3</v>
      </c>
      <c r="F369" s="109">
        <v>14</v>
      </c>
      <c r="G369" s="109">
        <v>132</v>
      </c>
      <c r="H369" s="101">
        <v>44</v>
      </c>
      <c r="I369" s="104">
        <f t="shared" si="20"/>
        <v>43.014277908440839</v>
      </c>
      <c r="K369" s="98">
        <v>40</v>
      </c>
      <c r="L369" s="98">
        <f t="shared" si="23"/>
        <v>40</v>
      </c>
      <c r="M369" s="98">
        <f t="shared" si="22"/>
        <v>0.92992378217165572</v>
      </c>
      <c r="N369" s="115">
        <f t="shared" si="21"/>
        <v>46.245547564873384</v>
      </c>
      <c r="O369" s="116">
        <f t="shared" si="24"/>
        <v>6.2455475648733838</v>
      </c>
    </row>
    <row r="370" spans="2:15" x14ac:dyDescent="0.15">
      <c r="B370" s="103">
        <v>369</v>
      </c>
      <c r="C370" s="109">
        <v>14</v>
      </c>
      <c r="D370" s="110" t="s">
        <v>65</v>
      </c>
      <c r="E370" s="109">
        <v>3</v>
      </c>
      <c r="F370" s="109">
        <v>15</v>
      </c>
      <c r="G370" s="109">
        <v>87</v>
      </c>
      <c r="H370" s="101">
        <v>29</v>
      </c>
      <c r="I370" s="104">
        <f t="shared" si="20"/>
        <v>28.350319530563279</v>
      </c>
      <c r="K370" s="98">
        <v>28</v>
      </c>
      <c r="L370" s="98">
        <f t="shared" si="23"/>
        <v>28</v>
      </c>
      <c r="M370" s="98">
        <f t="shared" si="22"/>
        <v>0.98764318934093087</v>
      </c>
      <c r="N370" s="115">
        <f t="shared" si="21"/>
        <v>30.480019985939276</v>
      </c>
      <c r="O370" s="116">
        <f t="shared" si="24"/>
        <v>2.4800199859392755</v>
      </c>
    </row>
    <row r="371" spans="2:15" x14ac:dyDescent="0.15">
      <c r="B371" s="103">
        <v>370</v>
      </c>
      <c r="C371" s="109">
        <v>14</v>
      </c>
      <c r="D371" s="110" t="s">
        <v>65</v>
      </c>
      <c r="E371" s="109">
        <v>3</v>
      </c>
      <c r="F371" s="109">
        <v>16</v>
      </c>
      <c r="G371" s="109">
        <v>462</v>
      </c>
      <c r="H371" s="101">
        <v>154</v>
      </c>
      <c r="I371" s="104">
        <f t="shared" si="20"/>
        <v>150.54997267954292</v>
      </c>
      <c r="J371" s="98">
        <v>2</v>
      </c>
      <c r="K371" s="98">
        <v>25</v>
      </c>
      <c r="L371" s="98">
        <f t="shared" si="23"/>
        <v>145</v>
      </c>
      <c r="M371" s="98">
        <f t="shared" si="22"/>
        <v>0.96313534582064353</v>
      </c>
      <c r="N371" s="115">
        <f t="shared" si="21"/>
        <v>161.85941647705684</v>
      </c>
      <c r="O371" s="116">
        <f t="shared" si="24"/>
        <v>16.85941647705684</v>
      </c>
    </row>
    <row r="372" spans="2:15" x14ac:dyDescent="0.15">
      <c r="B372" s="103">
        <v>371</v>
      </c>
      <c r="C372" s="109">
        <v>14</v>
      </c>
      <c r="D372" s="110" t="s">
        <v>65</v>
      </c>
      <c r="E372" s="109">
        <v>3</v>
      </c>
      <c r="F372" s="109">
        <v>17</v>
      </c>
      <c r="G372" s="109">
        <v>21</v>
      </c>
      <c r="H372" s="101">
        <v>7</v>
      </c>
      <c r="I372" s="104">
        <f t="shared" si="20"/>
        <v>6.8431805763428599</v>
      </c>
      <c r="K372" s="98">
        <v>7</v>
      </c>
      <c r="L372" s="98">
        <f t="shared" si="23"/>
        <v>7</v>
      </c>
      <c r="M372" s="98">
        <f t="shared" si="22"/>
        <v>1.0229161603888213</v>
      </c>
      <c r="N372" s="115">
        <f t="shared" si="21"/>
        <v>7.3572462035025836</v>
      </c>
      <c r="O372" s="116">
        <f t="shared" si="24"/>
        <v>0.35724620350258363</v>
      </c>
    </row>
    <row r="373" spans="2:15" x14ac:dyDescent="0.15">
      <c r="B373" s="103">
        <v>372</v>
      </c>
      <c r="C373" s="109">
        <v>14</v>
      </c>
      <c r="D373" s="110" t="s">
        <v>65</v>
      </c>
      <c r="E373" s="109">
        <v>3</v>
      </c>
      <c r="F373" s="109">
        <v>18</v>
      </c>
      <c r="G373" s="109">
        <v>27</v>
      </c>
      <c r="H373" s="101">
        <v>9</v>
      </c>
      <c r="I373" s="104">
        <f t="shared" si="20"/>
        <v>8.7983750267265339</v>
      </c>
      <c r="K373" s="111">
        <v>10</v>
      </c>
      <c r="L373" s="98">
        <f t="shared" si="23"/>
        <v>10</v>
      </c>
      <c r="M373" s="98">
        <f t="shared" si="22"/>
        <v>1.1365735115431348</v>
      </c>
      <c r="N373" s="115">
        <f t="shared" si="21"/>
        <v>9.4593165473604657</v>
      </c>
      <c r="O373" s="116">
        <f t="shared" si="24"/>
        <v>-0.54068345263953432</v>
      </c>
    </row>
    <row r="374" spans="2:15" x14ac:dyDescent="0.15">
      <c r="B374" s="103">
        <v>373</v>
      </c>
      <c r="C374" s="109">
        <v>14</v>
      </c>
      <c r="D374" s="110" t="s">
        <v>65</v>
      </c>
      <c r="E374" s="109">
        <v>3</v>
      </c>
      <c r="F374" s="109">
        <v>19</v>
      </c>
      <c r="G374" s="109">
        <v>57</v>
      </c>
      <c r="H374" s="101">
        <v>19</v>
      </c>
      <c r="I374" s="104">
        <f t="shared" si="20"/>
        <v>18.574347278644908</v>
      </c>
      <c r="K374" s="111">
        <v>35</v>
      </c>
      <c r="L374" s="98">
        <f t="shared" si="23"/>
        <v>35</v>
      </c>
      <c r="M374" s="98">
        <f t="shared" si="22"/>
        <v>1.8843192428215128</v>
      </c>
      <c r="N374" s="115">
        <f t="shared" si="21"/>
        <v>19.969668266649872</v>
      </c>
      <c r="O374" s="116">
        <f t="shared" si="24"/>
        <v>-15.030331733350128</v>
      </c>
    </row>
    <row r="375" spans="2:15" x14ac:dyDescent="0.15">
      <c r="B375" s="103">
        <v>374</v>
      </c>
      <c r="C375" s="109">
        <v>14</v>
      </c>
      <c r="D375" s="110" t="s">
        <v>65</v>
      </c>
      <c r="E375" s="109">
        <v>3</v>
      </c>
      <c r="F375" s="109">
        <v>20</v>
      </c>
      <c r="G375" s="109">
        <v>276</v>
      </c>
      <c r="H375" s="101">
        <v>92</v>
      </c>
      <c r="I375" s="104">
        <f t="shared" si="20"/>
        <v>89.938944717649022</v>
      </c>
      <c r="J375" s="98">
        <v>1</v>
      </c>
      <c r="K375" s="98">
        <v>20</v>
      </c>
      <c r="L375" s="98">
        <f t="shared" si="23"/>
        <v>80</v>
      </c>
      <c r="M375" s="98">
        <f t="shared" si="22"/>
        <v>0.88949231338158374</v>
      </c>
      <c r="N375" s="115">
        <f t="shared" si="21"/>
        <v>96.695235817462532</v>
      </c>
      <c r="O375" s="116">
        <f t="shared" si="24"/>
        <v>16.695235817462532</v>
      </c>
    </row>
    <row r="376" spans="2:15" x14ac:dyDescent="0.15">
      <c r="B376" s="103">
        <v>375</v>
      </c>
      <c r="C376" s="109">
        <v>14</v>
      </c>
      <c r="D376" s="110" t="s">
        <v>65</v>
      </c>
      <c r="E376" s="109">
        <v>3</v>
      </c>
      <c r="F376" s="109">
        <v>21</v>
      </c>
      <c r="G376" s="109">
        <v>15</v>
      </c>
      <c r="H376" s="101">
        <v>5</v>
      </c>
      <c r="I376" s="104">
        <f t="shared" si="20"/>
        <v>4.8879861259591859</v>
      </c>
      <c r="K376" s="111">
        <v>5</v>
      </c>
      <c r="L376" s="98">
        <f t="shared" si="23"/>
        <v>5</v>
      </c>
      <c r="M376" s="98">
        <f t="shared" si="22"/>
        <v>1.0229161603888213</v>
      </c>
      <c r="N376" s="115">
        <f t="shared" si="21"/>
        <v>5.2551758596447034</v>
      </c>
      <c r="O376" s="116">
        <f t="shared" si="24"/>
        <v>0.25517585964470335</v>
      </c>
    </row>
    <row r="377" spans="2:15" x14ac:dyDescent="0.15">
      <c r="B377" s="103">
        <v>376</v>
      </c>
      <c r="C377" s="109">
        <v>14</v>
      </c>
      <c r="D377" s="110" t="s">
        <v>65</v>
      </c>
      <c r="E377" s="109">
        <v>3</v>
      </c>
      <c r="F377" s="109">
        <v>29</v>
      </c>
      <c r="G377" s="109">
        <v>3</v>
      </c>
      <c r="H377" s="101">
        <v>1</v>
      </c>
      <c r="I377" s="104">
        <f t="shared" si="20"/>
        <v>0.97759722519183723</v>
      </c>
      <c r="L377" s="98">
        <f t="shared" si="23"/>
        <v>0</v>
      </c>
      <c r="M377" s="98">
        <f t="shared" si="22"/>
        <v>0</v>
      </c>
      <c r="N377" s="115">
        <f t="shared" si="21"/>
        <v>1.0510351719289406</v>
      </c>
      <c r="O377" s="116">
        <f t="shared" si="24"/>
        <v>0</v>
      </c>
    </row>
    <row r="378" spans="2:15" x14ac:dyDescent="0.15">
      <c r="B378" s="105">
        <v>377</v>
      </c>
      <c r="C378" s="107">
        <v>15</v>
      </c>
      <c r="D378" s="108" t="s">
        <v>67</v>
      </c>
      <c r="E378" s="107">
        <v>1</v>
      </c>
      <c r="F378" s="107">
        <v>1</v>
      </c>
      <c r="G378" s="107">
        <v>18</v>
      </c>
      <c r="H378" s="101">
        <v>9</v>
      </c>
      <c r="I378" s="106">
        <f t="shared" si="20"/>
        <v>5.8655833511510229</v>
      </c>
      <c r="L378" s="98">
        <f t="shared" si="23"/>
        <v>0</v>
      </c>
      <c r="M378" s="98">
        <f t="shared" si="22"/>
        <v>0</v>
      </c>
      <c r="N378" s="115">
        <f t="shared" si="21"/>
        <v>9.4593165473604657</v>
      </c>
      <c r="O378" s="116">
        <f t="shared" si="24"/>
        <v>0</v>
      </c>
    </row>
    <row r="379" spans="2:15" x14ac:dyDescent="0.15">
      <c r="B379" s="103">
        <v>378</v>
      </c>
      <c r="C379" s="109">
        <v>15</v>
      </c>
      <c r="D379" s="110" t="s">
        <v>67</v>
      </c>
      <c r="E379" s="109">
        <v>1</v>
      </c>
      <c r="F379" s="109">
        <v>2</v>
      </c>
      <c r="G379" s="109">
        <v>142</v>
      </c>
      <c r="H379" s="101">
        <v>71</v>
      </c>
      <c r="I379" s="104">
        <f t="shared" si="20"/>
        <v>46.272935325746957</v>
      </c>
      <c r="L379" s="98">
        <f t="shared" si="23"/>
        <v>0</v>
      </c>
      <c r="M379" s="98">
        <f t="shared" si="22"/>
        <v>0</v>
      </c>
      <c r="N379" s="115">
        <f t="shared" si="21"/>
        <v>74.623497206954781</v>
      </c>
      <c r="O379" s="116">
        <f t="shared" si="24"/>
        <v>0</v>
      </c>
    </row>
    <row r="380" spans="2:15" x14ac:dyDescent="0.15">
      <c r="B380" s="103">
        <v>379</v>
      </c>
      <c r="C380" s="109">
        <v>15</v>
      </c>
      <c r="D380" s="110" t="s">
        <v>67</v>
      </c>
      <c r="E380" s="109">
        <v>1</v>
      </c>
      <c r="F380" s="109">
        <v>3</v>
      </c>
      <c r="G380" s="109">
        <v>124</v>
      </c>
      <c r="H380" s="101">
        <v>62</v>
      </c>
      <c r="I380" s="104">
        <f t="shared" si="20"/>
        <v>40.407351974595933</v>
      </c>
      <c r="L380" s="98">
        <f t="shared" si="23"/>
        <v>0</v>
      </c>
      <c r="M380" s="98">
        <f t="shared" si="22"/>
        <v>0</v>
      </c>
      <c r="N380" s="115">
        <f t="shared" si="21"/>
        <v>65.164180659594322</v>
      </c>
      <c r="O380" s="116">
        <f t="shared" si="24"/>
        <v>0</v>
      </c>
    </row>
    <row r="381" spans="2:15" x14ac:dyDescent="0.15">
      <c r="B381" s="103">
        <v>380</v>
      </c>
      <c r="C381" s="109">
        <v>15</v>
      </c>
      <c r="D381" s="110" t="s">
        <v>67</v>
      </c>
      <c r="E381" s="109">
        <v>1</v>
      </c>
      <c r="F381" s="109">
        <v>4</v>
      </c>
      <c r="G381" s="109">
        <v>84</v>
      </c>
      <c r="H381" s="101">
        <v>42</v>
      </c>
      <c r="I381" s="104">
        <f t="shared" si="20"/>
        <v>27.37272230537144</v>
      </c>
      <c r="L381" s="98">
        <f t="shared" si="23"/>
        <v>0</v>
      </c>
      <c r="M381" s="98">
        <f t="shared" si="22"/>
        <v>0</v>
      </c>
      <c r="N381" s="115">
        <f t="shared" si="21"/>
        <v>44.143477221015502</v>
      </c>
      <c r="O381" s="116">
        <f t="shared" si="24"/>
        <v>0</v>
      </c>
    </row>
    <row r="382" spans="2:15" x14ac:dyDescent="0.15">
      <c r="B382" s="103">
        <v>381</v>
      </c>
      <c r="C382" s="109">
        <v>15</v>
      </c>
      <c r="D382" s="110" t="s">
        <v>67</v>
      </c>
      <c r="E382" s="109">
        <v>1</v>
      </c>
      <c r="F382" s="109">
        <v>5</v>
      </c>
      <c r="G382" s="109">
        <v>54</v>
      </c>
      <c r="H382" s="101">
        <v>27</v>
      </c>
      <c r="I382" s="104">
        <f t="shared" si="20"/>
        <v>17.596750053453068</v>
      </c>
      <c r="L382" s="98">
        <f t="shared" si="23"/>
        <v>0</v>
      </c>
      <c r="M382" s="98">
        <f t="shared" si="22"/>
        <v>0</v>
      </c>
      <c r="N382" s="115">
        <f t="shared" si="21"/>
        <v>28.377949642081397</v>
      </c>
      <c r="O382" s="116">
        <f t="shared" si="24"/>
        <v>0</v>
      </c>
    </row>
    <row r="383" spans="2:15" x14ac:dyDescent="0.15">
      <c r="B383" s="103">
        <v>382</v>
      </c>
      <c r="C383" s="109">
        <v>15</v>
      </c>
      <c r="D383" s="110" t="s">
        <v>67</v>
      </c>
      <c r="E383" s="109">
        <v>1</v>
      </c>
      <c r="F383" s="109">
        <v>6</v>
      </c>
      <c r="G383" s="109">
        <v>20</v>
      </c>
      <c r="H383" s="101">
        <v>10</v>
      </c>
      <c r="I383" s="104">
        <f t="shared" si="20"/>
        <v>6.5173148346122476</v>
      </c>
      <c r="L383" s="98">
        <f t="shared" si="23"/>
        <v>0</v>
      </c>
      <c r="M383" s="98">
        <f t="shared" si="22"/>
        <v>0</v>
      </c>
      <c r="N383" s="115">
        <f t="shared" si="21"/>
        <v>10.510351719289407</v>
      </c>
      <c r="O383" s="116">
        <f t="shared" si="24"/>
        <v>0</v>
      </c>
    </row>
    <row r="384" spans="2:15" x14ac:dyDescent="0.15">
      <c r="B384" s="105">
        <v>383</v>
      </c>
      <c r="C384" s="107">
        <v>15</v>
      </c>
      <c r="D384" s="108" t="s">
        <v>67</v>
      </c>
      <c r="E384" s="107">
        <v>2</v>
      </c>
      <c r="F384" s="107">
        <v>1</v>
      </c>
      <c r="G384" s="107">
        <v>226</v>
      </c>
      <c r="H384" s="101">
        <v>113</v>
      </c>
      <c r="I384" s="106">
        <f t="shared" si="20"/>
        <v>73.645657631118397</v>
      </c>
      <c r="L384" s="98">
        <f t="shared" si="23"/>
        <v>0</v>
      </c>
      <c r="M384" s="98">
        <f t="shared" si="22"/>
        <v>0</v>
      </c>
      <c r="N384" s="115">
        <f t="shared" si="21"/>
        <v>118.76697442797028</v>
      </c>
      <c r="O384" s="116">
        <f t="shared" si="24"/>
        <v>0</v>
      </c>
    </row>
    <row r="385" spans="2:15" x14ac:dyDescent="0.15">
      <c r="B385" s="105">
        <v>384</v>
      </c>
      <c r="C385" s="107">
        <v>21</v>
      </c>
      <c r="D385" s="108" t="s">
        <v>69</v>
      </c>
      <c r="E385" s="107">
        <v>1</v>
      </c>
      <c r="F385" s="107">
        <v>1</v>
      </c>
      <c r="G385" s="107">
        <v>44</v>
      </c>
      <c r="H385" s="101">
        <v>11</v>
      </c>
      <c r="I385" s="106">
        <f t="shared" si="20"/>
        <v>14.338092636146945</v>
      </c>
      <c r="L385" s="98">
        <f t="shared" si="23"/>
        <v>0</v>
      </c>
      <c r="M385" s="98">
        <f t="shared" si="22"/>
        <v>0</v>
      </c>
      <c r="N385" s="115">
        <f t="shared" si="21"/>
        <v>11.561386891218346</v>
      </c>
      <c r="O385" s="116">
        <f t="shared" si="24"/>
        <v>0</v>
      </c>
    </row>
    <row r="386" spans="2:15" x14ac:dyDescent="0.15">
      <c r="B386" s="103">
        <v>385</v>
      </c>
      <c r="C386" s="109">
        <v>21</v>
      </c>
      <c r="D386" s="110" t="s">
        <v>69</v>
      </c>
      <c r="E386" s="109">
        <v>1</v>
      </c>
      <c r="F386" s="109">
        <v>2</v>
      </c>
      <c r="G386" s="109">
        <v>64</v>
      </c>
      <c r="H386" s="101">
        <v>16</v>
      </c>
      <c r="I386" s="104">
        <f t="shared" ref="I386:I449" si="25">G386*sTime</f>
        <v>20.855407470759193</v>
      </c>
      <c r="L386" s="98">
        <f t="shared" si="23"/>
        <v>0</v>
      </c>
      <c r="M386" s="98">
        <f t="shared" si="22"/>
        <v>0</v>
      </c>
      <c r="N386" s="115">
        <f t="shared" ref="N386:N449" si="26">H386*rTime</f>
        <v>16.816562750863049</v>
      </c>
      <c r="O386" s="116">
        <f t="shared" si="24"/>
        <v>0</v>
      </c>
    </row>
    <row r="387" spans="2:15" x14ac:dyDescent="0.15">
      <c r="B387" s="103">
        <v>386</v>
      </c>
      <c r="C387" s="109">
        <v>21</v>
      </c>
      <c r="D387" s="110" t="s">
        <v>69</v>
      </c>
      <c r="E387" s="109">
        <v>1</v>
      </c>
      <c r="F387" s="109">
        <v>3</v>
      </c>
      <c r="G387" s="109">
        <v>372</v>
      </c>
      <c r="H387" s="101">
        <v>93</v>
      </c>
      <c r="I387" s="104">
        <f t="shared" si="25"/>
        <v>121.22205592378781</v>
      </c>
      <c r="L387" s="98">
        <f t="shared" si="23"/>
        <v>0</v>
      </c>
      <c r="M387" s="98">
        <f t="shared" si="22"/>
        <v>0</v>
      </c>
      <c r="N387" s="115">
        <f t="shared" si="26"/>
        <v>97.746270989391476</v>
      </c>
      <c r="O387" s="116">
        <f t="shared" si="24"/>
        <v>0</v>
      </c>
    </row>
    <row r="388" spans="2:15" x14ac:dyDescent="0.15">
      <c r="B388" s="103">
        <v>387</v>
      </c>
      <c r="C388" s="109">
        <v>21</v>
      </c>
      <c r="D388" s="110" t="s">
        <v>69</v>
      </c>
      <c r="E388" s="109">
        <v>1</v>
      </c>
      <c r="F388" s="109">
        <v>4</v>
      </c>
      <c r="G388" s="109">
        <v>188</v>
      </c>
      <c r="H388" s="101">
        <v>47</v>
      </c>
      <c r="I388" s="104">
        <f t="shared" si="25"/>
        <v>61.26275944535513</v>
      </c>
      <c r="L388" s="98">
        <f t="shared" si="23"/>
        <v>0</v>
      </c>
      <c r="M388" s="98">
        <f t="shared" si="22"/>
        <v>0</v>
      </c>
      <c r="N388" s="115">
        <f t="shared" si="26"/>
        <v>49.39865308066021</v>
      </c>
      <c r="O388" s="116">
        <f t="shared" si="24"/>
        <v>0</v>
      </c>
    </row>
    <row r="389" spans="2:15" x14ac:dyDescent="0.15">
      <c r="B389" s="103">
        <v>388</v>
      </c>
      <c r="C389" s="109">
        <v>21</v>
      </c>
      <c r="D389" s="110" t="s">
        <v>69</v>
      </c>
      <c r="E389" s="109">
        <v>1</v>
      </c>
      <c r="F389" s="109">
        <v>5</v>
      </c>
      <c r="G389" s="109">
        <v>624</v>
      </c>
      <c r="H389" s="101">
        <v>156</v>
      </c>
      <c r="I389" s="104">
        <f t="shared" si="25"/>
        <v>203.34022283990214</v>
      </c>
      <c r="L389" s="98">
        <f t="shared" si="23"/>
        <v>0</v>
      </c>
      <c r="M389" s="98">
        <f t="shared" si="22"/>
        <v>0</v>
      </c>
      <c r="N389" s="115">
        <f t="shared" si="26"/>
        <v>163.96148682091473</v>
      </c>
      <c r="O389" s="116">
        <f t="shared" si="24"/>
        <v>0</v>
      </c>
    </row>
    <row r="390" spans="2:15" x14ac:dyDescent="0.15">
      <c r="B390" s="103">
        <v>389</v>
      </c>
      <c r="C390" s="109">
        <v>21</v>
      </c>
      <c r="D390" s="110" t="s">
        <v>69</v>
      </c>
      <c r="E390" s="109">
        <v>1</v>
      </c>
      <c r="F390" s="109">
        <v>6</v>
      </c>
      <c r="G390" s="109">
        <v>52</v>
      </c>
      <c r="H390" s="101">
        <v>13</v>
      </c>
      <c r="I390" s="104">
        <f t="shared" si="25"/>
        <v>16.945018569991845</v>
      </c>
      <c r="L390" s="98">
        <f t="shared" si="23"/>
        <v>0</v>
      </c>
      <c r="M390" s="98">
        <f t="shared" si="22"/>
        <v>0</v>
      </c>
      <c r="N390" s="115">
        <f t="shared" si="26"/>
        <v>13.663457235076228</v>
      </c>
      <c r="O390" s="116">
        <f t="shared" si="24"/>
        <v>0</v>
      </c>
    </row>
    <row r="391" spans="2:15" x14ac:dyDescent="0.15">
      <c r="B391" s="103">
        <v>390</v>
      </c>
      <c r="C391" s="109">
        <v>21</v>
      </c>
      <c r="D391" s="110" t="s">
        <v>69</v>
      </c>
      <c r="E391" s="109">
        <v>1</v>
      </c>
      <c r="F391" s="109">
        <v>7</v>
      </c>
      <c r="G391" s="109">
        <v>36</v>
      </c>
      <c r="H391" s="101">
        <v>9</v>
      </c>
      <c r="I391" s="104">
        <f t="shared" si="25"/>
        <v>11.731166702302046</v>
      </c>
      <c r="L391" s="98">
        <f t="shared" si="23"/>
        <v>0</v>
      </c>
      <c r="M391" s="98">
        <f t="shared" si="22"/>
        <v>0</v>
      </c>
      <c r="N391" s="115">
        <f t="shared" si="26"/>
        <v>9.4593165473604657</v>
      </c>
      <c r="O391" s="116">
        <f t="shared" si="24"/>
        <v>0</v>
      </c>
    </row>
    <row r="392" spans="2:15" x14ac:dyDescent="0.15">
      <c r="B392" s="103">
        <v>391</v>
      </c>
      <c r="C392" s="109">
        <v>21</v>
      </c>
      <c r="D392" s="110" t="s">
        <v>69</v>
      </c>
      <c r="E392" s="109">
        <v>1</v>
      </c>
      <c r="F392" s="109">
        <v>8</v>
      </c>
      <c r="G392" s="109">
        <v>52</v>
      </c>
      <c r="H392" s="101">
        <v>13</v>
      </c>
      <c r="I392" s="104">
        <f t="shared" si="25"/>
        <v>16.945018569991845</v>
      </c>
      <c r="L392" s="98">
        <f t="shared" si="23"/>
        <v>0</v>
      </c>
      <c r="M392" s="98">
        <f t="shared" si="22"/>
        <v>0</v>
      </c>
      <c r="N392" s="115">
        <f t="shared" si="26"/>
        <v>13.663457235076228</v>
      </c>
      <c r="O392" s="116">
        <f t="shared" si="24"/>
        <v>0</v>
      </c>
    </row>
    <row r="393" spans="2:15" x14ac:dyDescent="0.15">
      <c r="B393" s="103">
        <v>392</v>
      </c>
      <c r="C393" s="109">
        <v>21</v>
      </c>
      <c r="D393" s="110" t="s">
        <v>69</v>
      </c>
      <c r="E393" s="109">
        <v>1</v>
      </c>
      <c r="F393" s="109">
        <v>9</v>
      </c>
      <c r="G393" s="109">
        <v>144</v>
      </c>
      <c r="H393" s="101">
        <v>36</v>
      </c>
      <c r="I393" s="104">
        <f t="shared" si="25"/>
        <v>46.924666809208183</v>
      </c>
      <c r="L393" s="98">
        <f t="shared" si="23"/>
        <v>0</v>
      </c>
      <c r="M393" s="98">
        <f t="shared" si="22"/>
        <v>0</v>
      </c>
      <c r="N393" s="115">
        <f t="shared" si="26"/>
        <v>37.837266189441863</v>
      </c>
      <c r="O393" s="116">
        <f t="shared" si="24"/>
        <v>0</v>
      </c>
    </row>
    <row r="394" spans="2:15" x14ac:dyDescent="0.15">
      <c r="B394" s="103">
        <v>393</v>
      </c>
      <c r="C394" s="109">
        <v>21</v>
      </c>
      <c r="D394" s="110" t="s">
        <v>69</v>
      </c>
      <c r="E394" s="109">
        <v>1</v>
      </c>
      <c r="F394" s="109">
        <v>10</v>
      </c>
      <c r="G394" s="109">
        <v>264</v>
      </c>
      <c r="H394" s="101">
        <v>66</v>
      </c>
      <c r="I394" s="104">
        <f t="shared" si="25"/>
        <v>86.028555816881678</v>
      </c>
      <c r="L394" s="98">
        <f t="shared" si="23"/>
        <v>0</v>
      </c>
      <c r="M394" s="98">
        <f t="shared" si="22"/>
        <v>0</v>
      </c>
      <c r="N394" s="115">
        <f t="shared" si="26"/>
        <v>69.368321347310072</v>
      </c>
      <c r="O394" s="116">
        <f t="shared" si="24"/>
        <v>0</v>
      </c>
    </row>
    <row r="395" spans="2:15" x14ac:dyDescent="0.15">
      <c r="B395" s="103">
        <v>394</v>
      </c>
      <c r="C395" s="109">
        <v>21</v>
      </c>
      <c r="D395" s="110" t="s">
        <v>69</v>
      </c>
      <c r="E395" s="109">
        <v>1</v>
      </c>
      <c r="F395" s="109">
        <v>11</v>
      </c>
      <c r="G395" s="109">
        <v>80</v>
      </c>
      <c r="H395" s="101">
        <v>20</v>
      </c>
      <c r="I395" s="104">
        <f t="shared" si="25"/>
        <v>26.06925933844899</v>
      </c>
      <c r="L395" s="98">
        <f t="shared" si="23"/>
        <v>0</v>
      </c>
      <c r="M395" s="98">
        <f t="shared" si="22"/>
        <v>0</v>
      </c>
      <c r="N395" s="115">
        <f t="shared" si="26"/>
        <v>21.020703438578813</v>
      </c>
      <c r="O395" s="116">
        <f t="shared" si="24"/>
        <v>0</v>
      </c>
    </row>
    <row r="396" spans="2:15" x14ac:dyDescent="0.15">
      <c r="B396" s="103">
        <v>395</v>
      </c>
      <c r="C396" s="109">
        <v>21</v>
      </c>
      <c r="D396" s="110" t="s">
        <v>69</v>
      </c>
      <c r="E396" s="109">
        <v>1</v>
      </c>
      <c r="F396" s="109">
        <v>12</v>
      </c>
      <c r="G396" s="109">
        <v>136</v>
      </c>
      <c r="H396" s="101">
        <v>34</v>
      </c>
      <c r="I396" s="104">
        <f t="shared" si="25"/>
        <v>44.317740875363285</v>
      </c>
      <c r="L396" s="98">
        <f t="shared" si="23"/>
        <v>0</v>
      </c>
      <c r="M396" s="98">
        <f t="shared" si="22"/>
        <v>0</v>
      </c>
      <c r="N396" s="115">
        <f t="shared" si="26"/>
        <v>35.735195845583981</v>
      </c>
      <c r="O396" s="116">
        <f t="shared" si="24"/>
        <v>0</v>
      </c>
    </row>
    <row r="397" spans="2:15" x14ac:dyDescent="0.15">
      <c r="B397" s="103">
        <v>396</v>
      </c>
      <c r="C397" s="109">
        <v>21</v>
      </c>
      <c r="D397" s="110" t="s">
        <v>69</v>
      </c>
      <c r="E397" s="109">
        <v>1</v>
      </c>
      <c r="F397" s="109">
        <v>13</v>
      </c>
      <c r="G397" s="109">
        <v>36</v>
      </c>
      <c r="H397" s="101">
        <v>9</v>
      </c>
      <c r="I397" s="104">
        <f t="shared" si="25"/>
        <v>11.731166702302046</v>
      </c>
      <c r="L397" s="98">
        <f t="shared" si="23"/>
        <v>0</v>
      </c>
      <c r="M397" s="98">
        <f t="shared" si="22"/>
        <v>0</v>
      </c>
      <c r="N397" s="115">
        <f t="shared" si="26"/>
        <v>9.4593165473604657</v>
      </c>
      <c r="O397" s="116">
        <f t="shared" si="24"/>
        <v>0</v>
      </c>
    </row>
    <row r="398" spans="2:15" x14ac:dyDescent="0.15">
      <c r="B398" s="103">
        <v>397</v>
      </c>
      <c r="C398" s="109">
        <v>21</v>
      </c>
      <c r="D398" s="110" t="s">
        <v>69</v>
      </c>
      <c r="E398" s="109">
        <v>1</v>
      </c>
      <c r="F398" s="109">
        <v>14</v>
      </c>
      <c r="G398" s="109">
        <v>36</v>
      </c>
      <c r="H398" s="101">
        <v>9</v>
      </c>
      <c r="I398" s="104">
        <f t="shared" si="25"/>
        <v>11.731166702302046</v>
      </c>
      <c r="L398" s="98">
        <f t="shared" si="23"/>
        <v>0</v>
      </c>
      <c r="M398" s="98">
        <f t="shared" si="22"/>
        <v>0</v>
      </c>
      <c r="N398" s="115">
        <f t="shared" si="26"/>
        <v>9.4593165473604657</v>
      </c>
      <c r="O398" s="116">
        <f t="shared" si="24"/>
        <v>0</v>
      </c>
    </row>
    <row r="399" spans="2:15" x14ac:dyDescent="0.15">
      <c r="B399" s="103">
        <v>398</v>
      </c>
      <c r="C399" s="109">
        <v>21</v>
      </c>
      <c r="D399" s="110" t="s">
        <v>69</v>
      </c>
      <c r="E399" s="109">
        <v>1</v>
      </c>
      <c r="F399" s="109">
        <v>15</v>
      </c>
      <c r="G399" s="109">
        <v>112</v>
      </c>
      <c r="H399" s="101">
        <v>28</v>
      </c>
      <c r="I399" s="104">
        <f t="shared" si="25"/>
        <v>36.496963073828589</v>
      </c>
      <c r="L399" s="98">
        <f t="shared" si="23"/>
        <v>0</v>
      </c>
      <c r="M399" s="98">
        <f t="shared" si="22"/>
        <v>0</v>
      </c>
      <c r="N399" s="115">
        <f t="shared" si="26"/>
        <v>29.428984814010335</v>
      </c>
      <c r="O399" s="116">
        <f t="shared" si="24"/>
        <v>0</v>
      </c>
    </row>
    <row r="400" spans="2:15" x14ac:dyDescent="0.15">
      <c r="B400" s="103">
        <v>399</v>
      </c>
      <c r="C400" s="109">
        <v>21</v>
      </c>
      <c r="D400" s="110" t="s">
        <v>69</v>
      </c>
      <c r="E400" s="109">
        <v>1</v>
      </c>
      <c r="F400" s="109">
        <v>16</v>
      </c>
      <c r="G400" s="109">
        <v>52</v>
      </c>
      <c r="H400" s="101">
        <v>13</v>
      </c>
      <c r="I400" s="104">
        <f t="shared" si="25"/>
        <v>16.945018569991845</v>
      </c>
      <c r="L400" s="98">
        <f t="shared" si="23"/>
        <v>0</v>
      </c>
      <c r="M400" s="98">
        <f t="shared" si="22"/>
        <v>0</v>
      </c>
      <c r="N400" s="115">
        <f t="shared" si="26"/>
        <v>13.663457235076228</v>
      </c>
      <c r="O400" s="116">
        <f t="shared" si="24"/>
        <v>0</v>
      </c>
    </row>
    <row r="401" spans="2:15" x14ac:dyDescent="0.15">
      <c r="B401" s="103">
        <v>400</v>
      </c>
      <c r="C401" s="109">
        <v>21</v>
      </c>
      <c r="D401" s="110" t="s">
        <v>69</v>
      </c>
      <c r="E401" s="109">
        <v>1</v>
      </c>
      <c r="F401" s="109">
        <v>17</v>
      </c>
      <c r="G401" s="109">
        <v>72</v>
      </c>
      <c r="H401" s="101">
        <v>18</v>
      </c>
      <c r="I401" s="104">
        <f t="shared" si="25"/>
        <v>23.462333404604092</v>
      </c>
      <c r="L401" s="98">
        <f t="shared" si="23"/>
        <v>0</v>
      </c>
      <c r="M401" s="98">
        <f t="shared" si="22"/>
        <v>0</v>
      </c>
      <c r="N401" s="115">
        <f t="shared" si="26"/>
        <v>18.918633094720931</v>
      </c>
      <c r="O401" s="116">
        <f t="shared" si="24"/>
        <v>0</v>
      </c>
    </row>
    <row r="402" spans="2:15" x14ac:dyDescent="0.15">
      <c r="B402" s="103">
        <v>401</v>
      </c>
      <c r="C402" s="109">
        <v>21</v>
      </c>
      <c r="D402" s="110" t="s">
        <v>69</v>
      </c>
      <c r="E402" s="109">
        <v>1</v>
      </c>
      <c r="F402" s="109">
        <v>18</v>
      </c>
      <c r="G402" s="109">
        <v>44</v>
      </c>
      <c r="H402" s="101">
        <v>11</v>
      </c>
      <c r="I402" s="104">
        <f t="shared" si="25"/>
        <v>14.338092636146945</v>
      </c>
      <c r="L402" s="98">
        <f t="shared" si="23"/>
        <v>0</v>
      </c>
      <c r="M402" s="98">
        <f t="shared" si="22"/>
        <v>0</v>
      </c>
      <c r="N402" s="115">
        <f t="shared" si="26"/>
        <v>11.561386891218346</v>
      </c>
      <c r="O402" s="116">
        <f t="shared" si="24"/>
        <v>0</v>
      </c>
    </row>
    <row r="403" spans="2:15" x14ac:dyDescent="0.15">
      <c r="B403" s="103">
        <v>402</v>
      </c>
      <c r="C403" s="109">
        <v>21</v>
      </c>
      <c r="D403" s="110" t="s">
        <v>69</v>
      </c>
      <c r="E403" s="109">
        <v>1</v>
      </c>
      <c r="F403" s="109">
        <v>19</v>
      </c>
      <c r="G403" s="109">
        <v>152</v>
      </c>
      <c r="H403" s="101">
        <v>38</v>
      </c>
      <c r="I403" s="104">
        <f t="shared" si="25"/>
        <v>49.531592743053082</v>
      </c>
      <c r="L403" s="98">
        <f t="shared" si="23"/>
        <v>0</v>
      </c>
      <c r="M403" s="98">
        <f t="shared" si="22"/>
        <v>0</v>
      </c>
      <c r="N403" s="115">
        <f t="shared" si="26"/>
        <v>39.939336533299745</v>
      </c>
      <c r="O403" s="116">
        <f t="shared" si="24"/>
        <v>0</v>
      </c>
    </row>
    <row r="404" spans="2:15" x14ac:dyDescent="0.15">
      <c r="B404" s="103">
        <v>403</v>
      </c>
      <c r="C404" s="109">
        <v>21</v>
      </c>
      <c r="D404" s="110" t="s">
        <v>69</v>
      </c>
      <c r="E404" s="109">
        <v>1</v>
      </c>
      <c r="F404" s="109">
        <v>20</v>
      </c>
      <c r="G404" s="109">
        <v>144</v>
      </c>
      <c r="H404" s="101">
        <v>36</v>
      </c>
      <c r="I404" s="104">
        <f t="shared" si="25"/>
        <v>46.924666809208183</v>
      </c>
      <c r="L404" s="98">
        <f t="shared" si="23"/>
        <v>0</v>
      </c>
      <c r="M404" s="98">
        <f t="shared" si="22"/>
        <v>0</v>
      </c>
      <c r="N404" s="115">
        <f t="shared" si="26"/>
        <v>37.837266189441863</v>
      </c>
      <c r="O404" s="116">
        <f t="shared" si="24"/>
        <v>0</v>
      </c>
    </row>
    <row r="405" spans="2:15" x14ac:dyDescent="0.15">
      <c r="B405" s="103">
        <v>404</v>
      </c>
      <c r="C405" s="109">
        <v>21</v>
      </c>
      <c r="D405" s="110" t="s">
        <v>69</v>
      </c>
      <c r="E405" s="109">
        <v>1</v>
      </c>
      <c r="F405" s="109">
        <v>21</v>
      </c>
      <c r="G405" s="109">
        <v>72</v>
      </c>
      <c r="H405" s="101">
        <v>18</v>
      </c>
      <c r="I405" s="104">
        <f t="shared" si="25"/>
        <v>23.462333404604092</v>
      </c>
      <c r="L405" s="98">
        <f t="shared" si="23"/>
        <v>0</v>
      </c>
      <c r="M405" s="98">
        <f t="shared" si="22"/>
        <v>0</v>
      </c>
      <c r="N405" s="115">
        <f t="shared" si="26"/>
        <v>18.918633094720931</v>
      </c>
      <c r="O405" s="116">
        <f t="shared" si="24"/>
        <v>0</v>
      </c>
    </row>
    <row r="406" spans="2:15" x14ac:dyDescent="0.15">
      <c r="B406" s="103">
        <v>405</v>
      </c>
      <c r="C406" s="109">
        <v>21</v>
      </c>
      <c r="D406" s="110" t="s">
        <v>69</v>
      </c>
      <c r="E406" s="109">
        <v>1</v>
      </c>
      <c r="F406" s="109">
        <v>22</v>
      </c>
      <c r="G406" s="109">
        <v>56</v>
      </c>
      <c r="H406" s="101">
        <v>14</v>
      </c>
      <c r="I406" s="104">
        <f t="shared" si="25"/>
        <v>18.248481536914294</v>
      </c>
      <c r="L406" s="98">
        <f t="shared" si="23"/>
        <v>0</v>
      </c>
      <c r="M406" s="98">
        <f t="shared" ref="M406:M469" si="27">L406/I406</f>
        <v>0</v>
      </c>
      <c r="N406" s="115">
        <f t="shared" si="26"/>
        <v>14.714492407005167</v>
      </c>
      <c r="O406" s="116">
        <f t="shared" si="24"/>
        <v>0</v>
      </c>
    </row>
    <row r="407" spans="2:15" x14ac:dyDescent="0.15">
      <c r="B407" s="103">
        <v>406</v>
      </c>
      <c r="C407" s="109">
        <v>21</v>
      </c>
      <c r="D407" s="110" t="s">
        <v>69</v>
      </c>
      <c r="E407" s="109">
        <v>1</v>
      </c>
      <c r="F407" s="109">
        <v>23</v>
      </c>
      <c r="G407" s="109">
        <v>104</v>
      </c>
      <c r="H407" s="101">
        <v>26</v>
      </c>
      <c r="I407" s="104">
        <f t="shared" si="25"/>
        <v>33.89003713998369</v>
      </c>
      <c r="L407" s="98">
        <f t="shared" si="23"/>
        <v>0</v>
      </c>
      <c r="M407" s="98">
        <f t="shared" si="27"/>
        <v>0</v>
      </c>
      <c r="N407" s="115">
        <f t="shared" si="26"/>
        <v>27.326914470152456</v>
      </c>
      <c r="O407" s="116">
        <f t="shared" si="24"/>
        <v>0</v>
      </c>
    </row>
    <row r="408" spans="2:15" x14ac:dyDescent="0.15">
      <c r="B408" s="105">
        <v>407</v>
      </c>
      <c r="C408" s="107">
        <v>21</v>
      </c>
      <c r="D408" s="108" t="s">
        <v>69</v>
      </c>
      <c r="E408" s="107">
        <v>2</v>
      </c>
      <c r="F408" s="107">
        <v>1</v>
      </c>
      <c r="G408" s="107">
        <v>44</v>
      </c>
      <c r="H408" s="101">
        <v>11</v>
      </c>
      <c r="I408" s="106">
        <f t="shared" si="25"/>
        <v>14.338092636146945</v>
      </c>
      <c r="L408" s="98">
        <f t="shared" ref="L408:L471" si="28">J408*60+K408</f>
        <v>0</v>
      </c>
      <c r="M408" s="98">
        <f t="shared" si="27"/>
        <v>0</v>
      </c>
      <c r="N408" s="115">
        <f t="shared" si="26"/>
        <v>11.561386891218346</v>
      </c>
      <c r="O408" s="116">
        <f t="shared" ref="O408:O471" si="29">IF(L408&gt;0,N408-L408,0)</f>
        <v>0</v>
      </c>
    </row>
    <row r="409" spans="2:15" x14ac:dyDescent="0.15">
      <c r="B409" s="103">
        <v>408</v>
      </c>
      <c r="C409" s="109">
        <v>21</v>
      </c>
      <c r="D409" s="110" t="s">
        <v>69</v>
      </c>
      <c r="E409" s="109">
        <v>2</v>
      </c>
      <c r="F409" s="109">
        <v>2</v>
      </c>
      <c r="G409" s="109">
        <v>196</v>
      </c>
      <c r="H409" s="101">
        <v>49</v>
      </c>
      <c r="I409" s="104">
        <f t="shared" si="25"/>
        <v>63.869685379200028</v>
      </c>
      <c r="L409" s="98">
        <f t="shared" si="28"/>
        <v>0</v>
      </c>
      <c r="M409" s="98">
        <f t="shared" si="27"/>
        <v>0</v>
      </c>
      <c r="N409" s="115">
        <f t="shared" si="26"/>
        <v>51.500723424518085</v>
      </c>
      <c r="O409" s="116">
        <f t="shared" si="29"/>
        <v>0</v>
      </c>
    </row>
    <row r="410" spans="2:15" x14ac:dyDescent="0.15">
      <c r="B410" s="103">
        <v>409</v>
      </c>
      <c r="C410" s="109">
        <v>21</v>
      </c>
      <c r="D410" s="110" t="s">
        <v>69</v>
      </c>
      <c r="E410" s="109">
        <v>2</v>
      </c>
      <c r="F410" s="109">
        <v>3</v>
      </c>
      <c r="G410" s="109">
        <v>92</v>
      </c>
      <c r="H410" s="101">
        <v>23</v>
      </c>
      <c r="I410" s="104">
        <f t="shared" si="25"/>
        <v>29.979648239216338</v>
      </c>
      <c r="L410" s="98">
        <f t="shared" si="28"/>
        <v>0</v>
      </c>
      <c r="M410" s="98">
        <f t="shared" si="27"/>
        <v>0</v>
      </c>
      <c r="N410" s="115">
        <f t="shared" si="26"/>
        <v>24.173808954365633</v>
      </c>
      <c r="O410" s="116">
        <f t="shared" si="29"/>
        <v>0</v>
      </c>
    </row>
    <row r="411" spans="2:15" x14ac:dyDescent="0.15">
      <c r="B411" s="103">
        <v>410</v>
      </c>
      <c r="C411" s="109">
        <v>21</v>
      </c>
      <c r="D411" s="110" t="s">
        <v>69</v>
      </c>
      <c r="E411" s="109">
        <v>2</v>
      </c>
      <c r="F411" s="109">
        <v>4</v>
      </c>
      <c r="G411" s="109">
        <v>108</v>
      </c>
      <c r="H411" s="101">
        <v>27</v>
      </c>
      <c r="I411" s="104">
        <f t="shared" si="25"/>
        <v>35.193500106906136</v>
      </c>
      <c r="L411" s="98">
        <f t="shared" si="28"/>
        <v>0</v>
      </c>
      <c r="M411" s="98">
        <f t="shared" si="27"/>
        <v>0</v>
      </c>
      <c r="N411" s="115">
        <f t="shared" si="26"/>
        <v>28.377949642081397</v>
      </c>
      <c r="O411" s="116">
        <f t="shared" si="29"/>
        <v>0</v>
      </c>
    </row>
    <row r="412" spans="2:15" x14ac:dyDescent="0.15">
      <c r="B412" s="103">
        <v>411</v>
      </c>
      <c r="C412" s="109">
        <v>21</v>
      </c>
      <c r="D412" s="110" t="s">
        <v>69</v>
      </c>
      <c r="E412" s="109">
        <v>2</v>
      </c>
      <c r="F412" s="109">
        <v>5</v>
      </c>
      <c r="G412" s="109">
        <v>112</v>
      </c>
      <c r="H412" s="101">
        <v>28</v>
      </c>
      <c r="I412" s="104">
        <f t="shared" si="25"/>
        <v>36.496963073828589</v>
      </c>
      <c r="L412" s="98">
        <f t="shared" si="28"/>
        <v>0</v>
      </c>
      <c r="M412" s="98">
        <f t="shared" si="27"/>
        <v>0</v>
      </c>
      <c r="N412" s="115">
        <f t="shared" si="26"/>
        <v>29.428984814010335</v>
      </c>
      <c r="O412" s="116">
        <f t="shared" si="29"/>
        <v>0</v>
      </c>
    </row>
    <row r="413" spans="2:15" x14ac:dyDescent="0.15">
      <c r="B413" s="103">
        <v>412</v>
      </c>
      <c r="C413" s="109">
        <v>21</v>
      </c>
      <c r="D413" s="110" t="s">
        <v>69</v>
      </c>
      <c r="E413" s="109">
        <v>2</v>
      </c>
      <c r="F413" s="109">
        <v>6</v>
      </c>
      <c r="G413" s="109">
        <v>240</v>
      </c>
      <c r="H413" s="101">
        <v>60</v>
      </c>
      <c r="I413" s="104">
        <f t="shared" si="25"/>
        <v>78.207778015346975</v>
      </c>
      <c r="L413" s="98">
        <f t="shared" si="28"/>
        <v>0</v>
      </c>
      <c r="M413" s="98">
        <f t="shared" si="27"/>
        <v>0</v>
      </c>
      <c r="N413" s="115">
        <f t="shared" si="26"/>
        <v>63.062110315736433</v>
      </c>
      <c r="O413" s="116">
        <f t="shared" si="29"/>
        <v>0</v>
      </c>
    </row>
    <row r="414" spans="2:15" x14ac:dyDescent="0.15">
      <c r="B414" s="103">
        <v>413</v>
      </c>
      <c r="C414" s="109">
        <v>21</v>
      </c>
      <c r="D414" s="110" t="s">
        <v>69</v>
      </c>
      <c r="E414" s="109">
        <v>2</v>
      </c>
      <c r="F414" s="109">
        <v>7</v>
      </c>
      <c r="G414" s="109">
        <v>92</v>
      </c>
      <c r="H414" s="101">
        <v>23</v>
      </c>
      <c r="I414" s="104">
        <f t="shared" si="25"/>
        <v>29.979648239216338</v>
      </c>
      <c r="L414" s="98">
        <f t="shared" si="28"/>
        <v>0</v>
      </c>
      <c r="M414" s="98">
        <f t="shared" si="27"/>
        <v>0</v>
      </c>
      <c r="N414" s="115">
        <f t="shared" si="26"/>
        <v>24.173808954365633</v>
      </c>
      <c r="O414" s="116">
        <f t="shared" si="29"/>
        <v>0</v>
      </c>
    </row>
    <row r="415" spans="2:15" x14ac:dyDescent="0.15">
      <c r="B415" s="103">
        <v>414</v>
      </c>
      <c r="C415" s="109">
        <v>21</v>
      </c>
      <c r="D415" s="110" t="s">
        <v>69</v>
      </c>
      <c r="E415" s="109">
        <v>2</v>
      </c>
      <c r="F415" s="109">
        <v>8</v>
      </c>
      <c r="G415" s="109">
        <v>80</v>
      </c>
      <c r="H415" s="101">
        <v>20</v>
      </c>
      <c r="I415" s="104">
        <f t="shared" si="25"/>
        <v>26.06925933844899</v>
      </c>
      <c r="L415" s="98">
        <f t="shared" si="28"/>
        <v>0</v>
      </c>
      <c r="M415" s="98">
        <f t="shared" si="27"/>
        <v>0</v>
      </c>
      <c r="N415" s="115">
        <f t="shared" si="26"/>
        <v>21.020703438578813</v>
      </c>
      <c r="O415" s="116">
        <f t="shared" si="29"/>
        <v>0</v>
      </c>
    </row>
    <row r="416" spans="2:15" x14ac:dyDescent="0.15">
      <c r="B416" s="103">
        <v>415</v>
      </c>
      <c r="C416" s="109">
        <v>21</v>
      </c>
      <c r="D416" s="110" t="s">
        <v>69</v>
      </c>
      <c r="E416" s="109">
        <v>2</v>
      </c>
      <c r="F416" s="109">
        <v>9</v>
      </c>
      <c r="G416" s="109">
        <v>256</v>
      </c>
      <c r="H416" s="101">
        <v>64</v>
      </c>
      <c r="I416" s="104">
        <f t="shared" si="25"/>
        <v>83.421629883036772</v>
      </c>
      <c r="L416" s="98">
        <f t="shared" si="28"/>
        <v>0</v>
      </c>
      <c r="M416" s="98">
        <f t="shared" si="27"/>
        <v>0</v>
      </c>
      <c r="N416" s="115">
        <f t="shared" si="26"/>
        <v>67.266251003452197</v>
      </c>
      <c r="O416" s="116">
        <f t="shared" si="29"/>
        <v>0</v>
      </c>
    </row>
    <row r="417" spans="2:15" x14ac:dyDescent="0.15">
      <c r="B417" s="103">
        <v>416</v>
      </c>
      <c r="C417" s="109">
        <v>21</v>
      </c>
      <c r="D417" s="110" t="s">
        <v>69</v>
      </c>
      <c r="E417" s="109">
        <v>2</v>
      </c>
      <c r="F417" s="109">
        <v>10</v>
      </c>
      <c r="G417" s="109">
        <v>108</v>
      </c>
      <c r="H417" s="101">
        <v>27</v>
      </c>
      <c r="I417" s="104">
        <f t="shared" si="25"/>
        <v>35.193500106906136</v>
      </c>
      <c r="L417" s="98">
        <f t="shared" si="28"/>
        <v>0</v>
      </c>
      <c r="M417" s="98">
        <f t="shared" si="27"/>
        <v>0</v>
      </c>
      <c r="N417" s="115">
        <f t="shared" si="26"/>
        <v>28.377949642081397</v>
      </c>
      <c r="O417" s="116">
        <f t="shared" si="29"/>
        <v>0</v>
      </c>
    </row>
    <row r="418" spans="2:15" x14ac:dyDescent="0.15">
      <c r="B418" s="103">
        <v>417</v>
      </c>
      <c r="C418" s="109">
        <v>21</v>
      </c>
      <c r="D418" s="110" t="s">
        <v>69</v>
      </c>
      <c r="E418" s="109">
        <v>2</v>
      </c>
      <c r="F418" s="109">
        <v>11</v>
      </c>
      <c r="G418" s="109">
        <v>44</v>
      </c>
      <c r="H418" s="101">
        <v>11</v>
      </c>
      <c r="I418" s="104">
        <f t="shared" si="25"/>
        <v>14.338092636146945</v>
      </c>
      <c r="L418" s="98">
        <f t="shared" si="28"/>
        <v>0</v>
      </c>
      <c r="M418" s="98">
        <f t="shared" si="27"/>
        <v>0</v>
      </c>
      <c r="N418" s="115">
        <f t="shared" si="26"/>
        <v>11.561386891218346</v>
      </c>
      <c r="O418" s="116">
        <f t="shared" si="29"/>
        <v>0</v>
      </c>
    </row>
    <row r="419" spans="2:15" x14ac:dyDescent="0.15">
      <c r="B419" s="103">
        <v>418</v>
      </c>
      <c r="C419" s="109">
        <v>21</v>
      </c>
      <c r="D419" s="110" t="s">
        <v>69</v>
      </c>
      <c r="E419" s="109">
        <v>2</v>
      </c>
      <c r="F419" s="109">
        <v>12</v>
      </c>
      <c r="G419" s="109">
        <v>12</v>
      </c>
      <c r="H419" s="101">
        <v>3</v>
      </c>
      <c r="I419" s="104">
        <f t="shared" si="25"/>
        <v>3.9103889007673489</v>
      </c>
      <c r="L419" s="98">
        <f t="shared" si="28"/>
        <v>0</v>
      </c>
      <c r="M419" s="98">
        <f t="shared" si="27"/>
        <v>0</v>
      </c>
      <c r="N419" s="115">
        <f t="shared" si="26"/>
        <v>3.1531055157868217</v>
      </c>
      <c r="O419" s="116">
        <f t="shared" si="29"/>
        <v>0</v>
      </c>
    </row>
    <row r="420" spans="2:15" x14ac:dyDescent="0.15">
      <c r="B420" s="103">
        <v>419</v>
      </c>
      <c r="C420" s="109">
        <v>21</v>
      </c>
      <c r="D420" s="110" t="s">
        <v>69</v>
      </c>
      <c r="E420" s="109">
        <v>2</v>
      </c>
      <c r="F420" s="109">
        <v>13</v>
      </c>
      <c r="G420" s="109">
        <v>148</v>
      </c>
      <c r="H420" s="101">
        <v>37</v>
      </c>
      <c r="I420" s="104">
        <f t="shared" si="25"/>
        <v>48.228129776130636</v>
      </c>
      <c r="L420" s="98">
        <f t="shared" si="28"/>
        <v>0</v>
      </c>
      <c r="M420" s="98">
        <f t="shared" si="27"/>
        <v>0</v>
      </c>
      <c r="N420" s="115">
        <f t="shared" si="26"/>
        <v>38.8883013613708</v>
      </c>
      <c r="O420" s="116">
        <f t="shared" si="29"/>
        <v>0</v>
      </c>
    </row>
    <row r="421" spans="2:15" x14ac:dyDescent="0.15">
      <c r="B421" s="103">
        <v>420</v>
      </c>
      <c r="C421" s="109">
        <v>21</v>
      </c>
      <c r="D421" s="110" t="s">
        <v>69</v>
      </c>
      <c r="E421" s="109">
        <v>2</v>
      </c>
      <c r="F421" s="109">
        <v>14</v>
      </c>
      <c r="G421" s="109">
        <v>20</v>
      </c>
      <c r="H421" s="101">
        <v>5</v>
      </c>
      <c r="I421" s="104">
        <f t="shared" si="25"/>
        <v>6.5173148346122476</v>
      </c>
      <c r="L421" s="98">
        <f t="shared" si="28"/>
        <v>0</v>
      </c>
      <c r="M421" s="98">
        <f t="shared" si="27"/>
        <v>0</v>
      </c>
      <c r="N421" s="115">
        <f t="shared" si="26"/>
        <v>5.2551758596447034</v>
      </c>
      <c r="O421" s="116">
        <f t="shared" si="29"/>
        <v>0</v>
      </c>
    </row>
    <row r="422" spans="2:15" x14ac:dyDescent="0.15">
      <c r="B422" s="103">
        <v>421</v>
      </c>
      <c r="C422" s="109">
        <v>21</v>
      </c>
      <c r="D422" s="110" t="s">
        <v>69</v>
      </c>
      <c r="E422" s="109">
        <v>2</v>
      </c>
      <c r="F422" s="109">
        <v>15</v>
      </c>
      <c r="G422" s="109">
        <v>68</v>
      </c>
      <c r="H422" s="101">
        <v>17</v>
      </c>
      <c r="I422" s="104">
        <f t="shared" si="25"/>
        <v>22.158870437681642</v>
      </c>
      <c r="L422" s="98">
        <f t="shared" si="28"/>
        <v>0</v>
      </c>
      <c r="M422" s="98">
        <f t="shared" si="27"/>
        <v>0</v>
      </c>
      <c r="N422" s="115">
        <f t="shared" si="26"/>
        <v>17.86759792279199</v>
      </c>
      <c r="O422" s="116">
        <f t="shared" si="29"/>
        <v>0</v>
      </c>
    </row>
    <row r="423" spans="2:15" x14ac:dyDescent="0.15">
      <c r="B423" s="103">
        <v>422</v>
      </c>
      <c r="C423" s="109">
        <v>21</v>
      </c>
      <c r="D423" s="110" t="s">
        <v>69</v>
      </c>
      <c r="E423" s="109">
        <v>2</v>
      </c>
      <c r="F423" s="109">
        <v>16</v>
      </c>
      <c r="G423" s="109">
        <v>32</v>
      </c>
      <c r="H423" s="101">
        <v>8</v>
      </c>
      <c r="I423" s="104">
        <f t="shared" si="25"/>
        <v>10.427703735379596</v>
      </c>
      <c r="L423" s="98">
        <f t="shared" si="28"/>
        <v>0</v>
      </c>
      <c r="M423" s="98">
        <f t="shared" si="27"/>
        <v>0</v>
      </c>
      <c r="N423" s="115">
        <f t="shared" si="26"/>
        <v>8.4082813754315247</v>
      </c>
      <c r="O423" s="116">
        <f t="shared" si="29"/>
        <v>0</v>
      </c>
    </row>
    <row r="424" spans="2:15" x14ac:dyDescent="0.15">
      <c r="B424" s="103">
        <v>423</v>
      </c>
      <c r="C424" s="109">
        <v>21</v>
      </c>
      <c r="D424" s="110" t="s">
        <v>69</v>
      </c>
      <c r="E424" s="109">
        <v>2</v>
      </c>
      <c r="F424" s="109">
        <v>17</v>
      </c>
      <c r="G424" s="109">
        <v>48</v>
      </c>
      <c r="H424" s="101">
        <v>12</v>
      </c>
      <c r="I424" s="104">
        <f t="shared" si="25"/>
        <v>15.641555603069396</v>
      </c>
      <c r="L424" s="98">
        <f t="shared" si="28"/>
        <v>0</v>
      </c>
      <c r="M424" s="98">
        <f t="shared" si="27"/>
        <v>0</v>
      </c>
      <c r="N424" s="115">
        <f t="shared" si="26"/>
        <v>12.612422063147287</v>
      </c>
      <c r="O424" s="116">
        <f t="shared" si="29"/>
        <v>0</v>
      </c>
    </row>
    <row r="425" spans="2:15" x14ac:dyDescent="0.15">
      <c r="B425" s="103">
        <v>424</v>
      </c>
      <c r="C425" s="109">
        <v>21</v>
      </c>
      <c r="D425" s="110" t="s">
        <v>69</v>
      </c>
      <c r="E425" s="109">
        <v>2</v>
      </c>
      <c r="F425" s="109">
        <v>18</v>
      </c>
      <c r="G425" s="109">
        <v>52</v>
      </c>
      <c r="H425" s="101">
        <v>13</v>
      </c>
      <c r="I425" s="104">
        <f t="shared" si="25"/>
        <v>16.945018569991845</v>
      </c>
      <c r="L425" s="98">
        <f t="shared" si="28"/>
        <v>0</v>
      </c>
      <c r="M425" s="98">
        <f t="shared" si="27"/>
        <v>0</v>
      </c>
      <c r="N425" s="115">
        <f t="shared" si="26"/>
        <v>13.663457235076228</v>
      </c>
      <c r="O425" s="116">
        <f t="shared" si="29"/>
        <v>0</v>
      </c>
    </row>
    <row r="426" spans="2:15" x14ac:dyDescent="0.15">
      <c r="B426" s="103">
        <v>425</v>
      </c>
      <c r="C426" s="109">
        <v>21</v>
      </c>
      <c r="D426" s="110" t="s">
        <v>69</v>
      </c>
      <c r="E426" s="109">
        <v>2</v>
      </c>
      <c r="F426" s="109">
        <v>19</v>
      </c>
      <c r="G426" s="109">
        <v>32</v>
      </c>
      <c r="H426" s="101">
        <v>8</v>
      </c>
      <c r="I426" s="104">
        <f t="shared" si="25"/>
        <v>10.427703735379596</v>
      </c>
      <c r="L426" s="98">
        <f t="shared" si="28"/>
        <v>0</v>
      </c>
      <c r="M426" s="98">
        <f t="shared" si="27"/>
        <v>0</v>
      </c>
      <c r="N426" s="115">
        <f t="shared" si="26"/>
        <v>8.4082813754315247</v>
      </c>
      <c r="O426" s="116">
        <f t="shared" si="29"/>
        <v>0</v>
      </c>
    </row>
    <row r="427" spans="2:15" x14ac:dyDescent="0.15">
      <c r="B427" s="103">
        <v>426</v>
      </c>
      <c r="C427" s="109">
        <v>21</v>
      </c>
      <c r="D427" s="110" t="s">
        <v>69</v>
      </c>
      <c r="E427" s="109">
        <v>2</v>
      </c>
      <c r="F427" s="109">
        <v>20</v>
      </c>
      <c r="G427" s="109">
        <v>28</v>
      </c>
      <c r="H427" s="101">
        <v>7</v>
      </c>
      <c r="I427" s="104">
        <f t="shared" si="25"/>
        <v>9.1242407684571472</v>
      </c>
      <c r="L427" s="98">
        <f t="shared" si="28"/>
        <v>0</v>
      </c>
      <c r="M427" s="98">
        <f t="shared" si="27"/>
        <v>0</v>
      </c>
      <c r="N427" s="115">
        <f t="shared" si="26"/>
        <v>7.3572462035025836</v>
      </c>
      <c r="O427" s="116">
        <f t="shared" si="29"/>
        <v>0</v>
      </c>
    </row>
    <row r="428" spans="2:15" x14ac:dyDescent="0.15">
      <c r="B428" s="103">
        <v>427</v>
      </c>
      <c r="C428" s="109">
        <v>21</v>
      </c>
      <c r="D428" s="110" t="s">
        <v>69</v>
      </c>
      <c r="E428" s="109">
        <v>2</v>
      </c>
      <c r="F428" s="109">
        <v>21</v>
      </c>
      <c r="G428" s="109">
        <v>28</v>
      </c>
      <c r="H428" s="101">
        <v>7</v>
      </c>
      <c r="I428" s="104">
        <f t="shared" si="25"/>
        <v>9.1242407684571472</v>
      </c>
      <c r="L428" s="98">
        <f t="shared" si="28"/>
        <v>0</v>
      </c>
      <c r="M428" s="98">
        <f t="shared" si="27"/>
        <v>0</v>
      </c>
      <c r="N428" s="115">
        <f t="shared" si="26"/>
        <v>7.3572462035025836</v>
      </c>
      <c r="O428" s="116">
        <f t="shared" si="29"/>
        <v>0</v>
      </c>
    </row>
    <row r="429" spans="2:15" x14ac:dyDescent="0.15">
      <c r="B429" s="103">
        <v>428</v>
      </c>
      <c r="C429" s="109">
        <v>21</v>
      </c>
      <c r="D429" s="110" t="s">
        <v>69</v>
      </c>
      <c r="E429" s="109">
        <v>2</v>
      </c>
      <c r="F429" s="109">
        <v>22</v>
      </c>
      <c r="G429" s="109">
        <v>8</v>
      </c>
      <c r="H429" s="101">
        <v>2</v>
      </c>
      <c r="I429" s="104">
        <f t="shared" si="25"/>
        <v>2.6069259338448991</v>
      </c>
      <c r="L429" s="98">
        <f t="shared" si="28"/>
        <v>0</v>
      </c>
      <c r="M429" s="98">
        <f t="shared" si="27"/>
        <v>0</v>
      </c>
      <c r="N429" s="115">
        <f t="shared" si="26"/>
        <v>2.1020703438578812</v>
      </c>
      <c r="O429" s="116">
        <f t="shared" si="29"/>
        <v>0</v>
      </c>
    </row>
    <row r="430" spans="2:15" x14ac:dyDescent="0.15">
      <c r="B430" s="103">
        <v>429</v>
      </c>
      <c r="C430" s="109">
        <v>21</v>
      </c>
      <c r="D430" s="110" t="s">
        <v>69</v>
      </c>
      <c r="E430" s="109">
        <v>2</v>
      </c>
      <c r="F430" s="109">
        <v>23</v>
      </c>
      <c r="G430" s="109">
        <v>8</v>
      </c>
      <c r="H430" s="101">
        <v>2</v>
      </c>
      <c r="I430" s="104">
        <f t="shared" si="25"/>
        <v>2.6069259338448991</v>
      </c>
      <c r="L430" s="98">
        <f t="shared" si="28"/>
        <v>0</v>
      </c>
      <c r="M430" s="98">
        <f t="shared" si="27"/>
        <v>0</v>
      </c>
      <c r="N430" s="115">
        <f t="shared" si="26"/>
        <v>2.1020703438578812</v>
      </c>
      <c r="O430" s="116">
        <f t="shared" si="29"/>
        <v>0</v>
      </c>
    </row>
    <row r="431" spans="2:15" x14ac:dyDescent="0.15">
      <c r="B431" s="103">
        <v>430</v>
      </c>
      <c r="C431" s="109">
        <v>21</v>
      </c>
      <c r="D431" s="110" t="s">
        <v>69</v>
      </c>
      <c r="E431" s="109">
        <v>2</v>
      </c>
      <c r="F431" s="109">
        <v>24</v>
      </c>
      <c r="G431" s="109">
        <v>40</v>
      </c>
      <c r="H431" s="101">
        <v>10</v>
      </c>
      <c r="I431" s="104">
        <f t="shared" si="25"/>
        <v>13.034629669224495</v>
      </c>
      <c r="L431" s="98">
        <f t="shared" si="28"/>
        <v>0</v>
      </c>
      <c r="M431" s="98">
        <f t="shared" si="27"/>
        <v>0</v>
      </c>
      <c r="N431" s="115">
        <f t="shared" si="26"/>
        <v>10.510351719289407</v>
      </c>
      <c r="O431" s="116">
        <f t="shared" si="29"/>
        <v>0</v>
      </c>
    </row>
    <row r="432" spans="2:15" x14ac:dyDescent="0.15">
      <c r="B432" s="103">
        <v>431</v>
      </c>
      <c r="C432" s="109">
        <v>21</v>
      </c>
      <c r="D432" s="110" t="s">
        <v>69</v>
      </c>
      <c r="E432" s="109">
        <v>2</v>
      </c>
      <c r="F432" s="109">
        <v>25</v>
      </c>
      <c r="G432" s="109">
        <v>4</v>
      </c>
      <c r="H432" s="101">
        <v>1</v>
      </c>
      <c r="I432" s="104">
        <f t="shared" si="25"/>
        <v>1.3034629669224496</v>
      </c>
      <c r="L432" s="98">
        <f t="shared" si="28"/>
        <v>0</v>
      </c>
      <c r="M432" s="98">
        <f t="shared" si="27"/>
        <v>0</v>
      </c>
      <c r="N432" s="115">
        <f t="shared" si="26"/>
        <v>1.0510351719289406</v>
      </c>
      <c r="O432" s="116">
        <f t="shared" si="29"/>
        <v>0</v>
      </c>
    </row>
    <row r="433" spans="2:15" x14ac:dyDescent="0.15">
      <c r="B433" s="103">
        <v>432</v>
      </c>
      <c r="C433" s="109">
        <v>21</v>
      </c>
      <c r="D433" s="110" t="s">
        <v>69</v>
      </c>
      <c r="E433" s="109">
        <v>2</v>
      </c>
      <c r="F433" s="109">
        <v>26</v>
      </c>
      <c r="G433" s="109">
        <v>4</v>
      </c>
      <c r="H433" s="101">
        <v>1</v>
      </c>
      <c r="I433" s="104">
        <f t="shared" si="25"/>
        <v>1.3034629669224496</v>
      </c>
      <c r="L433" s="98">
        <f t="shared" si="28"/>
        <v>0</v>
      </c>
      <c r="M433" s="98">
        <f t="shared" si="27"/>
        <v>0</v>
      </c>
      <c r="N433" s="115">
        <f t="shared" si="26"/>
        <v>1.0510351719289406</v>
      </c>
      <c r="O433" s="116">
        <f t="shared" si="29"/>
        <v>0</v>
      </c>
    </row>
    <row r="434" spans="2:15" x14ac:dyDescent="0.15">
      <c r="B434" s="103">
        <v>433</v>
      </c>
      <c r="C434" s="109">
        <v>21</v>
      </c>
      <c r="D434" s="110" t="s">
        <v>69</v>
      </c>
      <c r="E434" s="109">
        <v>2</v>
      </c>
      <c r="F434" s="109">
        <v>27</v>
      </c>
      <c r="G434" s="109">
        <v>28</v>
      </c>
      <c r="H434" s="101">
        <v>7</v>
      </c>
      <c r="I434" s="104">
        <f t="shared" si="25"/>
        <v>9.1242407684571472</v>
      </c>
      <c r="L434" s="98">
        <f t="shared" si="28"/>
        <v>0</v>
      </c>
      <c r="M434" s="98">
        <f t="shared" si="27"/>
        <v>0</v>
      </c>
      <c r="N434" s="115">
        <f t="shared" si="26"/>
        <v>7.3572462035025836</v>
      </c>
      <c r="O434" s="116">
        <f t="shared" si="29"/>
        <v>0</v>
      </c>
    </row>
    <row r="435" spans="2:15" x14ac:dyDescent="0.15">
      <c r="B435" s="105">
        <v>434</v>
      </c>
      <c r="C435" s="107">
        <v>21</v>
      </c>
      <c r="D435" s="108" t="s">
        <v>69</v>
      </c>
      <c r="E435" s="107">
        <v>3</v>
      </c>
      <c r="F435" s="107">
        <v>1</v>
      </c>
      <c r="G435" s="107">
        <v>96</v>
      </c>
      <c r="H435" s="101">
        <v>24</v>
      </c>
      <c r="I435" s="106">
        <f t="shared" si="25"/>
        <v>31.283111206138791</v>
      </c>
      <c r="L435" s="98">
        <f t="shared" si="28"/>
        <v>0</v>
      </c>
      <c r="M435" s="98">
        <f t="shared" si="27"/>
        <v>0</v>
      </c>
      <c r="N435" s="115">
        <f t="shared" si="26"/>
        <v>25.224844126294574</v>
      </c>
      <c r="O435" s="116">
        <f t="shared" si="29"/>
        <v>0</v>
      </c>
    </row>
    <row r="436" spans="2:15" x14ac:dyDescent="0.15">
      <c r="B436" s="103">
        <v>435</v>
      </c>
      <c r="C436" s="109">
        <v>21</v>
      </c>
      <c r="D436" s="110" t="s">
        <v>69</v>
      </c>
      <c r="E436" s="109">
        <v>3</v>
      </c>
      <c r="F436" s="109">
        <v>2</v>
      </c>
      <c r="G436" s="109">
        <v>24</v>
      </c>
      <c r="H436" s="101">
        <v>6</v>
      </c>
      <c r="I436" s="104">
        <f t="shared" si="25"/>
        <v>7.8207778015346978</v>
      </c>
      <c r="L436" s="98">
        <f t="shared" si="28"/>
        <v>0</v>
      </c>
      <c r="M436" s="98">
        <f t="shared" si="27"/>
        <v>0</v>
      </c>
      <c r="N436" s="115">
        <f t="shared" si="26"/>
        <v>6.3062110315736435</v>
      </c>
      <c r="O436" s="116">
        <f t="shared" si="29"/>
        <v>0</v>
      </c>
    </row>
    <row r="437" spans="2:15" x14ac:dyDescent="0.15">
      <c r="B437" s="103">
        <v>436</v>
      </c>
      <c r="C437" s="109">
        <v>21</v>
      </c>
      <c r="D437" s="110" t="s">
        <v>69</v>
      </c>
      <c r="E437" s="109">
        <v>3</v>
      </c>
      <c r="F437" s="109">
        <v>3</v>
      </c>
      <c r="G437" s="109">
        <v>84</v>
      </c>
      <c r="H437" s="101">
        <v>21</v>
      </c>
      <c r="I437" s="104">
        <f t="shared" si="25"/>
        <v>27.37272230537144</v>
      </c>
      <c r="L437" s="98">
        <f t="shared" si="28"/>
        <v>0</v>
      </c>
      <c r="M437" s="98">
        <f t="shared" si="27"/>
        <v>0</v>
      </c>
      <c r="N437" s="115">
        <f t="shared" si="26"/>
        <v>22.071738610507751</v>
      </c>
      <c r="O437" s="116">
        <f t="shared" si="29"/>
        <v>0</v>
      </c>
    </row>
    <row r="438" spans="2:15" x14ac:dyDescent="0.15">
      <c r="B438" s="103">
        <v>437</v>
      </c>
      <c r="C438" s="109">
        <v>21</v>
      </c>
      <c r="D438" s="110" t="s">
        <v>69</v>
      </c>
      <c r="E438" s="109">
        <v>3</v>
      </c>
      <c r="F438" s="109">
        <v>4</v>
      </c>
      <c r="G438" s="109">
        <v>56</v>
      </c>
      <c r="H438" s="101">
        <v>14</v>
      </c>
      <c r="I438" s="104">
        <f t="shared" si="25"/>
        <v>18.248481536914294</v>
      </c>
      <c r="L438" s="98">
        <f t="shared" si="28"/>
        <v>0</v>
      </c>
      <c r="M438" s="98">
        <f t="shared" si="27"/>
        <v>0</v>
      </c>
      <c r="N438" s="115">
        <f t="shared" si="26"/>
        <v>14.714492407005167</v>
      </c>
      <c r="O438" s="116">
        <f t="shared" si="29"/>
        <v>0</v>
      </c>
    </row>
    <row r="439" spans="2:15" x14ac:dyDescent="0.15">
      <c r="B439" s="103">
        <v>438</v>
      </c>
      <c r="C439" s="109">
        <v>21</v>
      </c>
      <c r="D439" s="110" t="s">
        <v>69</v>
      </c>
      <c r="E439" s="109">
        <v>3</v>
      </c>
      <c r="F439" s="109">
        <v>5</v>
      </c>
      <c r="G439" s="109">
        <v>56</v>
      </c>
      <c r="H439" s="101">
        <v>14</v>
      </c>
      <c r="I439" s="104">
        <f t="shared" si="25"/>
        <v>18.248481536914294</v>
      </c>
      <c r="L439" s="98">
        <f t="shared" si="28"/>
        <v>0</v>
      </c>
      <c r="M439" s="98">
        <f t="shared" si="27"/>
        <v>0</v>
      </c>
      <c r="N439" s="115">
        <f t="shared" si="26"/>
        <v>14.714492407005167</v>
      </c>
      <c r="O439" s="116">
        <f t="shared" si="29"/>
        <v>0</v>
      </c>
    </row>
    <row r="440" spans="2:15" x14ac:dyDescent="0.15">
      <c r="B440" s="103">
        <v>439</v>
      </c>
      <c r="C440" s="109">
        <v>21</v>
      </c>
      <c r="D440" s="110" t="s">
        <v>69</v>
      </c>
      <c r="E440" s="109">
        <v>3</v>
      </c>
      <c r="F440" s="109">
        <v>6</v>
      </c>
      <c r="G440" s="109">
        <v>16</v>
      </c>
      <c r="H440" s="101">
        <v>4</v>
      </c>
      <c r="I440" s="104">
        <f t="shared" si="25"/>
        <v>5.2138518676897982</v>
      </c>
      <c r="L440" s="98">
        <f t="shared" si="28"/>
        <v>0</v>
      </c>
      <c r="M440" s="98">
        <f t="shared" si="27"/>
        <v>0</v>
      </c>
      <c r="N440" s="115">
        <f t="shared" si="26"/>
        <v>4.2041406877157623</v>
      </c>
      <c r="O440" s="116">
        <f t="shared" si="29"/>
        <v>0</v>
      </c>
    </row>
    <row r="441" spans="2:15" x14ac:dyDescent="0.15">
      <c r="B441" s="103">
        <v>440</v>
      </c>
      <c r="C441" s="109">
        <v>21</v>
      </c>
      <c r="D441" s="110" t="s">
        <v>69</v>
      </c>
      <c r="E441" s="109">
        <v>3</v>
      </c>
      <c r="F441" s="109">
        <v>7</v>
      </c>
      <c r="G441" s="109">
        <v>36</v>
      </c>
      <c r="H441" s="101">
        <v>9</v>
      </c>
      <c r="I441" s="104">
        <f t="shared" si="25"/>
        <v>11.731166702302046</v>
      </c>
      <c r="L441" s="98">
        <f t="shared" si="28"/>
        <v>0</v>
      </c>
      <c r="M441" s="98">
        <f t="shared" si="27"/>
        <v>0</v>
      </c>
      <c r="N441" s="115">
        <f t="shared" si="26"/>
        <v>9.4593165473604657</v>
      </c>
      <c r="O441" s="116">
        <f t="shared" si="29"/>
        <v>0</v>
      </c>
    </row>
    <row r="442" spans="2:15" x14ac:dyDescent="0.15">
      <c r="B442" s="103">
        <v>441</v>
      </c>
      <c r="C442" s="109">
        <v>21</v>
      </c>
      <c r="D442" s="110" t="s">
        <v>69</v>
      </c>
      <c r="E442" s="109">
        <v>3</v>
      </c>
      <c r="F442" s="109">
        <v>8</v>
      </c>
      <c r="G442" s="109">
        <v>32</v>
      </c>
      <c r="H442" s="101">
        <v>8</v>
      </c>
      <c r="I442" s="104">
        <f t="shared" si="25"/>
        <v>10.427703735379596</v>
      </c>
      <c r="L442" s="98">
        <f t="shared" si="28"/>
        <v>0</v>
      </c>
      <c r="M442" s="98">
        <f t="shared" si="27"/>
        <v>0</v>
      </c>
      <c r="N442" s="115">
        <f t="shared" si="26"/>
        <v>8.4082813754315247</v>
      </c>
      <c r="O442" s="116">
        <f t="shared" si="29"/>
        <v>0</v>
      </c>
    </row>
    <row r="443" spans="2:15" x14ac:dyDescent="0.15">
      <c r="B443" s="103">
        <v>442</v>
      </c>
      <c r="C443" s="109">
        <v>21</v>
      </c>
      <c r="D443" s="110" t="s">
        <v>69</v>
      </c>
      <c r="E443" s="109">
        <v>3</v>
      </c>
      <c r="F443" s="109">
        <v>9</v>
      </c>
      <c r="G443" s="109">
        <v>328</v>
      </c>
      <c r="H443" s="101">
        <v>82</v>
      </c>
      <c r="I443" s="104">
        <f t="shared" si="25"/>
        <v>106.88396328764087</v>
      </c>
      <c r="L443" s="98">
        <f t="shared" si="28"/>
        <v>0</v>
      </c>
      <c r="M443" s="98">
        <f t="shared" si="27"/>
        <v>0</v>
      </c>
      <c r="N443" s="115">
        <f t="shared" si="26"/>
        <v>86.184884098173129</v>
      </c>
      <c r="O443" s="116">
        <f t="shared" si="29"/>
        <v>0</v>
      </c>
    </row>
    <row r="444" spans="2:15" x14ac:dyDescent="0.15">
      <c r="B444" s="103">
        <v>443</v>
      </c>
      <c r="C444" s="109">
        <v>21</v>
      </c>
      <c r="D444" s="110" t="s">
        <v>69</v>
      </c>
      <c r="E444" s="109">
        <v>3</v>
      </c>
      <c r="F444" s="109">
        <v>10</v>
      </c>
      <c r="G444" s="109">
        <v>448</v>
      </c>
      <c r="H444" s="101">
        <v>112</v>
      </c>
      <c r="I444" s="104">
        <f t="shared" si="25"/>
        <v>145.98785229531435</v>
      </c>
      <c r="L444" s="98">
        <f t="shared" si="28"/>
        <v>0</v>
      </c>
      <c r="M444" s="98">
        <f t="shared" si="27"/>
        <v>0</v>
      </c>
      <c r="N444" s="115">
        <f t="shared" si="26"/>
        <v>117.71593925604134</v>
      </c>
      <c r="O444" s="116">
        <f t="shared" si="29"/>
        <v>0</v>
      </c>
    </row>
    <row r="445" spans="2:15" x14ac:dyDescent="0.15">
      <c r="B445" s="103">
        <v>444</v>
      </c>
      <c r="C445" s="109">
        <v>21</v>
      </c>
      <c r="D445" s="110" t="s">
        <v>69</v>
      </c>
      <c r="E445" s="109">
        <v>3</v>
      </c>
      <c r="F445" s="109">
        <v>11</v>
      </c>
      <c r="G445" s="109">
        <v>52</v>
      </c>
      <c r="H445" s="101">
        <v>13</v>
      </c>
      <c r="I445" s="104">
        <f t="shared" si="25"/>
        <v>16.945018569991845</v>
      </c>
      <c r="L445" s="98">
        <f t="shared" si="28"/>
        <v>0</v>
      </c>
      <c r="M445" s="98">
        <f t="shared" si="27"/>
        <v>0</v>
      </c>
      <c r="N445" s="115">
        <f t="shared" si="26"/>
        <v>13.663457235076228</v>
      </c>
      <c r="O445" s="116">
        <f t="shared" si="29"/>
        <v>0</v>
      </c>
    </row>
    <row r="446" spans="2:15" x14ac:dyDescent="0.15">
      <c r="B446" s="103">
        <v>445</v>
      </c>
      <c r="C446" s="109">
        <v>21</v>
      </c>
      <c r="D446" s="110" t="s">
        <v>69</v>
      </c>
      <c r="E446" s="109">
        <v>3</v>
      </c>
      <c r="F446" s="109">
        <v>12</v>
      </c>
      <c r="G446" s="109">
        <v>128</v>
      </c>
      <c r="H446" s="101">
        <v>32</v>
      </c>
      <c r="I446" s="104">
        <f t="shared" si="25"/>
        <v>41.710814941518386</v>
      </c>
      <c r="L446" s="98">
        <f t="shared" si="28"/>
        <v>0</v>
      </c>
      <c r="M446" s="98">
        <f t="shared" si="27"/>
        <v>0</v>
      </c>
      <c r="N446" s="115">
        <f t="shared" si="26"/>
        <v>33.633125501726099</v>
      </c>
      <c r="O446" s="116">
        <f t="shared" si="29"/>
        <v>0</v>
      </c>
    </row>
    <row r="447" spans="2:15" x14ac:dyDescent="0.15">
      <c r="B447" s="103">
        <v>446</v>
      </c>
      <c r="C447" s="109">
        <v>21</v>
      </c>
      <c r="D447" s="110" t="s">
        <v>69</v>
      </c>
      <c r="E447" s="109">
        <v>3</v>
      </c>
      <c r="F447" s="109">
        <v>13</v>
      </c>
      <c r="G447" s="109">
        <v>192</v>
      </c>
      <c r="H447" s="101">
        <v>48</v>
      </c>
      <c r="I447" s="104">
        <f t="shared" si="25"/>
        <v>62.566222412277583</v>
      </c>
      <c r="L447" s="98">
        <f t="shared" si="28"/>
        <v>0</v>
      </c>
      <c r="M447" s="98">
        <f t="shared" si="27"/>
        <v>0</v>
      </c>
      <c r="N447" s="115">
        <f t="shared" si="26"/>
        <v>50.449688252589148</v>
      </c>
      <c r="O447" s="116">
        <f t="shared" si="29"/>
        <v>0</v>
      </c>
    </row>
    <row r="448" spans="2:15" x14ac:dyDescent="0.15">
      <c r="B448" s="103">
        <v>447</v>
      </c>
      <c r="C448" s="109">
        <v>21</v>
      </c>
      <c r="D448" s="110" t="s">
        <v>69</v>
      </c>
      <c r="E448" s="109">
        <v>3</v>
      </c>
      <c r="F448" s="109">
        <v>14</v>
      </c>
      <c r="G448" s="109">
        <v>272</v>
      </c>
      <c r="H448" s="101">
        <v>68</v>
      </c>
      <c r="I448" s="104">
        <f t="shared" si="25"/>
        <v>88.635481750726569</v>
      </c>
      <c r="L448" s="98">
        <f t="shared" si="28"/>
        <v>0</v>
      </c>
      <c r="M448" s="98">
        <f t="shared" si="27"/>
        <v>0</v>
      </c>
      <c r="N448" s="115">
        <f t="shared" si="26"/>
        <v>71.470391691167961</v>
      </c>
      <c r="O448" s="116">
        <f t="shared" si="29"/>
        <v>0</v>
      </c>
    </row>
    <row r="449" spans="2:15" x14ac:dyDescent="0.15">
      <c r="B449" s="105">
        <v>448</v>
      </c>
      <c r="C449" s="107">
        <v>21</v>
      </c>
      <c r="D449" s="108" t="s">
        <v>69</v>
      </c>
      <c r="E449" s="107">
        <v>4</v>
      </c>
      <c r="F449" s="107">
        <v>1</v>
      </c>
      <c r="G449" s="107">
        <v>8</v>
      </c>
      <c r="H449" s="101">
        <v>2</v>
      </c>
      <c r="I449" s="106">
        <f t="shared" si="25"/>
        <v>2.6069259338448991</v>
      </c>
      <c r="L449" s="98">
        <f t="shared" si="28"/>
        <v>0</v>
      </c>
      <c r="M449" s="98">
        <f t="shared" si="27"/>
        <v>0</v>
      </c>
      <c r="N449" s="115">
        <f t="shared" si="26"/>
        <v>2.1020703438578812</v>
      </c>
      <c r="O449" s="116">
        <f t="shared" si="29"/>
        <v>0</v>
      </c>
    </row>
    <row r="450" spans="2:15" x14ac:dyDescent="0.15">
      <c r="B450" s="103">
        <v>449</v>
      </c>
      <c r="C450" s="109">
        <v>21</v>
      </c>
      <c r="D450" s="110" t="s">
        <v>69</v>
      </c>
      <c r="E450" s="109">
        <v>4</v>
      </c>
      <c r="F450" s="109">
        <v>3</v>
      </c>
      <c r="G450" s="109">
        <v>36</v>
      </c>
      <c r="H450" s="101">
        <v>9</v>
      </c>
      <c r="I450" s="104">
        <f t="shared" ref="I450:I513" si="30">G450*sTime</f>
        <v>11.731166702302046</v>
      </c>
      <c r="L450" s="98">
        <f t="shared" si="28"/>
        <v>0</v>
      </c>
      <c r="M450" s="98">
        <f t="shared" si="27"/>
        <v>0</v>
      </c>
      <c r="N450" s="115">
        <f t="shared" ref="N450:N513" si="31">H450*rTime</f>
        <v>9.4593165473604657</v>
      </c>
      <c r="O450" s="116">
        <f t="shared" si="29"/>
        <v>0</v>
      </c>
    </row>
    <row r="451" spans="2:15" x14ac:dyDescent="0.15">
      <c r="B451" s="103">
        <v>450</v>
      </c>
      <c r="C451" s="109">
        <v>21</v>
      </c>
      <c r="D451" s="110" t="s">
        <v>69</v>
      </c>
      <c r="E451" s="109">
        <v>4</v>
      </c>
      <c r="F451" s="109">
        <v>4</v>
      </c>
      <c r="G451" s="109">
        <v>44</v>
      </c>
      <c r="H451" s="101">
        <v>11</v>
      </c>
      <c r="I451" s="104">
        <f t="shared" si="30"/>
        <v>14.338092636146945</v>
      </c>
      <c r="L451" s="98">
        <f t="shared" si="28"/>
        <v>0</v>
      </c>
      <c r="M451" s="98">
        <f t="shared" si="27"/>
        <v>0</v>
      </c>
      <c r="N451" s="115">
        <f t="shared" si="31"/>
        <v>11.561386891218346</v>
      </c>
      <c r="O451" s="116">
        <f t="shared" si="29"/>
        <v>0</v>
      </c>
    </row>
    <row r="452" spans="2:15" x14ac:dyDescent="0.15">
      <c r="B452" s="103">
        <v>451</v>
      </c>
      <c r="C452" s="109">
        <v>21</v>
      </c>
      <c r="D452" s="110" t="s">
        <v>69</v>
      </c>
      <c r="E452" s="109">
        <v>4</v>
      </c>
      <c r="F452" s="109">
        <v>5</v>
      </c>
      <c r="G452" s="109">
        <v>312</v>
      </c>
      <c r="H452" s="101">
        <v>78</v>
      </c>
      <c r="I452" s="104">
        <f t="shared" si="30"/>
        <v>101.67011141995107</v>
      </c>
      <c r="L452" s="98">
        <f t="shared" si="28"/>
        <v>0</v>
      </c>
      <c r="M452" s="98">
        <f t="shared" si="27"/>
        <v>0</v>
      </c>
      <c r="N452" s="115">
        <f t="shared" si="31"/>
        <v>81.980743410457364</v>
      </c>
      <c r="O452" s="116">
        <f t="shared" si="29"/>
        <v>0</v>
      </c>
    </row>
    <row r="453" spans="2:15" x14ac:dyDescent="0.15">
      <c r="B453" s="103">
        <v>452</v>
      </c>
      <c r="C453" s="109">
        <v>21</v>
      </c>
      <c r="D453" s="110" t="s">
        <v>69</v>
      </c>
      <c r="E453" s="109">
        <v>4</v>
      </c>
      <c r="F453" s="109">
        <v>6</v>
      </c>
      <c r="G453" s="109">
        <v>148</v>
      </c>
      <c r="H453" s="101">
        <v>37</v>
      </c>
      <c r="I453" s="104">
        <f t="shared" si="30"/>
        <v>48.228129776130636</v>
      </c>
      <c r="L453" s="98">
        <f t="shared" si="28"/>
        <v>0</v>
      </c>
      <c r="M453" s="98">
        <f t="shared" si="27"/>
        <v>0</v>
      </c>
      <c r="N453" s="115">
        <f t="shared" si="31"/>
        <v>38.8883013613708</v>
      </c>
      <c r="O453" s="116">
        <f t="shared" si="29"/>
        <v>0</v>
      </c>
    </row>
    <row r="454" spans="2:15" x14ac:dyDescent="0.15">
      <c r="B454" s="103">
        <v>453</v>
      </c>
      <c r="C454" s="109">
        <v>21</v>
      </c>
      <c r="D454" s="110" t="s">
        <v>69</v>
      </c>
      <c r="E454" s="109">
        <v>4</v>
      </c>
      <c r="F454" s="109">
        <v>8</v>
      </c>
      <c r="G454" s="109">
        <v>44</v>
      </c>
      <c r="H454" s="101">
        <v>11</v>
      </c>
      <c r="I454" s="104">
        <f t="shared" si="30"/>
        <v>14.338092636146945</v>
      </c>
      <c r="L454" s="98">
        <f t="shared" si="28"/>
        <v>0</v>
      </c>
      <c r="M454" s="98">
        <f t="shared" si="27"/>
        <v>0</v>
      </c>
      <c r="N454" s="115">
        <f t="shared" si="31"/>
        <v>11.561386891218346</v>
      </c>
      <c r="O454" s="116">
        <f t="shared" si="29"/>
        <v>0</v>
      </c>
    </row>
    <row r="455" spans="2:15" x14ac:dyDescent="0.15">
      <c r="B455" s="105">
        <v>454</v>
      </c>
      <c r="C455" s="107">
        <v>22</v>
      </c>
      <c r="D455" s="108" t="s">
        <v>71</v>
      </c>
      <c r="E455" s="107">
        <v>1</v>
      </c>
      <c r="F455" s="107">
        <v>1</v>
      </c>
      <c r="G455" s="107">
        <v>85</v>
      </c>
      <c r="H455" s="101">
        <v>17</v>
      </c>
      <c r="I455" s="106">
        <f t="shared" si="30"/>
        <v>27.698588047102053</v>
      </c>
      <c r="L455" s="98">
        <f t="shared" si="28"/>
        <v>0</v>
      </c>
      <c r="M455" s="98">
        <f t="shared" si="27"/>
        <v>0</v>
      </c>
      <c r="N455" s="115">
        <f t="shared" si="31"/>
        <v>17.86759792279199</v>
      </c>
      <c r="O455" s="116">
        <f t="shared" si="29"/>
        <v>0</v>
      </c>
    </row>
    <row r="456" spans="2:15" x14ac:dyDescent="0.15">
      <c r="B456" s="103">
        <v>455</v>
      </c>
      <c r="C456" s="109">
        <v>22</v>
      </c>
      <c r="D456" s="110" t="s">
        <v>71</v>
      </c>
      <c r="E456" s="109">
        <v>1</v>
      </c>
      <c r="F456" s="109">
        <v>2</v>
      </c>
      <c r="G456" s="109">
        <v>350</v>
      </c>
      <c r="H456" s="101">
        <v>70</v>
      </c>
      <c r="I456" s="104">
        <f t="shared" si="30"/>
        <v>114.05300960571434</v>
      </c>
      <c r="L456" s="98">
        <f t="shared" si="28"/>
        <v>0</v>
      </c>
      <c r="M456" s="98">
        <f t="shared" si="27"/>
        <v>0</v>
      </c>
      <c r="N456" s="115">
        <f t="shared" si="31"/>
        <v>73.572462035025836</v>
      </c>
      <c r="O456" s="116">
        <f t="shared" si="29"/>
        <v>0</v>
      </c>
    </row>
    <row r="457" spans="2:15" x14ac:dyDescent="0.15">
      <c r="B457" s="103">
        <v>456</v>
      </c>
      <c r="C457" s="109">
        <v>22</v>
      </c>
      <c r="D457" s="110" t="s">
        <v>71</v>
      </c>
      <c r="E457" s="109">
        <v>1</v>
      </c>
      <c r="F457" s="109">
        <v>3</v>
      </c>
      <c r="G457" s="109">
        <v>160</v>
      </c>
      <c r="H457" s="101">
        <v>32</v>
      </c>
      <c r="I457" s="104">
        <f t="shared" si="30"/>
        <v>52.138518676897981</v>
      </c>
      <c r="L457" s="98">
        <f t="shared" si="28"/>
        <v>0</v>
      </c>
      <c r="M457" s="98">
        <f t="shared" si="27"/>
        <v>0</v>
      </c>
      <c r="N457" s="115">
        <f t="shared" si="31"/>
        <v>33.633125501726099</v>
      </c>
      <c r="O457" s="116">
        <f t="shared" si="29"/>
        <v>0</v>
      </c>
    </row>
    <row r="458" spans="2:15" x14ac:dyDescent="0.15">
      <c r="B458" s="103">
        <v>457</v>
      </c>
      <c r="C458" s="109">
        <v>22</v>
      </c>
      <c r="D458" s="110" t="s">
        <v>71</v>
      </c>
      <c r="E458" s="109">
        <v>1</v>
      </c>
      <c r="F458" s="109">
        <v>4</v>
      </c>
      <c r="G458" s="109">
        <v>40</v>
      </c>
      <c r="H458" s="101">
        <v>8</v>
      </c>
      <c r="I458" s="104">
        <f t="shared" si="30"/>
        <v>13.034629669224495</v>
      </c>
      <c r="L458" s="98">
        <f t="shared" si="28"/>
        <v>0</v>
      </c>
      <c r="M458" s="98">
        <f t="shared" si="27"/>
        <v>0</v>
      </c>
      <c r="N458" s="115">
        <f t="shared" si="31"/>
        <v>8.4082813754315247</v>
      </c>
      <c r="O458" s="116">
        <f t="shared" si="29"/>
        <v>0</v>
      </c>
    </row>
    <row r="459" spans="2:15" x14ac:dyDescent="0.15">
      <c r="B459" s="103">
        <v>458</v>
      </c>
      <c r="C459" s="109">
        <v>22</v>
      </c>
      <c r="D459" s="110" t="s">
        <v>71</v>
      </c>
      <c r="E459" s="109">
        <v>1</v>
      </c>
      <c r="F459" s="109">
        <v>5</v>
      </c>
      <c r="G459" s="109">
        <v>5</v>
      </c>
      <c r="H459" s="101">
        <v>1</v>
      </c>
      <c r="I459" s="104">
        <f t="shared" si="30"/>
        <v>1.6293287086530619</v>
      </c>
      <c r="L459" s="98">
        <f t="shared" si="28"/>
        <v>0</v>
      </c>
      <c r="M459" s="98">
        <f t="shared" si="27"/>
        <v>0</v>
      </c>
      <c r="N459" s="115">
        <f t="shared" si="31"/>
        <v>1.0510351719289406</v>
      </c>
      <c r="O459" s="116">
        <f t="shared" si="29"/>
        <v>0</v>
      </c>
    </row>
    <row r="460" spans="2:15" x14ac:dyDescent="0.15">
      <c r="B460" s="103">
        <v>459</v>
      </c>
      <c r="C460" s="109">
        <v>22</v>
      </c>
      <c r="D460" s="110" t="s">
        <v>71</v>
      </c>
      <c r="E460" s="109">
        <v>1</v>
      </c>
      <c r="F460" s="109">
        <v>6</v>
      </c>
      <c r="G460" s="109">
        <v>35</v>
      </c>
      <c r="H460" s="101">
        <v>7</v>
      </c>
      <c r="I460" s="104">
        <f t="shared" si="30"/>
        <v>11.405300960571434</v>
      </c>
      <c r="L460" s="98">
        <f t="shared" si="28"/>
        <v>0</v>
      </c>
      <c r="M460" s="98">
        <f t="shared" si="27"/>
        <v>0</v>
      </c>
      <c r="N460" s="115">
        <f t="shared" si="31"/>
        <v>7.3572462035025836</v>
      </c>
      <c r="O460" s="116">
        <f t="shared" si="29"/>
        <v>0</v>
      </c>
    </row>
    <row r="461" spans="2:15" x14ac:dyDescent="0.15">
      <c r="B461" s="103">
        <v>460</v>
      </c>
      <c r="C461" s="109">
        <v>22</v>
      </c>
      <c r="D461" s="110" t="s">
        <v>71</v>
      </c>
      <c r="E461" s="109">
        <v>1</v>
      </c>
      <c r="F461" s="109">
        <v>7</v>
      </c>
      <c r="G461" s="109">
        <v>15</v>
      </c>
      <c r="H461" s="101">
        <v>3</v>
      </c>
      <c r="I461" s="104">
        <f t="shared" si="30"/>
        <v>4.8879861259591859</v>
      </c>
      <c r="L461" s="98">
        <f t="shared" si="28"/>
        <v>0</v>
      </c>
      <c r="M461" s="98">
        <f t="shared" si="27"/>
        <v>0</v>
      </c>
      <c r="N461" s="115">
        <f t="shared" si="31"/>
        <v>3.1531055157868217</v>
      </c>
      <c r="O461" s="116">
        <f t="shared" si="29"/>
        <v>0</v>
      </c>
    </row>
    <row r="462" spans="2:15" x14ac:dyDescent="0.15">
      <c r="B462" s="103">
        <v>461</v>
      </c>
      <c r="C462" s="109">
        <v>22</v>
      </c>
      <c r="D462" s="110" t="s">
        <v>71</v>
      </c>
      <c r="E462" s="109">
        <v>1</v>
      </c>
      <c r="F462" s="109">
        <v>8</v>
      </c>
      <c r="G462" s="109">
        <v>90</v>
      </c>
      <c r="H462" s="101">
        <v>18</v>
      </c>
      <c r="I462" s="104">
        <f t="shared" si="30"/>
        <v>29.327916755755115</v>
      </c>
      <c r="L462" s="98">
        <f t="shared" si="28"/>
        <v>0</v>
      </c>
      <c r="M462" s="98">
        <f t="shared" si="27"/>
        <v>0</v>
      </c>
      <c r="N462" s="115">
        <f t="shared" si="31"/>
        <v>18.918633094720931</v>
      </c>
      <c r="O462" s="116">
        <f t="shared" si="29"/>
        <v>0</v>
      </c>
    </row>
    <row r="463" spans="2:15" x14ac:dyDescent="0.15">
      <c r="B463" s="103">
        <v>462</v>
      </c>
      <c r="C463" s="109">
        <v>22</v>
      </c>
      <c r="D463" s="110" t="s">
        <v>71</v>
      </c>
      <c r="E463" s="109">
        <v>1</v>
      </c>
      <c r="F463" s="109">
        <v>9</v>
      </c>
      <c r="G463" s="109">
        <v>30</v>
      </c>
      <c r="H463" s="101">
        <v>6</v>
      </c>
      <c r="I463" s="104">
        <f t="shared" si="30"/>
        <v>9.7759722519183718</v>
      </c>
      <c r="L463" s="98">
        <f t="shared" si="28"/>
        <v>0</v>
      </c>
      <c r="M463" s="98">
        <f t="shared" si="27"/>
        <v>0</v>
      </c>
      <c r="N463" s="115">
        <f t="shared" si="31"/>
        <v>6.3062110315736435</v>
      </c>
      <c r="O463" s="116">
        <f t="shared" si="29"/>
        <v>0</v>
      </c>
    </row>
    <row r="464" spans="2:15" x14ac:dyDescent="0.15">
      <c r="B464" s="103">
        <v>463</v>
      </c>
      <c r="C464" s="109">
        <v>22</v>
      </c>
      <c r="D464" s="110" t="s">
        <v>71</v>
      </c>
      <c r="E464" s="109">
        <v>1</v>
      </c>
      <c r="F464" s="109">
        <v>10</v>
      </c>
      <c r="G464" s="109">
        <v>25</v>
      </c>
      <c r="H464" s="101">
        <v>5</v>
      </c>
      <c r="I464" s="104">
        <f t="shared" si="30"/>
        <v>8.1466435432653093</v>
      </c>
      <c r="L464" s="98">
        <f t="shared" si="28"/>
        <v>0</v>
      </c>
      <c r="M464" s="98">
        <f t="shared" si="27"/>
        <v>0</v>
      </c>
      <c r="N464" s="115">
        <f t="shared" si="31"/>
        <v>5.2551758596447034</v>
      </c>
      <c r="O464" s="116">
        <f t="shared" si="29"/>
        <v>0</v>
      </c>
    </row>
    <row r="465" spans="2:15" x14ac:dyDescent="0.15">
      <c r="B465" s="103">
        <v>464</v>
      </c>
      <c r="C465" s="109">
        <v>22</v>
      </c>
      <c r="D465" s="110" t="s">
        <v>71</v>
      </c>
      <c r="E465" s="109">
        <v>1</v>
      </c>
      <c r="F465" s="109">
        <v>11</v>
      </c>
      <c r="G465" s="109">
        <v>45</v>
      </c>
      <c r="H465" s="101">
        <v>9</v>
      </c>
      <c r="I465" s="104">
        <f t="shared" si="30"/>
        <v>14.663958377877558</v>
      </c>
      <c r="L465" s="98">
        <f t="shared" si="28"/>
        <v>0</v>
      </c>
      <c r="M465" s="98">
        <f t="shared" si="27"/>
        <v>0</v>
      </c>
      <c r="N465" s="115">
        <f t="shared" si="31"/>
        <v>9.4593165473604657</v>
      </c>
      <c r="O465" s="116">
        <f t="shared" si="29"/>
        <v>0</v>
      </c>
    </row>
    <row r="466" spans="2:15" x14ac:dyDescent="0.15">
      <c r="B466" s="103">
        <v>465</v>
      </c>
      <c r="C466" s="109">
        <v>22</v>
      </c>
      <c r="D466" s="110" t="s">
        <v>71</v>
      </c>
      <c r="E466" s="109">
        <v>1</v>
      </c>
      <c r="F466" s="109">
        <v>12</v>
      </c>
      <c r="G466" s="109">
        <v>60</v>
      </c>
      <c r="H466" s="101">
        <v>12</v>
      </c>
      <c r="I466" s="104">
        <f t="shared" si="30"/>
        <v>19.551944503836744</v>
      </c>
      <c r="L466" s="98">
        <f t="shared" si="28"/>
        <v>0</v>
      </c>
      <c r="M466" s="98">
        <f t="shared" si="27"/>
        <v>0</v>
      </c>
      <c r="N466" s="115">
        <f t="shared" si="31"/>
        <v>12.612422063147287</v>
      </c>
      <c r="O466" s="116">
        <f t="shared" si="29"/>
        <v>0</v>
      </c>
    </row>
    <row r="467" spans="2:15" x14ac:dyDescent="0.15">
      <c r="B467" s="103">
        <v>466</v>
      </c>
      <c r="C467" s="109">
        <v>22</v>
      </c>
      <c r="D467" s="110" t="s">
        <v>71</v>
      </c>
      <c r="E467" s="109">
        <v>1</v>
      </c>
      <c r="F467" s="109">
        <v>13</v>
      </c>
      <c r="G467" s="109">
        <v>40</v>
      </c>
      <c r="H467" s="101">
        <v>8</v>
      </c>
      <c r="I467" s="104">
        <f t="shared" si="30"/>
        <v>13.034629669224495</v>
      </c>
      <c r="L467" s="98">
        <f t="shared" si="28"/>
        <v>0</v>
      </c>
      <c r="M467" s="98">
        <f t="shared" si="27"/>
        <v>0</v>
      </c>
      <c r="N467" s="115">
        <f t="shared" si="31"/>
        <v>8.4082813754315247</v>
      </c>
      <c r="O467" s="116">
        <f t="shared" si="29"/>
        <v>0</v>
      </c>
    </row>
    <row r="468" spans="2:15" x14ac:dyDescent="0.15">
      <c r="B468" s="103">
        <v>467</v>
      </c>
      <c r="C468" s="109">
        <v>22</v>
      </c>
      <c r="D468" s="110" t="s">
        <v>71</v>
      </c>
      <c r="E468" s="109">
        <v>1</v>
      </c>
      <c r="F468" s="109">
        <v>14</v>
      </c>
      <c r="G468" s="109">
        <v>45</v>
      </c>
      <c r="H468" s="101">
        <v>9</v>
      </c>
      <c r="I468" s="104">
        <f t="shared" si="30"/>
        <v>14.663958377877558</v>
      </c>
      <c r="L468" s="98">
        <f t="shared" si="28"/>
        <v>0</v>
      </c>
      <c r="M468" s="98">
        <f t="shared" si="27"/>
        <v>0</v>
      </c>
      <c r="N468" s="115">
        <f t="shared" si="31"/>
        <v>9.4593165473604657</v>
      </c>
      <c r="O468" s="116">
        <f t="shared" si="29"/>
        <v>0</v>
      </c>
    </row>
    <row r="469" spans="2:15" x14ac:dyDescent="0.15">
      <c r="B469" s="103">
        <v>468</v>
      </c>
      <c r="C469" s="109">
        <v>22</v>
      </c>
      <c r="D469" s="110" t="s">
        <v>71</v>
      </c>
      <c r="E469" s="109">
        <v>1</v>
      </c>
      <c r="F469" s="109">
        <v>15</v>
      </c>
      <c r="G469" s="109">
        <v>85</v>
      </c>
      <c r="H469" s="101">
        <v>17</v>
      </c>
      <c r="I469" s="104">
        <f t="shared" si="30"/>
        <v>27.698588047102053</v>
      </c>
      <c r="L469" s="98">
        <f t="shared" si="28"/>
        <v>0</v>
      </c>
      <c r="M469" s="98">
        <f t="shared" si="27"/>
        <v>0</v>
      </c>
      <c r="N469" s="115">
        <f t="shared" si="31"/>
        <v>17.86759792279199</v>
      </c>
      <c r="O469" s="116">
        <f t="shared" si="29"/>
        <v>0</v>
      </c>
    </row>
    <row r="470" spans="2:15" x14ac:dyDescent="0.15">
      <c r="B470" s="103">
        <v>469</v>
      </c>
      <c r="C470" s="109">
        <v>22</v>
      </c>
      <c r="D470" s="110" t="s">
        <v>71</v>
      </c>
      <c r="E470" s="109">
        <v>1</v>
      </c>
      <c r="F470" s="109">
        <v>16</v>
      </c>
      <c r="G470" s="109">
        <v>65</v>
      </c>
      <c r="H470" s="101">
        <v>13</v>
      </c>
      <c r="I470" s="104">
        <f t="shared" si="30"/>
        <v>21.181273212489806</v>
      </c>
      <c r="L470" s="98">
        <f t="shared" si="28"/>
        <v>0</v>
      </c>
      <c r="M470" s="98">
        <f t="shared" ref="M470:M533" si="32">L470/I470</f>
        <v>0</v>
      </c>
      <c r="N470" s="115">
        <f t="shared" si="31"/>
        <v>13.663457235076228</v>
      </c>
      <c r="O470" s="116">
        <f t="shared" si="29"/>
        <v>0</v>
      </c>
    </row>
    <row r="471" spans="2:15" x14ac:dyDescent="0.15">
      <c r="B471" s="103">
        <v>470</v>
      </c>
      <c r="C471" s="109">
        <v>22</v>
      </c>
      <c r="D471" s="110" t="s">
        <v>71</v>
      </c>
      <c r="E471" s="109">
        <v>1</v>
      </c>
      <c r="F471" s="109">
        <v>17</v>
      </c>
      <c r="G471" s="109">
        <v>25</v>
      </c>
      <c r="H471" s="101">
        <v>5</v>
      </c>
      <c r="I471" s="104">
        <f t="shared" si="30"/>
        <v>8.1466435432653093</v>
      </c>
      <c r="L471" s="98">
        <f t="shared" si="28"/>
        <v>0</v>
      </c>
      <c r="M471" s="98">
        <f t="shared" si="32"/>
        <v>0</v>
      </c>
      <c r="N471" s="115">
        <f t="shared" si="31"/>
        <v>5.2551758596447034</v>
      </c>
      <c r="O471" s="116">
        <f t="shared" si="29"/>
        <v>0</v>
      </c>
    </row>
    <row r="472" spans="2:15" x14ac:dyDescent="0.15">
      <c r="B472" s="103">
        <v>471</v>
      </c>
      <c r="C472" s="109">
        <v>22</v>
      </c>
      <c r="D472" s="110" t="s">
        <v>71</v>
      </c>
      <c r="E472" s="109">
        <v>1</v>
      </c>
      <c r="F472" s="109">
        <v>18</v>
      </c>
      <c r="G472" s="109">
        <v>55</v>
      </c>
      <c r="H472" s="101">
        <v>11</v>
      </c>
      <c r="I472" s="104">
        <f t="shared" si="30"/>
        <v>17.922615795183681</v>
      </c>
      <c r="L472" s="98">
        <f t="shared" ref="L472:L535" si="33">J472*60+K472</f>
        <v>0</v>
      </c>
      <c r="M472" s="98">
        <f t="shared" si="32"/>
        <v>0</v>
      </c>
      <c r="N472" s="115">
        <f t="shared" si="31"/>
        <v>11.561386891218346</v>
      </c>
      <c r="O472" s="116">
        <f t="shared" ref="O472:O535" si="34">IF(L472&gt;0,N472-L472,0)</f>
        <v>0</v>
      </c>
    </row>
    <row r="473" spans="2:15" x14ac:dyDescent="0.15">
      <c r="B473" s="103">
        <v>472</v>
      </c>
      <c r="C473" s="109">
        <v>22</v>
      </c>
      <c r="D473" s="110" t="s">
        <v>71</v>
      </c>
      <c r="E473" s="109">
        <v>1</v>
      </c>
      <c r="F473" s="109">
        <v>19</v>
      </c>
      <c r="G473" s="109">
        <v>35</v>
      </c>
      <c r="H473" s="101">
        <v>7</v>
      </c>
      <c r="I473" s="104">
        <f t="shared" si="30"/>
        <v>11.405300960571434</v>
      </c>
      <c r="L473" s="98">
        <f t="shared" si="33"/>
        <v>0</v>
      </c>
      <c r="M473" s="98">
        <f t="shared" si="32"/>
        <v>0</v>
      </c>
      <c r="N473" s="115">
        <f t="shared" si="31"/>
        <v>7.3572462035025836</v>
      </c>
      <c r="O473" s="116">
        <f t="shared" si="34"/>
        <v>0</v>
      </c>
    </row>
    <row r="474" spans="2:15" x14ac:dyDescent="0.15">
      <c r="B474" s="103">
        <v>473</v>
      </c>
      <c r="C474" s="109">
        <v>22</v>
      </c>
      <c r="D474" s="110" t="s">
        <v>71</v>
      </c>
      <c r="E474" s="109">
        <v>1</v>
      </c>
      <c r="F474" s="109">
        <v>20</v>
      </c>
      <c r="G474" s="109">
        <v>55</v>
      </c>
      <c r="H474" s="101">
        <v>11</v>
      </c>
      <c r="I474" s="104">
        <f t="shared" si="30"/>
        <v>17.922615795183681</v>
      </c>
      <c r="L474" s="98">
        <f t="shared" si="33"/>
        <v>0</v>
      </c>
      <c r="M474" s="98">
        <f t="shared" si="32"/>
        <v>0</v>
      </c>
      <c r="N474" s="115">
        <f t="shared" si="31"/>
        <v>11.561386891218346</v>
      </c>
      <c r="O474" s="116">
        <f t="shared" si="34"/>
        <v>0</v>
      </c>
    </row>
    <row r="475" spans="2:15" x14ac:dyDescent="0.15">
      <c r="B475" s="103">
        <v>474</v>
      </c>
      <c r="C475" s="109">
        <v>22</v>
      </c>
      <c r="D475" s="110" t="s">
        <v>71</v>
      </c>
      <c r="E475" s="109">
        <v>1</v>
      </c>
      <c r="F475" s="109">
        <v>21</v>
      </c>
      <c r="G475" s="109">
        <v>45</v>
      </c>
      <c r="H475" s="101">
        <v>9</v>
      </c>
      <c r="I475" s="104">
        <f t="shared" si="30"/>
        <v>14.663958377877558</v>
      </c>
      <c r="L475" s="98">
        <f t="shared" si="33"/>
        <v>0</v>
      </c>
      <c r="M475" s="98">
        <f t="shared" si="32"/>
        <v>0</v>
      </c>
      <c r="N475" s="115">
        <f t="shared" si="31"/>
        <v>9.4593165473604657</v>
      </c>
      <c r="O475" s="116">
        <f t="shared" si="34"/>
        <v>0</v>
      </c>
    </row>
    <row r="476" spans="2:15" x14ac:dyDescent="0.15">
      <c r="B476" s="103">
        <v>475</v>
      </c>
      <c r="C476" s="109">
        <v>22</v>
      </c>
      <c r="D476" s="110" t="s">
        <v>71</v>
      </c>
      <c r="E476" s="109">
        <v>1</v>
      </c>
      <c r="F476" s="109">
        <v>22</v>
      </c>
      <c r="G476" s="109">
        <v>15</v>
      </c>
      <c r="H476" s="101">
        <v>3</v>
      </c>
      <c r="I476" s="104">
        <f t="shared" si="30"/>
        <v>4.8879861259591859</v>
      </c>
      <c r="L476" s="98">
        <f t="shared" si="33"/>
        <v>0</v>
      </c>
      <c r="M476" s="98">
        <f t="shared" si="32"/>
        <v>0</v>
      </c>
      <c r="N476" s="115">
        <f t="shared" si="31"/>
        <v>3.1531055157868217</v>
      </c>
      <c r="O476" s="116">
        <f t="shared" si="34"/>
        <v>0</v>
      </c>
    </row>
    <row r="477" spans="2:15" x14ac:dyDescent="0.15">
      <c r="B477" s="103">
        <v>476</v>
      </c>
      <c r="C477" s="109">
        <v>22</v>
      </c>
      <c r="D477" s="110" t="s">
        <v>71</v>
      </c>
      <c r="E477" s="109">
        <v>1</v>
      </c>
      <c r="F477" s="109">
        <v>23</v>
      </c>
      <c r="G477" s="109">
        <v>35</v>
      </c>
      <c r="H477" s="101">
        <v>7</v>
      </c>
      <c r="I477" s="104">
        <f t="shared" si="30"/>
        <v>11.405300960571434</v>
      </c>
      <c r="L477" s="98">
        <f t="shared" si="33"/>
        <v>0</v>
      </c>
      <c r="M477" s="98">
        <f t="shared" si="32"/>
        <v>0</v>
      </c>
      <c r="N477" s="115">
        <f t="shared" si="31"/>
        <v>7.3572462035025836</v>
      </c>
      <c r="O477" s="116">
        <f t="shared" si="34"/>
        <v>0</v>
      </c>
    </row>
    <row r="478" spans="2:15" x14ac:dyDescent="0.15">
      <c r="B478" s="103">
        <v>477</v>
      </c>
      <c r="C478" s="109">
        <v>22</v>
      </c>
      <c r="D478" s="110" t="s">
        <v>71</v>
      </c>
      <c r="E478" s="109">
        <v>1</v>
      </c>
      <c r="F478" s="109">
        <v>24</v>
      </c>
      <c r="G478" s="109">
        <v>40</v>
      </c>
      <c r="H478" s="101">
        <v>8</v>
      </c>
      <c r="I478" s="104">
        <f t="shared" si="30"/>
        <v>13.034629669224495</v>
      </c>
      <c r="L478" s="98">
        <f t="shared" si="33"/>
        <v>0</v>
      </c>
      <c r="M478" s="98">
        <f t="shared" si="32"/>
        <v>0</v>
      </c>
      <c r="N478" s="115">
        <f t="shared" si="31"/>
        <v>8.4082813754315247</v>
      </c>
      <c r="O478" s="116">
        <f t="shared" si="34"/>
        <v>0</v>
      </c>
    </row>
    <row r="479" spans="2:15" x14ac:dyDescent="0.15">
      <c r="B479" s="103">
        <v>478</v>
      </c>
      <c r="C479" s="109">
        <v>22</v>
      </c>
      <c r="D479" s="110" t="s">
        <v>71</v>
      </c>
      <c r="E479" s="109">
        <v>1</v>
      </c>
      <c r="F479" s="109">
        <v>25</v>
      </c>
      <c r="G479" s="109">
        <v>80</v>
      </c>
      <c r="H479" s="101">
        <v>16</v>
      </c>
      <c r="I479" s="104">
        <f t="shared" si="30"/>
        <v>26.06925933844899</v>
      </c>
      <c r="L479" s="98">
        <f t="shared" si="33"/>
        <v>0</v>
      </c>
      <c r="M479" s="98">
        <f t="shared" si="32"/>
        <v>0</v>
      </c>
      <c r="N479" s="115">
        <f t="shared" si="31"/>
        <v>16.816562750863049</v>
      </c>
      <c r="O479" s="116">
        <f t="shared" si="34"/>
        <v>0</v>
      </c>
    </row>
    <row r="480" spans="2:15" x14ac:dyDescent="0.15">
      <c r="B480" s="103">
        <v>479</v>
      </c>
      <c r="C480" s="109">
        <v>22</v>
      </c>
      <c r="D480" s="110" t="s">
        <v>71</v>
      </c>
      <c r="E480" s="109">
        <v>1</v>
      </c>
      <c r="F480" s="109">
        <v>26</v>
      </c>
      <c r="G480" s="109">
        <v>55</v>
      </c>
      <c r="H480" s="101">
        <v>11</v>
      </c>
      <c r="I480" s="104">
        <f t="shared" si="30"/>
        <v>17.922615795183681</v>
      </c>
      <c r="L480" s="98">
        <f t="shared" si="33"/>
        <v>0</v>
      </c>
      <c r="M480" s="98">
        <f t="shared" si="32"/>
        <v>0</v>
      </c>
      <c r="N480" s="115">
        <f t="shared" si="31"/>
        <v>11.561386891218346</v>
      </c>
      <c r="O480" s="116">
        <f t="shared" si="34"/>
        <v>0</v>
      </c>
    </row>
    <row r="481" spans="2:15" x14ac:dyDescent="0.15">
      <c r="B481" s="105">
        <v>480</v>
      </c>
      <c r="C481" s="107">
        <v>22</v>
      </c>
      <c r="D481" s="108" t="s">
        <v>71</v>
      </c>
      <c r="E481" s="107">
        <v>2</v>
      </c>
      <c r="F481" s="107">
        <v>1</v>
      </c>
      <c r="G481" s="107">
        <v>55</v>
      </c>
      <c r="H481" s="101">
        <v>11</v>
      </c>
      <c r="I481" s="106">
        <f t="shared" si="30"/>
        <v>17.922615795183681</v>
      </c>
      <c r="L481" s="98">
        <f t="shared" si="33"/>
        <v>0</v>
      </c>
      <c r="M481" s="98">
        <f t="shared" si="32"/>
        <v>0</v>
      </c>
      <c r="N481" s="115">
        <f t="shared" si="31"/>
        <v>11.561386891218346</v>
      </c>
      <c r="O481" s="116">
        <f t="shared" si="34"/>
        <v>0</v>
      </c>
    </row>
    <row r="482" spans="2:15" x14ac:dyDescent="0.15">
      <c r="B482" s="103">
        <v>481</v>
      </c>
      <c r="C482" s="109">
        <v>22</v>
      </c>
      <c r="D482" s="110" t="s">
        <v>71</v>
      </c>
      <c r="E482" s="109">
        <v>2</v>
      </c>
      <c r="F482" s="109">
        <v>2</v>
      </c>
      <c r="G482" s="109">
        <v>50</v>
      </c>
      <c r="H482" s="101">
        <v>10</v>
      </c>
      <c r="I482" s="104">
        <f t="shared" si="30"/>
        <v>16.293287086530619</v>
      </c>
      <c r="L482" s="98">
        <f t="shared" si="33"/>
        <v>0</v>
      </c>
      <c r="M482" s="98">
        <f t="shared" si="32"/>
        <v>0</v>
      </c>
      <c r="N482" s="115">
        <f t="shared" si="31"/>
        <v>10.510351719289407</v>
      </c>
      <c r="O482" s="116">
        <f t="shared" si="34"/>
        <v>0</v>
      </c>
    </row>
    <row r="483" spans="2:15" x14ac:dyDescent="0.15">
      <c r="B483" s="103">
        <v>482</v>
      </c>
      <c r="C483" s="109">
        <v>22</v>
      </c>
      <c r="D483" s="110" t="s">
        <v>71</v>
      </c>
      <c r="E483" s="109">
        <v>2</v>
      </c>
      <c r="F483" s="109">
        <v>3</v>
      </c>
      <c r="G483" s="109">
        <v>45</v>
      </c>
      <c r="H483" s="101">
        <v>9</v>
      </c>
      <c r="I483" s="104">
        <f t="shared" si="30"/>
        <v>14.663958377877558</v>
      </c>
      <c r="L483" s="98">
        <f t="shared" si="33"/>
        <v>0</v>
      </c>
      <c r="M483" s="98">
        <f t="shared" si="32"/>
        <v>0</v>
      </c>
      <c r="N483" s="115">
        <f t="shared" si="31"/>
        <v>9.4593165473604657</v>
      </c>
      <c r="O483" s="116">
        <f t="shared" si="34"/>
        <v>0</v>
      </c>
    </row>
    <row r="484" spans="2:15" x14ac:dyDescent="0.15">
      <c r="B484" s="103">
        <v>483</v>
      </c>
      <c r="C484" s="109">
        <v>22</v>
      </c>
      <c r="D484" s="110" t="s">
        <v>71</v>
      </c>
      <c r="E484" s="109">
        <v>2</v>
      </c>
      <c r="F484" s="109">
        <v>4</v>
      </c>
      <c r="G484" s="109">
        <v>70</v>
      </c>
      <c r="H484" s="101">
        <v>14</v>
      </c>
      <c r="I484" s="104">
        <f t="shared" si="30"/>
        <v>22.810601921142869</v>
      </c>
      <c r="L484" s="98">
        <f t="shared" si="33"/>
        <v>0</v>
      </c>
      <c r="M484" s="98">
        <f t="shared" si="32"/>
        <v>0</v>
      </c>
      <c r="N484" s="115">
        <f t="shared" si="31"/>
        <v>14.714492407005167</v>
      </c>
      <c r="O484" s="116">
        <f t="shared" si="34"/>
        <v>0</v>
      </c>
    </row>
    <row r="485" spans="2:15" x14ac:dyDescent="0.15">
      <c r="B485" s="103">
        <v>484</v>
      </c>
      <c r="C485" s="109">
        <v>22</v>
      </c>
      <c r="D485" s="110" t="s">
        <v>71</v>
      </c>
      <c r="E485" s="109">
        <v>2</v>
      </c>
      <c r="F485" s="109">
        <v>5</v>
      </c>
      <c r="G485" s="109">
        <v>95</v>
      </c>
      <c r="H485" s="101">
        <v>19</v>
      </c>
      <c r="I485" s="104">
        <f t="shared" si="30"/>
        <v>30.957245464408178</v>
      </c>
      <c r="L485" s="98">
        <f t="shared" si="33"/>
        <v>0</v>
      </c>
      <c r="M485" s="98">
        <f t="shared" si="32"/>
        <v>0</v>
      </c>
      <c r="N485" s="115">
        <f t="shared" si="31"/>
        <v>19.969668266649872</v>
      </c>
      <c r="O485" s="116">
        <f t="shared" si="34"/>
        <v>0</v>
      </c>
    </row>
    <row r="486" spans="2:15" x14ac:dyDescent="0.15">
      <c r="B486" s="103">
        <v>485</v>
      </c>
      <c r="C486" s="109">
        <v>22</v>
      </c>
      <c r="D486" s="110" t="s">
        <v>71</v>
      </c>
      <c r="E486" s="109">
        <v>2</v>
      </c>
      <c r="F486" s="109">
        <v>6</v>
      </c>
      <c r="G486" s="109">
        <v>25</v>
      </c>
      <c r="H486" s="101">
        <v>5</v>
      </c>
      <c r="I486" s="104">
        <f t="shared" si="30"/>
        <v>8.1466435432653093</v>
      </c>
      <c r="L486" s="98">
        <f t="shared" si="33"/>
        <v>0</v>
      </c>
      <c r="M486" s="98">
        <f t="shared" si="32"/>
        <v>0</v>
      </c>
      <c r="N486" s="115">
        <f t="shared" si="31"/>
        <v>5.2551758596447034</v>
      </c>
      <c r="O486" s="116">
        <f t="shared" si="34"/>
        <v>0</v>
      </c>
    </row>
    <row r="487" spans="2:15" x14ac:dyDescent="0.15">
      <c r="B487" s="103">
        <v>486</v>
      </c>
      <c r="C487" s="109">
        <v>22</v>
      </c>
      <c r="D487" s="110" t="s">
        <v>71</v>
      </c>
      <c r="E487" s="109">
        <v>2</v>
      </c>
      <c r="F487" s="109">
        <v>7</v>
      </c>
      <c r="G487" s="109">
        <v>65</v>
      </c>
      <c r="H487" s="101">
        <v>13</v>
      </c>
      <c r="I487" s="104">
        <f t="shared" si="30"/>
        <v>21.181273212489806</v>
      </c>
      <c r="L487" s="98">
        <f t="shared" si="33"/>
        <v>0</v>
      </c>
      <c r="M487" s="98">
        <f t="shared" si="32"/>
        <v>0</v>
      </c>
      <c r="N487" s="115">
        <f t="shared" si="31"/>
        <v>13.663457235076228</v>
      </c>
      <c r="O487" s="116">
        <f t="shared" si="34"/>
        <v>0</v>
      </c>
    </row>
    <row r="488" spans="2:15" x14ac:dyDescent="0.15">
      <c r="B488" s="103">
        <v>487</v>
      </c>
      <c r="C488" s="109">
        <v>22</v>
      </c>
      <c r="D488" s="110" t="s">
        <v>71</v>
      </c>
      <c r="E488" s="109">
        <v>2</v>
      </c>
      <c r="F488" s="109">
        <v>8</v>
      </c>
      <c r="G488" s="109">
        <v>15</v>
      </c>
      <c r="H488" s="101">
        <v>3</v>
      </c>
      <c r="I488" s="104">
        <f t="shared" si="30"/>
        <v>4.8879861259591859</v>
      </c>
      <c r="L488" s="98">
        <f t="shared" si="33"/>
        <v>0</v>
      </c>
      <c r="M488" s="98">
        <f t="shared" si="32"/>
        <v>0</v>
      </c>
      <c r="N488" s="115">
        <f t="shared" si="31"/>
        <v>3.1531055157868217</v>
      </c>
      <c r="O488" s="116">
        <f t="shared" si="34"/>
        <v>0</v>
      </c>
    </row>
    <row r="489" spans="2:15" x14ac:dyDescent="0.15">
      <c r="B489" s="103">
        <v>488</v>
      </c>
      <c r="C489" s="109">
        <v>22</v>
      </c>
      <c r="D489" s="110" t="s">
        <v>71</v>
      </c>
      <c r="E489" s="109">
        <v>2</v>
      </c>
      <c r="F489" s="109">
        <v>9</v>
      </c>
      <c r="G489" s="109">
        <v>35</v>
      </c>
      <c r="H489" s="101">
        <v>7</v>
      </c>
      <c r="I489" s="104">
        <f t="shared" si="30"/>
        <v>11.405300960571434</v>
      </c>
      <c r="L489" s="98">
        <f t="shared" si="33"/>
        <v>0</v>
      </c>
      <c r="M489" s="98">
        <f t="shared" si="32"/>
        <v>0</v>
      </c>
      <c r="N489" s="115">
        <f t="shared" si="31"/>
        <v>7.3572462035025836</v>
      </c>
      <c r="O489" s="116">
        <f t="shared" si="34"/>
        <v>0</v>
      </c>
    </row>
    <row r="490" spans="2:15" x14ac:dyDescent="0.15">
      <c r="B490" s="103">
        <v>489</v>
      </c>
      <c r="C490" s="109">
        <v>22</v>
      </c>
      <c r="D490" s="110" t="s">
        <v>71</v>
      </c>
      <c r="E490" s="109">
        <v>2</v>
      </c>
      <c r="F490" s="109">
        <v>10</v>
      </c>
      <c r="G490" s="109">
        <v>20</v>
      </c>
      <c r="H490" s="101">
        <v>4</v>
      </c>
      <c r="I490" s="104">
        <f t="shared" si="30"/>
        <v>6.5173148346122476</v>
      </c>
      <c r="L490" s="98">
        <f t="shared" si="33"/>
        <v>0</v>
      </c>
      <c r="M490" s="98">
        <f t="shared" si="32"/>
        <v>0</v>
      </c>
      <c r="N490" s="115">
        <f t="shared" si="31"/>
        <v>4.2041406877157623</v>
      </c>
      <c r="O490" s="116">
        <f t="shared" si="34"/>
        <v>0</v>
      </c>
    </row>
    <row r="491" spans="2:15" x14ac:dyDescent="0.15">
      <c r="B491" s="103">
        <v>490</v>
      </c>
      <c r="C491" s="109">
        <v>22</v>
      </c>
      <c r="D491" s="110" t="s">
        <v>71</v>
      </c>
      <c r="E491" s="109">
        <v>2</v>
      </c>
      <c r="F491" s="109">
        <v>11</v>
      </c>
      <c r="G491" s="109">
        <v>10</v>
      </c>
      <c r="H491" s="101">
        <v>2</v>
      </c>
      <c r="I491" s="104">
        <f t="shared" si="30"/>
        <v>3.2586574173061238</v>
      </c>
      <c r="L491" s="98">
        <f t="shared" si="33"/>
        <v>0</v>
      </c>
      <c r="M491" s="98">
        <f t="shared" si="32"/>
        <v>0</v>
      </c>
      <c r="N491" s="115">
        <f t="shared" si="31"/>
        <v>2.1020703438578812</v>
      </c>
      <c r="O491" s="116">
        <f t="shared" si="34"/>
        <v>0</v>
      </c>
    </row>
    <row r="492" spans="2:15" x14ac:dyDescent="0.15">
      <c r="B492" s="103">
        <v>491</v>
      </c>
      <c r="C492" s="109">
        <v>22</v>
      </c>
      <c r="D492" s="110" t="s">
        <v>71</v>
      </c>
      <c r="E492" s="109">
        <v>2</v>
      </c>
      <c r="F492" s="109">
        <v>12</v>
      </c>
      <c r="G492" s="109">
        <v>85</v>
      </c>
      <c r="H492" s="101">
        <v>17</v>
      </c>
      <c r="I492" s="104">
        <f t="shared" si="30"/>
        <v>27.698588047102053</v>
      </c>
      <c r="L492" s="98">
        <f t="shared" si="33"/>
        <v>0</v>
      </c>
      <c r="M492" s="98">
        <f t="shared" si="32"/>
        <v>0</v>
      </c>
      <c r="N492" s="115">
        <f t="shared" si="31"/>
        <v>17.86759792279199</v>
      </c>
      <c r="O492" s="116">
        <f t="shared" si="34"/>
        <v>0</v>
      </c>
    </row>
    <row r="493" spans="2:15" x14ac:dyDescent="0.15">
      <c r="B493" s="103">
        <v>492</v>
      </c>
      <c r="C493" s="109">
        <v>22</v>
      </c>
      <c r="D493" s="110" t="s">
        <v>71</v>
      </c>
      <c r="E493" s="109">
        <v>2</v>
      </c>
      <c r="F493" s="109">
        <v>13</v>
      </c>
      <c r="G493" s="109">
        <v>35</v>
      </c>
      <c r="H493" s="101">
        <v>7</v>
      </c>
      <c r="I493" s="104">
        <f t="shared" si="30"/>
        <v>11.405300960571434</v>
      </c>
      <c r="L493" s="98">
        <f t="shared" si="33"/>
        <v>0</v>
      </c>
      <c r="M493" s="98">
        <f t="shared" si="32"/>
        <v>0</v>
      </c>
      <c r="N493" s="115">
        <f t="shared" si="31"/>
        <v>7.3572462035025836</v>
      </c>
      <c r="O493" s="116">
        <f t="shared" si="34"/>
        <v>0</v>
      </c>
    </row>
    <row r="494" spans="2:15" x14ac:dyDescent="0.15">
      <c r="B494" s="103">
        <v>493</v>
      </c>
      <c r="C494" s="109">
        <v>22</v>
      </c>
      <c r="D494" s="110" t="s">
        <v>71</v>
      </c>
      <c r="E494" s="109">
        <v>2</v>
      </c>
      <c r="F494" s="109">
        <v>14</v>
      </c>
      <c r="G494" s="109">
        <v>40</v>
      </c>
      <c r="H494" s="101">
        <v>8</v>
      </c>
      <c r="I494" s="104">
        <f t="shared" si="30"/>
        <v>13.034629669224495</v>
      </c>
      <c r="L494" s="98">
        <f t="shared" si="33"/>
        <v>0</v>
      </c>
      <c r="M494" s="98">
        <f t="shared" si="32"/>
        <v>0</v>
      </c>
      <c r="N494" s="115">
        <f t="shared" si="31"/>
        <v>8.4082813754315247</v>
      </c>
      <c r="O494" s="116">
        <f t="shared" si="34"/>
        <v>0</v>
      </c>
    </row>
    <row r="495" spans="2:15" x14ac:dyDescent="0.15">
      <c r="B495" s="103">
        <v>494</v>
      </c>
      <c r="C495" s="109">
        <v>22</v>
      </c>
      <c r="D495" s="110" t="s">
        <v>71</v>
      </c>
      <c r="E495" s="109">
        <v>2</v>
      </c>
      <c r="F495" s="109">
        <v>15</v>
      </c>
      <c r="G495" s="109">
        <v>60</v>
      </c>
      <c r="H495" s="101">
        <v>12</v>
      </c>
      <c r="I495" s="104">
        <f t="shared" si="30"/>
        <v>19.551944503836744</v>
      </c>
      <c r="L495" s="98">
        <f t="shared" si="33"/>
        <v>0</v>
      </c>
      <c r="M495" s="98">
        <f t="shared" si="32"/>
        <v>0</v>
      </c>
      <c r="N495" s="115">
        <f t="shared" si="31"/>
        <v>12.612422063147287</v>
      </c>
      <c r="O495" s="116">
        <f t="shared" si="34"/>
        <v>0</v>
      </c>
    </row>
    <row r="496" spans="2:15" x14ac:dyDescent="0.15">
      <c r="B496" s="103">
        <v>495</v>
      </c>
      <c r="C496" s="109">
        <v>22</v>
      </c>
      <c r="D496" s="110" t="s">
        <v>71</v>
      </c>
      <c r="E496" s="109">
        <v>2</v>
      </c>
      <c r="F496" s="109">
        <v>16</v>
      </c>
      <c r="G496" s="109">
        <v>15</v>
      </c>
      <c r="H496" s="101">
        <v>3</v>
      </c>
      <c r="I496" s="104">
        <f t="shared" si="30"/>
        <v>4.8879861259591859</v>
      </c>
      <c r="L496" s="98">
        <f t="shared" si="33"/>
        <v>0</v>
      </c>
      <c r="M496" s="98">
        <f t="shared" si="32"/>
        <v>0</v>
      </c>
      <c r="N496" s="115">
        <f t="shared" si="31"/>
        <v>3.1531055157868217</v>
      </c>
      <c r="O496" s="116">
        <f t="shared" si="34"/>
        <v>0</v>
      </c>
    </row>
    <row r="497" spans="2:15" x14ac:dyDescent="0.15">
      <c r="B497" s="103">
        <v>496</v>
      </c>
      <c r="C497" s="109">
        <v>22</v>
      </c>
      <c r="D497" s="110" t="s">
        <v>71</v>
      </c>
      <c r="E497" s="109">
        <v>2</v>
      </c>
      <c r="F497" s="109">
        <v>17</v>
      </c>
      <c r="G497" s="109">
        <v>25</v>
      </c>
      <c r="H497" s="101">
        <v>5</v>
      </c>
      <c r="I497" s="104">
        <f t="shared" si="30"/>
        <v>8.1466435432653093</v>
      </c>
      <c r="L497" s="98">
        <f t="shared" si="33"/>
        <v>0</v>
      </c>
      <c r="M497" s="98">
        <f t="shared" si="32"/>
        <v>0</v>
      </c>
      <c r="N497" s="115">
        <f t="shared" si="31"/>
        <v>5.2551758596447034</v>
      </c>
      <c r="O497" s="116">
        <f t="shared" si="34"/>
        <v>0</v>
      </c>
    </row>
    <row r="498" spans="2:15" x14ac:dyDescent="0.15">
      <c r="B498" s="103">
        <v>497</v>
      </c>
      <c r="C498" s="109">
        <v>22</v>
      </c>
      <c r="D498" s="110" t="s">
        <v>71</v>
      </c>
      <c r="E498" s="109">
        <v>2</v>
      </c>
      <c r="F498" s="109">
        <v>18</v>
      </c>
      <c r="G498" s="109">
        <v>5</v>
      </c>
      <c r="H498" s="101">
        <v>1</v>
      </c>
      <c r="I498" s="104">
        <f t="shared" si="30"/>
        <v>1.6293287086530619</v>
      </c>
      <c r="L498" s="98">
        <f t="shared" si="33"/>
        <v>0</v>
      </c>
      <c r="M498" s="98">
        <f t="shared" si="32"/>
        <v>0</v>
      </c>
      <c r="N498" s="115">
        <f t="shared" si="31"/>
        <v>1.0510351719289406</v>
      </c>
      <c r="O498" s="116">
        <f t="shared" si="34"/>
        <v>0</v>
      </c>
    </row>
    <row r="499" spans="2:15" x14ac:dyDescent="0.15">
      <c r="B499" s="103">
        <v>498</v>
      </c>
      <c r="C499" s="109">
        <v>22</v>
      </c>
      <c r="D499" s="110" t="s">
        <v>71</v>
      </c>
      <c r="E499" s="109">
        <v>2</v>
      </c>
      <c r="F499" s="109">
        <v>19</v>
      </c>
      <c r="G499" s="109">
        <v>75</v>
      </c>
      <c r="H499" s="101">
        <v>15</v>
      </c>
      <c r="I499" s="104">
        <f t="shared" si="30"/>
        <v>24.439930629795928</v>
      </c>
      <c r="L499" s="98">
        <f t="shared" si="33"/>
        <v>0</v>
      </c>
      <c r="M499" s="98">
        <f t="shared" si="32"/>
        <v>0</v>
      </c>
      <c r="N499" s="115">
        <f t="shared" si="31"/>
        <v>15.765527578934108</v>
      </c>
      <c r="O499" s="116">
        <f t="shared" si="34"/>
        <v>0</v>
      </c>
    </row>
    <row r="500" spans="2:15" x14ac:dyDescent="0.15">
      <c r="B500" s="103">
        <v>499</v>
      </c>
      <c r="C500" s="109">
        <v>22</v>
      </c>
      <c r="D500" s="110" t="s">
        <v>71</v>
      </c>
      <c r="E500" s="109">
        <v>2</v>
      </c>
      <c r="F500" s="109">
        <v>20</v>
      </c>
      <c r="G500" s="109">
        <v>70</v>
      </c>
      <c r="H500" s="101">
        <v>14</v>
      </c>
      <c r="I500" s="104">
        <f t="shared" si="30"/>
        <v>22.810601921142869</v>
      </c>
      <c r="L500" s="98">
        <f t="shared" si="33"/>
        <v>0</v>
      </c>
      <c r="M500" s="98">
        <f t="shared" si="32"/>
        <v>0</v>
      </c>
      <c r="N500" s="115">
        <f t="shared" si="31"/>
        <v>14.714492407005167</v>
      </c>
      <c r="O500" s="116">
        <f t="shared" si="34"/>
        <v>0</v>
      </c>
    </row>
    <row r="501" spans="2:15" x14ac:dyDescent="0.15">
      <c r="B501" s="103">
        <v>500</v>
      </c>
      <c r="C501" s="109">
        <v>22</v>
      </c>
      <c r="D501" s="110" t="s">
        <v>71</v>
      </c>
      <c r="E501" s="109">
        <v>2</v>
      </c>
      <c r="F501" s="109">
        <v>21</v>
      </c>
      <c r="G501" s="109">
        <v>60</v>
      </c>
      <c r="H501" s="101">
        <v>12</v>
      </c>
      <c r="I501" s="104">
        <f t="shared" si="30"/>
        <v>19.551944503836744</v>
      </c>
      <c r="L501" s="98">
        <f t="shared" si="33"/>
        <v>0</v>
      </c>
      <c r="M501" s="98">
        <f t="shared" si="32"/>
        <v>0</v>
      </c>
      <c r="N501" s="115">
        <f t="shared" si="31"/>
        <v>12.612422063147287</v>
      </c>
      <c r="O501" s="116">
        <f t="shared" si="34"/>
        <v>0</v>
      </c>
    </row>
    <row r="502" spans="2:15" x14ac:dyDescent="0.15">
      <c r="B502" s="103">
        <v>501</v>
      </c>
      <c r="C502" s="109">
        <v>22</v>
      </c>
      <c r="D502" s="110" t="s">
        <v>71</v>
      </c>
      <c r="E502" s="109">
        <v>2</v>
      </c>
      <c r="F502" s="109">
        <v>22</v>
      </c>
      <c r="G502" s="109">
        <v>125</v>
      </c>
      <c r="H502" s="101">
        <v>25</v>
      </c>
      <c r="I502" s="104">
        <f t="shared" si="30"/>
        <v>40.73321771632655</v>
      </c>
      <c r="L502" s="98">
        <f t="shared" si="33"/>
        <v>0</v>
      </c>
      <c r="M502" s="98">
        <f t="shared" si="32"/>
        <v>0</v>
      </c>
      <c r="N502" s="115">
        <f t="shared" si="31"/>
        <v>26.275879298223515</v>
      </c>
      <c r="O502" s="116">
        <f t="shared" si="34"/>
        <v>0</v>
      </c>
    </row>
    <row r="503" spans="2:15" x14ac:dyDescent="0.15">
      <c r="B503" s="105">
        <v>502</v>
      </c>
      <c r="C503" s="107">
        <v>22</v>
      </c>
      <c r="D503" s="108" t="s">
        <v>71</v>
      </c>
      <c r="E503" s="107">
        <v>3</v>
      </c>
      <c r="F503" s="107">
        <v>1</v>
      </c>
      <c r="G503" s="107">
        <v>85</v>
      </c>
      <c r="H503" s="101">
        <v>17</v>
      </c>
      <c r="I503" s="106">
        <f t="shared" si="30"/>
        <v>27.698588047102053</v>
      </c>
      <c r="L503" s="98">
        <f t="shared" si="33"/>
        <v>0</v>
      </c>
      <c r="M503" s="98">
        <f t="shared" si="32"/>
        <v>0</v>
      </c>
      <c r="N503" s="115">
        <f t="shared" si="31"/>
        <v>17.86759792279199</v>
      </c>
      <c r="O503" s="116">
        <f t="shared" si="34"/>
        <v>0</v>
      </c>
    </row>
    <row r="504" spans="2:15" x14ac:dyDescent="0.15">
      <c r="B504" s="103">
        <v>503</v>
      </c>
      <c r="C504" s="109">
        <v>22</v>
      </c>
      <c r="D504" s="110" t="s">
        <v>71</v>
      </c>
      <c r="E504" s="109">
        <v>3</v>
      </c>
      <c r="F504" s="109">
        <v>2</v>
      </c>
      <c r="G504" s="109">
        <v>100</v>
      </c>
      <c r="H504" s="101">
        <v>20</v>
      </c>
      <c r="I504" s="104">
        <f t="shared" si="30"/>
        <v>32.586574173061237</v>
      </c>
      <c r="L504" s="98">
        <f t="shared" si="33"/>
        <v>0</v>
      </c>
      <c r="M504" s="98">
        <f t="shared" si="32"/>
        <v>0</v>
      </c>
      <c r="N504" s="115">
        <f t="shared" si="31"/>
        <v>21.020703438578813</v>
      </c>
      <c r="O504" s="116">
        <f t="shared" si="34"/>
        <v>0</v>
      </c>
    </row>
    <row r="505" spans="2:15" x14ac:dyDescent="0.15">
      <c r="B505" s="103">
        <v>504</v>
      </c>
      <c r="C505" s="109">
        <v>22</v>
      </c>
      <c r="D505" s="110" t="s">
        <v>71</v>
      </c>
      <c r="E505" s="109">
        <v>3</v>
      </c>
      <c r="F505" s="109">
        <v>3</v>
      </c>
      <c r="G505" s="109">
        <v>80</v>
      </c>
      <c r="H505" s="101">
        <v>16</v>
      </c>
      <c r="I505" s="104">
        <f t="shared" si="30"/>
        <v>26.06925933844899</v>
      </c>
      <c r="L505" s="98">
        <f t="shared" si="33"/>
        <v>0</v>
      </c>
      <c r="M505" s="98">
        <f t="shared" si="32"/>
        <v>0</v>
      </c>
      <c r="N505" s="115">
        <f t="shared" si="31"/>
        <v>16.816562750863049</v>
      </c>
      <c r="O505" s="116">
        <f t="shared" si="34"/>
        <v>0</v>
      </c>
    </row>
    <row r="506" spans="2:15" x14ac:dyDescent="0.15">
      <c r="B506" s="103">
        <v>505</v>
      </c>
      <c r="C506" s="109">
        <v>22</v>
      </c>
      <c r="D506" s="110" t="s">
        <v>71</v>
      </c>
      <c r="E506" s="109">
        <v>3</v>
      </c>
      <c r="F506" s="109">
        <v>4</v>
      </c>
      <c r="G506" s="109">
        <v>110</v>
      </c>
      <c r="H506" s="101">
        <v>22</v>
      </c>
      <c r="I506" s="104">
        <f t="shared" si="30"/>
        <v>35.845231590367362</v>
      </c>
      <c r="L506" s="98">
        <f t="shared" si="33"/>
        <v>0</v>
      </c>
      <c r="M506" s="98">
        <f t="shared" si="32"/>
        <v>0</v>
      </c>
      <c r="N506" s="115">
        <f t="shared" si="31"/>
        <v>23.122773782436692</v>
      </c>
      <c r="O506" s="116">
        <f t="shared" si="34"/>
        <v>0</v>
      </c>
    </row>
    <row r="507" spans="2:15" x14ac:dyDescent="0.15">
      <c r="B507" s="103">
        <v>506</v>
      </c>
      <c r="C507" s="109">
        <v>22</v>
      </c>
      <c r="D507" s="110" t="s">
        <v>71</v>
      </c>
      <c r="E507" s="109">
        <v>3</v>
      </c>
      <c r="F507" s="109">
        <v>5</v>
      </c>
      <c r="G507" s="109">
        <v>135</v>
      </c>
      <c r="H507" s="101">
        <v>27</v>
      </c>
      <c r="I507" s="104">
        <f t="shared" si="30"/>
        <v>43.991875133632675</v>
      </c>
      <c r="L507" s="98">
        <f t="shared" si="33"/>
        <v>0</v>
      </c>
      <c r="M507" s="98">
        <f t="shared" si="32"/>
        <v>0</v>
      </c>
      <c r="N507" s="115">
        <f t="shared" si="31"/>
        <v>28.377949642081397</v>
      </c>
      <c r="O507" s="116">
        <f t="shared" si="34"/>
        <v>0</v>
      </c>
    </row>
    <row r="508" spans="2:15" x14ac:dyDescent="0.15">
      <c r="B508" s="103">
        <v>507</v>
      </c>
      <c r="C508" s="109">
        <v>22</v>
      </c>
      <c r="D508" s="110" t="s">
        <v>71</v>
      </c>
      <c r="E508" s="109">
        <v>3</v>
      </c>
      <c r="F508" s="109">
        <v>6</v>
      </c>
      <c r="G508" s="109">
        <v>170</v>
      </c>
      <c r="H508" s="101">
        <v>34</v>
      </c>
      <c r="I508" s="104">
        <f t="shared" si="30"/>
        <v>55.397176094204106</v>
      </c>
      <c r="L508" s="98">
        <f t="shared" si="33"/>
        <v>0</v>
      </c>
      <c r="M508" s="98">
        <f t="shared" si="32"/>
        <v>0</v>
      </c>
      <c r="N508" s="115">
        <f t="shared" si="31"/>
        <v>35.735195845583981</v>
      </c>
      <c r="O508" s="116">
        <f t="shared" si="34"/>
        <v>0</v>
      </c>
    </row>
    <row r="509" spans="2:15" x14ac:dyDescent="0.15">
      <c r="B509" s="103">
        <v>508</v>
      </c>
      <c r="C509" s="109">
        <v>22</v>
      </c>
      <c r="D509" s="110" t="s">
        <v>71</v>
      </c>
      <c r="E509" s="109">
        <v>3</v>
      </c>
      <c r="F509" s="109">
        <v>7</v>
      </c>
      <c r="G509" s="109">
        <v>215</v>
      </c>
      <c r="H509" s="101">
        <v>43</v>
      </c>
      <c r="I509" s="104">
        <f t="shared" si="30"/>
        <v>70.061134472081662</v>
      </c>
      <c r="L509" s="98">
        <f t="shared" si="33"/>
        <v>0</v>
      </c>
      <c r="M509" s="98">
        <f t="shared" si="32"/>
        <v>0</v>
      </c>
      <c r="N509" s="115">
        <f t="shared" si="31"/>
        <v>45.194512392944446</v>
      </c>
      <c r="O509" s="116">
        <f t="shared" si="34"/>
        <v>0</v>
      </c>
    </row>
    <row r="510" spans="2:15" x14ac:dyDescent="0.15">
      <c r="B510" s="103">
        <v>509</v>
      </c>
      <c r="C510" s="109">
        <v>22</v>
      </c>
      <c r="D510" s="110" t="s">
        <v>71</v>
      </c>
      <c r="E510" s="109">
        <v>3</v>
      </c>
      <c r="F510" s="109">
        <v>8</v>
      </c>
      <c r="G510" s="109">
        <v>85</v>
      </c>
      <c r="H510" s="101">
        <v>17</v>
      </c>
      <c r="I510" s="104">
        <f t="shared" si="30"/>
        <v>27.698588047102053</v>
      </c>
      <c r="L510" s="98">
        <f t="shared" si="33"/>
        <v>0</v>
      </c>
      <c r="M510" s="98">
        <f t="shared" si="32"/>
        <v>0</v>
      </c>
      <c r="N510" s="115">
        <f t="shared" si="31"/>
        <v>17.86759792279199</v>
      </c>
      <c r="O510" s="116">
        <f t="shared" si="34"/>
        <v>0</v>
      </c>
    </row>
    <row r="511" spans="2:15" x14ac:dyDescent="0.15">
      <c r="B511" s="103">
        <v>510</v>
      </c>
      <c r="C511" s="109">
        <v>22</v>
      </c>
      <c r="D511" s="110" t="s">
        <v>71</v>
      </c>
      <c r="E511" s="109">
        <v>3</v>
      </c>
      <c r="F511" s="109">
        <v>9</v>
      </c>
      <c r="G511" s="109">
        <v>65</v>
      </c>
      <c r="H511" s="101">
        <v>13</v>
      </c>
      <c r="I511" s="104">
        <f t="shared" si="30"/>
        <v>21.181273212489806</v>
      </c>
      <c r="L511" s="98">
        <f t="shared" si="33"/>
        <v>0</v>
      </c>
      <c r="M511" s="98">
        <f t="shared" si="32"/>
        <v>0</v>
      </c>
      <c r="N511" s="115">
        <f t="shared" si="31"/>
        <v>13.663457235076228</v>
      </c>
      <c r="O511" s="116">
        <f t="shared" si="34"/>
        <v>0</v>
      </c>
    </row>
    <row r="512" spans="2:15" x14ac:dyDescent="0.15">
      <c r="B512" s="103">
        <v>511</v>
      </c>
      <c r="C512" s="109">
        <v>22</v>
      </c>
      <c r="D512" s="110" t="s">
        <v>71</v>
      </c>
      <c r="E512" s="109">
        <v>3</v>
      </c>
      <c r="F512" s="109">
        <v>10</v>
      </c>
      <c r="G512" s="109">
        <v>160</v>
      </c>
      <c r="H512" s="101">
        <v>32</v>
      </c>
      <c r="I512" s="104">
        <f t="shared" si="30"/>
        <v>52.138518676897981</v>
      </c>
      <c r="L512" s="98">
        <f t="shared" si="33"/>
        <v>0</v>
      </c>
      <c r="M512" s="98">
        <f t="shared" si="32"/>
        <v>0</v>
      </c>
      <c r="N512" s="115">
        <f t="shared" si="31"/>
        <v>33.633125501726099</v>
      </c>
      <c r="O512" s="116">
        <f t="shared" si="34"/>
        <v>0</v>
      </c>
    </row>
    <row r="513" spans="2:15" x14ac:dyDescent="0.15">
      <c r="B513" s="103">
        <v>512</v>
      </c>
      <c r="C513" s="109">
        <v>22</v>
      </c>
      <c r="D513" s="110" t="s">
        <v>71</v>
      </c>
      <c r="E513" s="109">
        <v>3</v>
      </c>
      <c r="F513" s="109">
        <v>11</v>
      </c>
      <c r="G513" s="109">
        <v>65</v>
      </c>
      <c r="H513" s="101">
        <v>13</v>
      </c>
      <c r="I513" s="104">
        <f t="shared" si="30"/>
        <v>21.181273212489806</v>
      </c>
      <c r="L513" s="98">
        <f t="shared" si="33"/>
        <v>0</v>
      </c>
      <c r="M513" s="98">
        <f t="shared" si="32"/>
        <v>0</v>
      </c>
      <c r="N513" s="115">
        <f t="shared" si="31"/>
        <v>13.663457235076228</v>
      </c>
      <c r="O513" s="116">
        <f t="shared" si="34"/>
        <v>0</v>
      </c>
    </row>
    <row r="514" spans="2:15" x14ac:dyDescent="0.15">
      <c r="B514" s="103">
        <v>513</v>
      </c>
      <c r="C514" s="109">
        <v>22</v>
      </c>
      <c r="D514" s="110" t="s">
        <v>71</v>
      </c>
      <c r="E514" s="109">
        <v>3</v>
      </c>
      <c r="F514" s="109">
        <v>12</v>
      </c>
      <c r="G514" s="109">
        <v>75</v>
      </c>
      <c r="H514" s="101">
        <v>15</v>
      </c>
      <c r="I514" s="104">
        <f t="shared" ref="I514:I577" si="35">G514*sTime</f>
        <v>24.439930629795928</v>
      </c>
      <c r="L514" s="98">
        <f t="shared" si="33"/>
        <v>0</v>
      </c>
      <c r="M514" s="98">
        <f t="shared" si="32"/>
        <v>0</v>
      </c>
      <c r="N514" s="115">
        <f t="shared" ref="N514:N577" si="36">H514*rTime</f>
        <v>15.765527578934108</v>
      </c>
      <c r="O514" s="116">
        <f t="shared" si="34"/>
        <v>0</v>
      </c>
    </row>
    <row r="515" spans="2:15" x14ac:dyDescent="0.15">
      <c r="B515" s="103">
        <v>514</v>
      </c>
      <c r="C515" s="109">
        <v>22</v>
      </c>
      <c r="D515" s="110" t="s">
        <v>71</v>
      </c>
      <c r="E515" s="109">
        <v>3</v>
      </c>
      <c r="F515" s="109">
        <v>13</v>
      </c>
      <c r="G515" s="109">
        <v>55</v>
      </c>
      <c r="H515" s="101">
        <v>11</v>
      </c>
      <c r="I515" s="104">
        <f t="shared" si="35"/>
        <v>17.922615795183681</v>
      </c>
      <c r="L515" s="98">
        <f t="shared" si="33"/>
        <v>0</v>
      </c>
      <c r="M515" s="98">
        <f t="shared" si="32"/>
        <v>0</v>
      </c>
      <c r="N515" s="115">
        <f t="shared" si="36"/>
        <v>11.561386891218346</v>
      </c>
      <c r="O515" s="116">
        <f t="shared" si="34"/>
        <v>0</v>
      </c>
    </row>
    <row r="516" spans="2:15" x14ac:dyDescent="0.15">
      <c r="B516" s="103">
        <v>515</v>
      </c>
      <c r="C516" s="109">
        <v>22</v>
      </c>
      <c r="D516" s="110" t="s">
        <v>71</v>
      </c>
      <c r="E516" s="109">
        <v>3</v>
      </c>
      <c r="F516" s="109">
        <v>14</v>
      </c>
      <c r="G516" s="109">
        <v>20</v>
      </c>
      <c r="H516" s="101">
        <v>4</v>
      </c>
      <c r="I516" s="104">
        <f t="shared" si="35"/>
        <v>6.5173148346122476</v>
      </c>
      <c r="L516" s="98">
        <f t="shared" si="33"/>
        <v>0</v>
      </c>
      <c r="M516" s="98">
        <f t="shared" si="32"/>
        <v>0</v>
      </c>
      <c r="N516" s="115">
        <f t="shared" si="36"/>
        <v>4.2041406877157623</v>
      </c>
      <c r="O516" s="116">
        <f t="shared" si="34"/>
        <v>0</v>
      </c>
    </row>
    <row r="517" spans="2:15" x14ac:dyDescent="0.15">
      <c r="B517" s="103">
        <v>516</v>
      </c>
      <c r="C517" s="109">
        <v>22</v>
      </c>
      <c r="D517" s="110" t="s">
        <v>71</v>
      </c>
      <c r="E517" s="109">
        <v>3</v>
      </c>
      <c r="F517" s="109">
        <v>15</v>
      </c>
      <c r="G517" s="109">
        <v>85</v>
      </c>
      <c r="H517" s="101">
        <v>17</v>
      </c>
      <c r="I517" s="104">
        <f t="shared" si="35"/>
        <v>27.698588047102053</v>
      </c>
      <c r="L517" s="98">
        <f t="shared" si="33"/>
        <v>0</v>
      </c>
      <c r="M517" s="98">
        <f t="shared" si="32"/>
        <v>0</v>
      </c>
      <c r="N517" s="115">
        <f t="shared" si="36"/>
        <v>17.86759792279199</v>
      </c>
      <c r="O517" s="116">
        <f t="shared" si="34"/>
        <v>0</v>
      </c>
    </row>
    <row r="518" spans="2:15" x14ac:dyDescent="0.15">
      <c r="B518" s="103">
        <v>517</v>
      </c>
      <c r="C518" s="109">
        <v>22</v>
      </c>
      <c r="D518" s="110" t="s">
        <v>71</v>
      </c>
      <c r="E518" s="109">
        <v>3</v>
      </c>
      <c r="F518" s="109">
        <v>16</v>
      </c>
      <c r="G518" s="109">
        <v>420</v>
      </c>
      <c r="H518" s="101">
        <v>84</v>
      </c>
      <c r="I518" s="104">
        <f t="shared" si="35"/>
        <v>136.8636115268572</v>
      </c>
      <c r="L518" s="98">
        <f t="shared" si="33"/>
        <v>0</v>
      </c>
      <c r="M518" s="98">
        <f t="shared" si="32"/>
        <v>0</v>
      </c>
      <c r="N518" s="115">
        <f t="shared" si="36"/>
        <v>88.286954442031004</v>
      </c>
      <c r="O518" s="116">
        <f t="shared" si="34"/>
        <v>0</v>
      </c>
    </row>
    <row r="519" spans="2:15" x14ac:dyDescent="0.15">
      <c r="B519" s="103">
        <v>518</v>
      </c>
      <c r="C519" s="109">
        <v>22</v>
      </c>
      <c r="D519" s="110" t="s">
        <v>71</v>
      </c>
      <c r="E519" s="109">
        <v>3</v>
      </c>
      <c r="F519" s="109">
        <v>17</v>
      </c>
      <c r="G519" s="109">
        <v>90</v>
      </c>
      <c r="H519" s="101">
        <v>18</v>
      </c>
      <c r="I519" s="104">
        <f t="shared" si="35"/>
        <v>29.327916755755115</v>
      </c>
      <c r="L519" s="98">
        <f t="shared" si="33"/>
        <v>0</v>
      </c>
      <c r="M519" s="98">
        <f t="shared" si="32"/>
        <v>0</v>
      </c>
      <c r="N519" s="115">
        <f t="shared" si="36"/>
        <v>18.918633094720931</v>
      </c>
      <c r="O519" s="116">
        <f t="shared" si="34"/>
        <v>0</v>
      </c>
    </row>
    <row r="520" spans="2:15" x14ac:dyDescent="0.15">
      <c r="B520" s="103">
        <v>519</v>
      </c>
      <c r="C520" s="109">
        <v>22</v>
      </c>
      <c r="D520" s="110" t="s">
        <v>71</v>
      </c>
      <c r="E520" s="109">
        <v>3</v>
      </c>
      <c r="F520" s="109">
        <v>18</v>
      </c>
      <c r="G520" s="109">
        <v>25</v>
      </c>
      <c r="H520" s="101">
        <v>5</v>
      </c>
      <c r="I520" s="104">
        <f t="shared" si="35"/>
        <v>8.1466435432653093</v>
      </c>
      <c r="L520" s="98">
        <f t="shared" si="33"/>
        <v>0</v>
      </c>
      <c r="M520" s="98">
        <f t="shared" si="32"/>
        <v>0</v>
      </c>
      <c r="N520" s="115">
        <f t="shared" si="36"/>
        <v>5.2551758596447034</v>
      </c>
      <c r="O520" s="116">
        <f t="shared" si="34"/>
        <v>0</v>
      </c>
    </row>
    <row r="521" spans="2:15" x14ac:dyDescent="0.15">
      <c r="B521" s="103">
        <v>520</v>
      </c>
      <c r="C521" s="109">
        <v>22</v>
      </c>
      <c r="D521" s="110" t="s">
        <v>71</v>
      </c>
      <c r="E521" s="109">
        <v>3</v>
      </c>
      <c r="F521" s="109">
        <v>19</v>
      </c>
      <c r="G521" s="109">
        <v>15</v>
      </c>
      <c r="H521" s="101">
        <v>3</v>
      </c>
      <c r="I521" s="104">
        <f t="shared" si="35"/>
        <v>4.8879861259591859</v>
      </c>
      <c r="L521" s="98">
        <f t="shared" si="33"/>
        <v>0</v>
      </c>
      <c r="M521" s="98">
        <f t="shared" si="32"/>
        <v>0</v>
      </c>
      <c r="N521" s="115">
        <f t="shared" si="36"/>
        <v>3.1531055157868217</v>
      </c>
      <c r="O521" s="116">
        <f t="shared" si="34"/>
        <v>0</v>
      </c>
    </row>
    <row r="522" spans="2:15" x14ac:dyDescent="0.15">
      <c r="B522" s="103">
        <v>521</v>
      </c>
      <c r="C522" s="109">
        <v>22</v>
      </c>
      <c r="D522" s="110" t="s">
        <v>71</v>
      </c>
      <c r="E522" s="109">
        <v>3</v>
      </c>
      <c r="F522" s="109">
        <v>20</v>
      </c>
      <c r="G522" s="109">
        <v>60</v>
      </c>
      <c r="H522" s="101">
        <v>12</v>
      </c>
      <c r="I522" s="104">
        <f t="shared" si="35"/>
        <v>19.551944503836744</v>
      </c>
      <c r="L522" s="98">
        <f t="shared" si="33"/>
        <v>0</v>
      </c>
      <c r="M522" s="98">
        <f t="shared" si="32"/>
        <v>0</v>
      </c>
      <c r="N522" s="115">
        <f t="shared" si="36"/>
        <v>12.612422063147287</v>
      </c>
      <c r="O522" s="116">
        <f t="shared" si="34"/>
        <v>0</v>
      </c>
    </row>
    <row r="523" spans="2:15" x14ac:dyDescent="0.15">
      <c r="B523" s="103">
        <v>522</v>
      </c>
      <c r="C523" s="109">
        <v>22</v>
      </c>
      <c r="D523" s="110" t="s">
        <v>71</v>
      </c>
      <c r="E523" s="109">
        <v>3</v>
      </c>
      <c r="F523" s="109">
        <v>21</v>
      </c>
      <c r="G523" s="109">
        <v>30</v>
      </c>
      <c r="H523" s="101">
        <v>6</v>
      </c>
      <c r="I523" s="104">
        <f t="shared" si="35"/>
        <v>9.7759722519183718</v>
      </c>
      <c r="L523" s="98">
        <f t="shared" si="33"/>
        <v>0</v>
      </c>
      <c r="M523" s="98">
        <f t="shared" si="32"/>
        <v>0</v>
      </c>
      <c r="N523" s="115">
        <f t="shared" si="36"/>
        <v>6.3062110315736435</v>
      </c>
      <c r="O523" s="116">
        <f t="shared" si="34"/>
        <v>0</v>
      </c>
    </row>
    <row r="524" spans="2:15" x14ac:dyDescent="0.15">
      <c r="B524" s="105">
        <v>523</v>
      </c>
      <c r="C524" s="107">
        <v>22</v>
      </c>
      <c r="D524" s="108" t="s">
        <v>71</v>
      </c>
      <c r="E524" s="107">
        <v>4</v>
      </c>
      <c r="F524" s="107">
        <v>1</v>
      </c>
      <c r="G524" s="107">
        <v>85</v>
      </c>
      <c r="H524" s="101">
        <v>17</v>
      </c>
      <c r="I524" s="106">
        <f t="shared" si="35"/>
        <v>27.698588047102053</v>
      </c>
      <c r="L524" s="98">
        <f t="shared" si="33"/>
        <v>0</v>
      </c>
      <c r="M524" s="98">
        <f t="shared" si="32"/>
        <v>0</v>
      </c>
      <c r="N524" s="115">
        <f t="shared" si="36"/>
        <v>17.86759792279199</v>
      </c>
      <c r="O524" s="116">
        <f t="shared" si="34"/>
        <v>0</v>
      </c>
    </row>
    <row r="525" spans="2:15" x14ac:dyDescent="0.15">
      <c r="B525" s="103">
        <v>524</v>
      </c>
      <c r="C525" s="109">
        <v>22</v>
      </c>
      <c r="D525" s="110" t="s">
        <v>71</v>
      </c>
      <c r="E525" s="109">
        <v>4</v>
      </c>
      <c r="F525" s="109">
        <v>2</v>
      </c>
      <c r="G525" s="109">
        <v>35</v>
      </c>
      <c r="H525" s="101">
        <v>7</v>
      </c>
      <c r="I525" s="104">
        <f t="shared" si="35"/>
        <v>11.405300960571434</v>
      </c>
      <c r="L525" s="98">
        <f t="shared" si="33"/>
        <v>0</v>
      </c>
      <c r="M525" s="98">
        <f t="shared" si="32"/>
        <v>0</v>
      </c>
      <c r="N525" s="115">
        <f t="shared" si="36"/>
        <v>7.3572462035025836</v>
      </c>
      <c r="O525" s="116">
        <f t="shared" si="34"/>
        <v>0</v>
      </c>
    </row>
    <row r="526" spans="2:15" x14ac:dyDescent="0.15">
      <c r="B526" s="103">
        <v>525</v>
      </c>
      <c r="C526" s="109">
        <v>22</v>
      </c>
      <c r="D526" s="110" t="s">
        <v>71</v>
      </c>
      <c r="E526" s="109">
        <v>4</v>
      </c>
      <c r="F526" s="109">
        <v>3</v>
      </c>
      <c r="G526" s="109">
        <v>490</v>
      </c>
      <c r="H526" s="101">
        <v>98</v>
      </c>
      <c r="I526" s="104">
        <f t="shared" si="35"/>
        <v>159.67421344800007</v>
      </c>
      <c r="L526" s="98">
        <f t="shared" si="33"/>
        <v>0</v>
      </c>
      <c r="M526" s="98">
        <f t="shared" si="32"/>
        <v>0</v>
      </c>
      <c r="N526" s="115">
        <f t="shared" si="36"/>
        <v>103.00144684903617</v>
      </c>
      <c r="O526" s="116">
        <f t="shared" si="34"/>
        <v>0</v>
      </c>
    </row>
    <row r="527" spans="2:15" x14ac:dyDescent="0.15">
      <c r="B527" s="103">
        <v>526</v>
      </c>
      <c r="C527" s="109">
        <v>22</v>
      </c>
      <c r="D527" s="110" t="s">
        <v>71</v>
      </c>
      <c r="E527" s="109">
        <v>4</v>
      </c>
      <c r="F527" s="109">
        <v>4</v>
      </c>
      <c r="G527" s="109">
        <v>105</v>
      </c>
      <c r="H527" s="101">
        <v>21</v>
      </c>
      <c r="I527" s="104">
        <f t="shared" si="35"/>
        <v>34.2159028817143</v>
      </c>
      <c r="L527" s="98">
        <f t="shared" si="33"/>
        <v>0</v>
      </c>
      <c r="M527" s="98">
        <f t="shared" si="32"/>
        <v>0</v>
      </c>
      <c r="N527" s="115">
        <f t="shared" si="36"/>
        <v>22.071738610507751</v>
      </c>
      <c r="O527" s="116">
        <f t="shared" si="34"/>
        <v>0</v>
      </c>
    </row>
    <row r="528" spans="2:15" x14ac:dyDescent="0.15">
      <c r="B528" s="103">
        <v>527</v>
      </c>
      <c r="C528" s="109">
        <v>22</v>
      </c>
      <c r="D528" s="110" t="s">
        <v>71</v>
      </c>
      <c r="E528" s="109">
        <v>4</v>
      </c>
      <c r="F528" s="109">
        <v>5</v>
      </c>
      <c r="G528" s="109">
        <v>25</v>
      </c>
      <c r="H528" s="101">
        <v>5</v>
      </c>
      <c r="I528" s="104">
        <f t="shared" si="35"/>
        <v>8.1466435432653093</v>
      </c>
      <c r="L528" s="98">
        <f t="shared" si="33"/>
        <v>0</v>
      </c>
      <c r="M528" s="98">
        <f t="shared" si="32"/>
        <v>0</v>
      </c>
      <c r="N528" s="115">
        <f t="shared" si="36"/>
        <v>5.2551758596447034</v>
      </c>
      <c r="O528" s="116">
        <f t="shared" si="34"/>
        <v>0</v>
      </c>
    </row>
    <row r="529" spans="2:15" x14ac:dyDescent="0.15">
      <c r="B529" s="103">
        <v>528</v>
      </c>
      <c r="C529" s="109">
        <v>22</v>
      </c>
      <c r="D529" s="110" t="s">
        <v>71</v>
      </c>
      <c r="E529" s="109">
        <v>4</v>
      </c>
      <c r="F529" s="109">
        <v>6</v>
      </c>
      <c r="G529" s="109">
        <v>45</v>
      </c>
      <c r="H529" s="101">
        <v>9</v>
      </c>
      <c r="I529" s="104">
        <f t="shared" si="35"/>
        <v>14.663958377877558</v>
      </c>
      <c r="L529" s="98">
        <f t="shared" si="33"/>
        <v>0</v>
      </c>
      <c r="M529" s="98">
        <f t="shared" si="32"/>
        <v>0</v>
      </c>
      <c r="N529" s="115">
        <f t="shared" si="36"/>
        <v>9.4593165473604657</v>
      </c>
      <c r="O529" s="116">
        <f t="shared" si="34"/>
        <v>0</v>
      </c>
    </row>
    <row r="530" spans="2:15" x14ac:dyDescent="0.15">
      <c r="B530" s="103">
        <v>529</v>
      </c>
      <c r="C530" s="109">
        <v>22</v>
      </c>
      <c r="D530" s="110" t="s">
        <v>71</v>
      </c>
      <c r="E530" s="109">
        <v>4</v>
      </c>
      <c r="F530" s="109">
        <v>7</v>
      </c>
      <c r="G530" s="109">
        <v>315</v>
      </c>
      <c r="H530" s="101">
        <v>63</v>
      </c>
      <c r="I530" s="104">
        <f t="shared" si="35"/>
        <v>102.6477086451429</v>
      </c>
      <c r="L530" s="98">
        <f t="shared" si="33"/>
        <v>0</v>
      </c>
      <c r="M530" s="98">
        <f t="shared" si="32"/>
        <v>0</v>
      </c>
      <c r="N530" s="115">
        <f t="shared" si="36"/>
        <v>66.215215831523253</v>
      </c>
      <c r="O530" s="116">
        <f t="shared" si="34"/>
        <v>0</v>
      </c>
    </row>
    <row r="531" spans="2:15" x14ac:dyDescent="0.15">
      <c r="B531" s="103">
        <v>530</v>
      </c>
      <c r="C531" s="109">
        <v>22</v>
      </c>
      <c r="D531" s="110" t="s">
        <v>71</v>
      </c>
      <c r="E531" s="109">
        <v>4</v>
      </c>
      <c r="F531" s="109">
        <v>8</v>
      </c>
      <c r="G531" s="109">
        <v>165</v>
      </c>
      <c r="H531" s="101">
        <v>33</v>
      </c>
      <c r="I531" s="104">
        <f t="shared" si="35"/>
        <v>53.767847385551043</v>
      </c>
      <c r="L531" s="98">
        <f t="shared" si="33"/>
        <v>0</v>
      </c>
      <c r="M531" s="98">
        <f t="shared" si="32"/>
        <v>0</v>
      </c>
      <c r="N531" s="115">
        <f t="shared" si="36"/>
        <v>34.684160673655036</v>
      </c>
      <c r="O531" s="116">
        <f t="shared" si="34"/>
        <v>0</v>
      </c>
    </row>
    <row r="532" spans="2:15" x14ac:dyDescent="0.15">
      <c r="B532" s="103">
        <v>531</v>
      </c>
      <c r="C532" s="109">
        <v>22</v>
      </c>
      <c r="D532" s="110" t="s">
        <v>71</v>
      </c>
      <c r="E532" s="109">
        <v>4</v>
      </c>
      <c r="F532" s="109">
        <v>9</v>
      </c>
      <c r="G532" s="109">
        <v>20</v>
      </c>
      <c r="H532" s="101">
        <v>4</v>
      </c>
      <c r="I532" s="104">
        <f t="shared" si="35"/>
        <v>6.5173148346122476</v>
      </c>
      <c r="L532" s="98">
        <f t="shared" si="33"/>
        <v>0</v>
      </c>
      <c r="M532" s="98">
        <f t="shared" si="32"/>
        <v>0</v>
      </c>
      <c r="N532" s="115">
        <f t="shared" si="36"/>
        <v>4.2041406877157623</v>
      </c>
      <c r="O532" s="116">
        <f t="shared" si="34"/>
        <v>0</v>
      </c>
    </row>
    <row r="533" spans="2:15" x14ac:dyDescent="0.15">
      <c r="B533" s="103">
        <v>532</v>
      </c>
      <c r="C533" s="109">
        <v>22</v>
      </c>
      <c r="D533" s="110" t="s">
        <v>71</v>
      </c>
      <c r="E533" s="109">
        <v>4</v>
      </c>
      <c r="F533" s="109">
        <v>10</v>
      </c>
      <c r="G533" s="109">
        <v>145</v>
      </c>
      <c r="H533" s="101">
        <v>29</v>
      </c>
      <c r="I533" s="104">
        <f t="shared" si="35"/>
        <v>47.2505325509388</v>
      </c>
      <c r="L533" s="98">
        <f t="shared" si="33"/>
        <v>0</v>
      </c>
      <c r="M533" s="98">
        <f t="shared" si="32"/>
        <v>0</v>
      </c>
      <c r="N533" s="115">
        <f t="shared" si="36"/>
        <v>30.480019985939276</v>
      </c>
      <c r="O533" s="116">
        <f t="shared" si="34"/>
        <v>0</v>
      </c>
    </row>
    <row r="534" spans="2:15" x14ac:dyDescent="0.15">
      <c r="B534" s="103">
        <v>533</v>
      </c>
      <c r="C534" s="109">
        <v>22</v>
      </c>
      <c r="D534" s="110" t="s">
        <v>71</v>
      </c>
      <c r="E534" s="109">
        <v>4</v>
      </c>
      <c r="F534" s="109">
        <v>11</v>
      </c>
      <c r="G534" s="109">
        <v>60</v>
      </c>
      <c r="H534" s="101">
        <v>12</v>
      </c>
      <c r="I534" s="104">
        <f t="shared" si="35"/>
        <v>19.551944503836744</v>
      </c>
      <c r="L534" s="98">
        <f t="shared" si="33"/>
        <v>0</v>
      </c>
      <c r="M534" s="98">
        <f t="shared" ref="M534:M597" si="37">L534/I534</f>
        <v>0</v>
      </c>
      <c r="N534" s="115">
        <f t="shared" si="36"/>
        <v>12.612422063147287</v>
      </c>
      <c r="O534" s="116">
        <f t="shared" si="34"/>
        <v>0</v>
      </c>
    </row>
    <row r="535" spans="2:15" x14ac:dyDescent="0.15">
      <c r="B535" s="103">
        <v>534</v>
      </c>
      <c r="C535" s="109">
        <v>22</v>
      </c>
      <c r="D535" s="110" t="s">
        <v>71</v>
      </c>
      <c r="E535" s="109">
        <v>4</v>
      </c>
      <c r="F535" s="109">
        <v>21</v>
      </c>
      <c r="G535" s="109">
        <v>25</v>
      </c>
      <c r="H535" s="101">
        <v>5</v>
      </c>
      <c r="I535" s="104">
        <f t="shared" si="35"/>
        <v>8.1466435432653093</v>
      </c>
      <c r="L535" s="98">
        <f t="shared" si="33"/>
        <v>0</v>
      </c>
      <c r="M535" s="98">
        <f t="shared" si="37"/>
        <v>0</v>
      </c>
      <c r="N535" s="115">
        <f t="shared" si="36"/>
        <v>5.2551758596447034</v>
      </c>
      <c r="O535" s="116">
        <f t="shared" si="34"/>
        <v>0</v>
      </c>
    </row>
    <row r="536" spans="2:15" x14ac:dyDescent="0.15">
      <c r="B536" s="105">
        <v>535</v>
      </c>
      <c r="C536" s="107">
        <v>22</v>
      </c>
      <c r="D536" s="108" t="s">
        <v>71</v>
      </c>
      <c r="E536" s="107">
        <v>5</v>
      </c>
      <c r="F536" s="107">
        <v>1</v>
      </c>
      <c r="G536" s="107">
        <v>60</v>
      </c>
      <c r="H536" s="101">
        <v>12</v>
      </c>
      <c r="I536" s="106">
        <f t="shared" si="35"/>
        <v>19.551944503836744</v>
      </c>
      <c r="L536" s="98">
        <f t="shared" ref="L536:L599" si="38">J536*60+K536</f>
        <v>0</v>
      </c>
      <c r="M536" s="98">
        <f t="shared" si="37"/>
        <v>0</v>
      </c>
      <c r="N536" s="115">
        <f t="shared" si="36"/>
        <v>12.612422063147287</v>
      </c>
      <c r="O536" s="116">
        <f t="shared" ref="O536:O599" si="39">IF(L536&gt;0,N536-L536,0)</f>
        <v>0</v>
      </c>
    </row>
    <row r="537" spans="2:15" x14ac:dyDescent="0.15">
      <c r="B537" s="103">
        <v>536</v>
      </c>
      <c r="C537" s="109">
        <v>22</v>
      </c>
      <c r="D537" s="110" t="s">
        <v>71</v>
      </c>
      <c r="E537" s="109">
        <v>5</v>
      </c>
      <c r="F537" s="109">
        <v>2</v>
      </c>
      <c r="G537" s="109">
        <v>215</v>
      </c>
      <c r="H537" s="101">
        <v>43</v>
      </c>
      <c r="I537" s="104">
        <f t="shared" si="35"/>
        <v>70.061134472081662</v>
      </c>
      <c r="L537" s="98">
        <f t="shared" si="38"/>
        <v>0</v>
      </c>
      <c r="M537" s="98">
        <f t="shared" si="37"/>
        <v>0</v>
      </c>
      <c r="N537" s="115">
        <f t="shared" si="36"/>
        <v>45.194512392944446</v>
      </c>
      <c r="O537" s="116">
        <f t="shared" si="39"/>
        <v>0</v>
      </c>
    </row>
    <row r="538" spans="2:15" x14ac:dyDescent="0.15">
      <c r="B538" s="103">
        <v>537</v>
      </c>
      <c r="C538" s="109">
        <v>22</v>
      </c>
      <c r="D538" s="110" t="s">
        <v>71</v>
      </c>
      <c r="E538" s="109">
        <v>5</v>
      </c>
      <c r="F538" s="109">
        <v>3</v>
      </c>
      <c r="G538" s="109">
        <v>20</v>
      </c>
      <c r="H538" s="101">
        <v>4</v>
      </c>
      <c r="I538" s="104">
        <f t="shared" si="35"/>
        <v>6.5173148346122476</v>
      </c>
      <c r="L538" s="98">
        <f t="shared" si="38"/>
        <v>0</v>
      </c>
      <c r="M538" s="98">
        <f t="shared" si="37"/>
        <v>0</v>
      </c>
      <c r="N538" s="115">
        <f t="shared" si="36"/>
        <v>4.2041406877157623</v>
      </c>
      <c r="O538" s="116">
        <f t="shared" si="39"/>
        <v>0</v>
      </c>
    </row>
    <row r="539" spans="2:15" x14ac:dyDescent="0.15">
      <c r="B539" s="103">
        <v>538</v>
      </c>
      <c r="C539" s="109">
        <v>22</v>
      </c>
      <c r="D539" s="110" t="s">
        <v>71</v>
      </c>
      <c r="E539" s="109">
        <v>5</v>
      </c>
      <c r="F539" s="109">
        <v>4</v>
      </c>
      <c r="G539" s="109">
        <v>305</v>
      </c>
      <c r="H539" s="101">
        <v>61</v>
      </c>
      <c r="I539" s="104">
        <f t="shared" si="35"/>
        <v>99.389051227836774</v>
      </c>
      <c r="L539" s="98">
        <f t="shared" si="38"/>
        <v>0</v>
      </c>
      <c r="M539" s="98">
        <f t="shared" si="37"/>
        <v>0</v>
      </c>
      <c r="N539" s="115">
        <f t="shared" si="36"/>
        <v>64.113145487665378</v>
      </c>
      <c r="O539" s="116">
        <f t="shared" si="39"/>
        <v>0</v>
      </c>
    </row>
    <row r="540" spans="2:15" x14ac:dyDescent="0.15">
      <c r="B540" s="103">
        <v>539</v>
      </c>
      <c r="C540" s="109">
        <v>22</v>
      </c>
      <c r="D540" s="110" t="s">
        <v>71</v>
      </c>
      <c r="E540" s="109">
        <v>5</v>
      </c>
      <c r="F540" s="109">
        <v>5</v>
      </c>
      <c r="G540" s="109">
        <v>70</v>
      </c>
      <c r="H540" s="101">
        <v>14</v>
      </c>
      <c r="I540" s="104">
        <f t="shared" si="35"/>
        <v>22.810601921142869</v>
      </c>
      <c r="L540" s="98">
        <f t="shared" si="38"/>
        <v>0</v>
      </c>
      <c r="M540" s="98">
        <f t="shared" si="37"/>
        <v>0</v>
      </c>
      <c r="N540" s="115">
        <f t="shared" si="36"/>
        <v>14.714492407005167</v>
      </c>
      <c r="O540" s="116">
        <f t="shared" si="39"/>
        <v>0</v>
      </c>
    </row>
    <row r="541" spans="2:15" x14ac:dyDescent="0.15">
      <c r="B541" s="103">
        <v>540</v>
      </c>
      <c r="C541" s="109">
        <v>22</v>
      </c>
      <c r="D541" s="110" t="s">
        <v>71</v>
      </c>
      <c r="E541" s="109">
        <v>5</v>
      </c>
      <c r="F541" s="109">
        <v>6</v>
      </c>
      <c r="G541" s="109">
        <v>205</v>
      </c>
      <c r="H541" s="101">
        <v>41</v>
      </c>
      <c r="I541" s="104">
        <f t="shared" si="35"/>
        <v>66.802477054775537</v>
      </c>
      <c r="L541" s="98">
        <f t="shared" si="38"/>
        <v>0</v>
      </c>
      <c r="M541" s="98">
        <f t="shared" si="37"/>
        <v>0</v>
      </c>
      <c r="N541" s="115">
        <f t="shared" si="36"/>
        <v>43.092442049086564</v>
      </c>
      <c r="O541" s="116">
        <f t="shared" si="39"/>
        <v>0</v>
      </c>
    </row>
    <row r="542" spans="2:15" x14ac:dyDescent="0.15">
      <c r="B542" s="103">
        <v>541</v>
      </c>
      <c r="C542" s="109">
        <v>22</v>
      </c>
      <c r="D542" s="110" t="s">
        <v>71</v>
      </c>
      <c r="E542" s="109">
        <v>5</v>
      </c>
      <c r="F542" s="109">
        <v>7</v>
      </c>
      <c r="G542" s="109">
        <v>85</v>
      </c>
      <c r="H542" s="101">
        <v>17</v>
      </c>
      <c r="I542" s="104">
        <f t="shared" si="35"/>
        <v>27.698588047102053</v>
      </c>
      <c r="L542" s="98">
        <f t="shared" si="38"/>
        <v>0</v>
      </c>
      <c r="M542" s="98">
        <f t="shared" si="37"/>
        <v>0</v>
      </c>
      <c r="N542" s="115">
        <f t="shared" si="36"/>
        <v>17.86759792279199</v>
      </c>
      <c r="O542" s="116">
        <f t="shared" si="39"/>
        <v>0</v>
      </c>
    </row>
    <row r="543" spans="2:15" x14ac:dyDescent="0.15">
      <c r="B543" s="103">
        <v>542</v>
      </c>
      <c r="C543" s="109">
        <v>22</v>
      </c>
      <c r="D543" s="110" t="s">
        <v>71</v>
      </c>
      <c r="E543" s="109">
        <v>5</v>
      </c>
      <c r="F543" s="109">
        <v>8</v>
      </c>
      <c r="G543" s="109">
        <v>60</v>
      </c>
      <c r="H543" s="101">
        <v>12</v>
      </c>
      <c r="I543" s="104">
        <f t="shared" si="35"/>
        <v>19.551944503836744</v>
      </c>
      <c r="L543" s="98">
        <f t="shared" si="38"/>
        <v>0</v>
      </c>
      <c r="M543" s="98">
        <f t="shared" si="37"/>
        <v>0</v>
      </c>
      <c r="N543" s="115">
        <f t="shared" si="36"/>
        <v>12.612422063147287</v>
      </c>
      <c r="O543" s="116">
        <f t="shared" si="39"/>
        <v>0</v>
      </c>
    </row>
    <row r="544" spans="2:15" x14ac:dyDescent="0.15">
      <c r="B544" s="103">
        <v>543</v>
      </c>
      <c r="C544" s="109">
        <v>22</v>
      </c>
      <c r="D544" s="110" t="s">
        <v>71</v>
      </c>
      <c r="E544" s="109">
        <v>5</v>
      </c>
      <c r="F544" s="109">
        <v>9</v>
      </c>
      <c r="G544" s="109">
        <v>110</v>
      </c>
      <c r="H544" s="101">
        <v>22</v>
      </c>
      <c r="I544" s="104">
        <f t="shared" si="35"/>
        <v>35.845231590367362</v>
      </c>
      <c r="L544" s="98">
        <f t="shared" si="38"/>
        <v>0</v>
      </c>
      <c r="M544" s="98">
        <f t="shared" si="37"/>
        <v>0</v>
      </c>
      <c r="N544" s="115">
        <f t="shared" si="36"/>
        <v>23.122773782436692</v>
      </c>
      <c r="O544" s="116">
        <f t="shared" si="39"/>
        <v>0</v>
      </c>
    </row>
    <row r="545" spans="2:15" x14ac:dyDescent="0.15">
      <c r="B545" s="103">
        <v>544</v>
      </c>
      <c r="C545" s="109">
        <v>22</v>
      </c>
      <c r="D545" s="110" t="s">
        <v>71</v>
      </c>
      <c r="E545" s="109">
        <v>5</v>
      </c>
      <c r="F545" s="109">
        <v>10</v>
      </c>
      <c r="G545" s="109">
        <v>40</v>
      </c>
      <c r="H545" s="101">
        <v>8</v>
      </c>
      <c r="I545" s="104">
        <f t="shared" si="35"/>
        <v>13.034629669224495</v>
      </c>
      <c r="L545" s="98">
        <f t="shared" si="38"/>
        <v>0</v>
      </c>
      <c r="M545" s="98">
        <f t="shared" si="37"/>
        <v>0</v>
      </c>
      <c r="N545" s="115">
        <f t="shared" si="36"/>
        <v>8.4082813754315247</v>
      </c>
      <c r="O545" s="116">
        <f t="shared" si="39"/>
        <v>0</v>
      </c>
    </row>
    <row r="546" spans="2:15" x14ac:dyDescent="0.15">
      <c r="B546" s="103">
        <v>545</v>
      </c>
      <c r="C546" s="109">
        <v>22</v>
      </c>
      <c r="D546" s="110" t="s">
        <v>71</v>
      </c>
      <c r="E546" s="109">
        <v>5</v>
      </c>
      <c r="F546" s="109">
        <v>11</v>
      </c>
      <c r="G546" s="109">
        <v>85</v>
      </c>
      <c r="H546" s="101">
        <v>17</v>
      </c>
      <c r="I546" s="104">
        <f t="shared" si="35"/>
        <v>27.698588047102053</v>
      </c>
      <c r="L546" s="98">
        <f t="shared" si="38"/>
        <v>0</v>
      </c>
      <c r="M546" s="98">
        <f t="shared" si="37"/>
        <v>0</v>
      </c>
      <c r="N546" s="115">
        <f t="shared" si="36"/>
        <v>17.86759792279199</v>
      </c>
      <c r="O546" s="116">
        <f t="shared" si="39"/>
        <v>0</v>
      </c>
    </row>
    <row r="547" spans="2:15" x14ac:dyDescent="0.15">
      <c r="B547" s="103">
        <v>546</v>
      </c>
      <c r="C547" s="109">
        <v>22</v>
      </c>
      <c r="D547" s="110" t="s">
        <v>71</v>
      </c>
      <c r="E547" s="109">
        <v>5</v>
      </c>
      <c r="F547" s="109">
        <v>12</v>
      </c>
      <c r="G547" s="109">
        <v>115</v>
      </c>
      <c r="H547" s="101">
        <v>23</v>
      </c>
      <c r="I547" s="104">
        <f t="shared" si="35"/>
        <v>37.474560299020425</v>
      </c>
      <c r="L547" s="98">
        <f t="shared" si="38"/>
        <v>0</v>
      </c>
      <c r="M547" s="98">
        <f t="shared" si="37"/>
        <v>0</v>
      </c>
      <c r="N547" s="115">
        <f t="shared" si="36"/>
        <v>24.173808954365633</v>
      </c>
      <c r="O547" s="116">
        <f t="shared" si="39"/>
        <v>0</v>
      </c>
    </row>
    <row r="548" spans="2:15" x14ac:dyDescent="0.15">
      <c r="B548" s="103">
        <v>547</v>
      </c>
      <c r="C548" s="109">
        <v>22</v>
      </c>
      <c r="D548" s="110" t="s">
        <v>71</v>
      </c>
      <c r="E548" s="109">
        <v>5</v>
      </c>
      <c r="F548" s="109">
        <v>13</v>
      </c>
      <c r="G548" s="109">
        <v>105</v>
      </c>
      <c r="H548" s="101">
        <v>21</v>
      </c>
      <c r="I548" s="104">
        <f t="shared" si="35"/>
        <v>34.2159028817143</v>
      </c>
      <c r="L548" s="98">
        <f t="shared" si="38"/>
        <v>0</v>
      </c>
      <c r="M548" s="98">
        <f t="shared" si="37"/>
        <v>0</v>
      </c>
      <c r="N548" s="115">
        <f t="shared" si="36"/>
        <v>22.071738610507751</v>
      </c>
      <c r="O548" s="116">
        <f t="shared" si="39"/>
        <v>0</v>
      </c>
    </row>
    <row r="549" spans="2:15" x14ac:dyDescent="0.15">
      <c r="B549" s="103">
        <v>548</v>
      </c>
      <c r="C549" s="109">
        <v>22</v>
      </c>
      <c r="D549" s="110" t="s">
        <v>71</v>
      </c>
      <c r="E549" s="109">
        <v>5</v>
      </c>
      <c r="F549" s="109">
        <v>14</v>
      </c>
      <c r="G549" s="109">
        <v>115</v>
      </c>
      <c r="H549" s="101">
        <v>23</v>
      </c>
      <c r="I549" s="104">
        <f t="shared" si="35"/>
        <v>37.474560299020425</v>
      </c>
      <c r="L549" s="98">
        <f t="shared" si="38"/>
        <v>0</v>
      </c>
      <c r="M549" s="98">
        <f t="shared" si="37"/>
        <v>0</v>
      </c>
      <c r="N549" s="115">
        <f t="shared" si="36"/>
        <v>24.173808954365633</v>
      </c>
      <c r="O549" s="116">
        <f t="shared" si="39"/>
        <v>0</v>
      </c>
    </row>
    <row r="550" spans="2:15" x14ac:dyDescent="0.15">
      <c r="B550" s="103">
        <v>549</v>
      </c>
      <c r="C550" s="109">
        <v>22</v>
      </c>
      <c r="D550" s="110" t="s">
        <v>71</v>
      </c>
      <c r="E550" s="109">
        <v>5</v>
      </c>
      <c r="F550" s="109">
        <v>15</v>
      </c>
      <c r="G550" s="109">
        <v>65</v>
      </c>
      <c r="H550" s="101">
        <v>13</v>
      </c>
      <c r="I550" s="104">
        <f t="shared" si="35"/>
        <v>21.181273212489806</v>
      </c>
      <c r="L550" s="98">
        <f t="shared" si="38"/>
        <v>0</v>
      </c>
      <c r="M550" s="98">
        <f t="shared" si="37"/>
        <v>0</v>
      </c>
      <c r="N550" s="115">
        <f t="shared" si="36"/>
        <v>13.663457235076228</v>
      </c>
      <c r="O550" s="116">
        <f t="shared" si="39"/>
        <v>0</v>
      </c>
    </row>
    <row r="551" spans="2:15" x14ac:dyDescent="0.15">
      <c r="B551" s="103">
        <v>550</v>
      </c>
      <c r="C551" s="109">
        <v>22</v>
      </c>
      <c r="D551" s="110" t="s">
        <v>71</v>
      </c>
      <c r="E551" s="109">
        <v>5</v>
      </c>
      <c r="F551" s="109">
        <v>16</v>
      </c>
      <c r="G551" s="109">
        <v>100</v>
      </c>
      <c r="H551" s="101">
        <v>20</v>
      </c>
      <c r="I551" s="104">
        <f t="shared" si="35"/>
        <v>32.586574173061237</v>
      </c>
      <c r="L551" s="98">
        <f t="shared" si="38"/>
        <v>0</v>
      </c>
      <c r="M551" s="98">
        <f t="shared" si="37"/>
        <v>0</v>
      </c>
      <c r="N551" s="115">
        <f t="shared" si="36"/>
        <v>21.020703438578813</v>
      </c>
      <c r="O551" s="116">
        <f t="shared" si="39"/>
        <v>0</v>
      </c>
    </row>
    <row r="552" spans="2:15" x14ac:dyDescent="0.15">
      <c r="B552" s="103">
        <v>551</v>
      </c>
      <c r="C552" s="109">
        <v>22</v>
      </c>
      <c r="D552" s="110" t="s">
        <v>71</v>
      </c>
      <c r="E552" s="109">
        <v>5</v>
      </c>
      <c r="F552" s="109">
        <v>17</v>
      </c>
      <c r="G552" s="109">
        <v>85</v>
      </c>
      <c r="H552" s="101">
        <v>17</v>
      </c>
      <c r="I552" s="104">
        <f t="shared" si="35"/>
        <v>27.698588047102053</v>
      </c>
      <c r="L552" s="98">
        <f t="shared" si="38"/>
        <v>0</v>
      </c>
      <c r="M552" s="98">
        <f t="shared" si="37"/>
        <v>0</v>
      </c>
      <c r="N552" s="115">
        <f t="shared" si="36"/>
        <v>17.86759792279199</v>
      </c>
      <c r="O552" s="116">
        <f t="shared" si="39"/>
        <v>0</v>
      </c>
    </row>
    <row r="553" spans="2:15" x14ac:dyDescent="0.15">
      <c r="B553" s="103">
        <v>552</v>
      </c>
      <c r="C553" s="109">
        <v>22</v>
      </c>
      <c r="D553" s="110" t="s">
        <v>71</v>
      </c>
      <c r="E553" s="109">
        <v>5</v>
      </c>
      <c r="F553" s="109">
        <v>18</v>
      </c>
      <c r="G553" s="109">
        <v>65</v>
      </c>
      <c r="H553" s="101">
        <v>13</v>
      </c>
      <c r="I553" s="104">
        <f t="shared" si="35"/>
        <v>21.181273212489806</v>
      </c>
      <c r="L553" s="98">
        <f t="shared" si="38"/>
        <v>0</v>
      </c>
      <c r="M553" s="98">
        <f t="shared" si="37"/>
        <v>0</v>
      </c>
      <c r="N553" s="115">
        <f t="shared" si="36"/>
        <v>13.663457235076228</v>
      </c>
      <c r="O553" s="116">
        <f t="shared" si="39"/>
        <v>0</v>
      </c>
    </row>
    <row r="554" spans="2:15" x14ac:dyDescent="0.15">
      <c r="B554" s="103">
        <v>553</v>
      </c>
      <c r="C554" s="109">
        <v>22</v>
      </c>
      <c r="D554" s="110" t="s">
        <v>71</v>
      </c>
      <c r="E554" s="109">
        <v>5</v>
      </c>
      <c r="F554" s="109">
        <v>19</v>
      </c>
      <c r="G554" s="109">
        <v>90</v>
      </c>
      <c r="H554" s="101">
        <v>18</v>
      </c>
      <c r="I554" s="104">
        <f t="shared" si="35"/>
        <v>29.327916755755115</v>
      </c>
      <c r="L554" s="98">
        <f t="shared" si="38"/>
        <v>0</v>
      </c>
      <c r="M554" s="98">
        <f t="shared" si="37"/>
        <v>0</v>
      </c>
      <c r="N554" s="115">
        <f t="shared" si="36"/>
        <v>18.918633094720931</v>
      </c>
      <c r="O554" s="116">
        <f t="shared" si="39"/>
        <v>0</v>
      </c>
    </row>
    <row r="555" spans="2:15" x14ac:dyDescent="0.15">
      <c r="B555" s="103">
        <v>554</v>
      </c>
      <c r="C555" s="109">
        <v>22</v>
      </c>
      <c r="D555" s="110" t="s">
        <v>71</v>
      </c>
      <c r="E555" s="109">
        <v>5</v>
      </c>
      <c r="F555" s="109">
        <v>20</v>
      </c>
      <c r="G555" s="109">
        <v>55</v>
      </c>
      <c r="H555" s="101">
        <v>11</v>
      </c>
      <c r="I555" s="104">
        <f t="shared" si="35"/>
        <v>17.922615795183681</v>
      </c>
      <c r="L555" s="98">
        <f t="shared" si="38"/>
        <v>0</v>
      </c>
      <c r="M555" s="98">
        <f t="shared" si="37"/>
        <v>0</v>
      </c>
      <c r="N555" s="115">
        <f t="shared" si="36"/>
        <v>11.561386891218346</v>
      </c>
      <c r="O555" s="116">
        <f t="shared" si="39"/>
        <v>0</v>
      </c>
    </row>
    <row r="556" spans="2:15" x14ac:dyDescent="0.15">
      <c r="B556" s="103">
        <v>555</v>
      </c>
      <c r="C556" s="109">
        <v>22</v>
      </c>
      <c r="D556" s="110" t="s">
        <v>71</v>
      </c>
      <c r="E556" s="109">
        <v>5</v>
      </c>
      <c r="F556" s="109">
        <v>21</v>
      </c>
      <c r="G556" s="109">
        <v>120</v>
      </c>
      <c r="H556" s="101">
        <v>24</v>
      </c>
      <c r="I556" s="104">
        <f t="shared" si="35"/>
        <v>39.103889007673487</v>
      </c>
      <c r="L556" s="98">
        <f t="shared" si="38"/>
        <v>0</v>
      </c>
      <c r="M556" s="98">
        <f t="shared" si="37"/>
        <v>0</v>
      </c>
      <c r="N556" s="115">
        <f t="shared" si="36"/>
        <v>25.224844126294574</v>
      </c>
      <c r="O556" s="116">
        <f t="shared" si="39"/>
        <v>0</v>
      </c>
    </row>
    <row r="557" spans="2:15" x14ac:dyDescent="0.15">
      <c r="B557" s="103">
        <v>556</v>
      </c>
      <c r="C557" s="109">
        <v>22</v>
      </c>
      <c r="D557" s="110" t="s">
        <v>71</v>
      </c>
      <c r="E557" s="109">
        <v>5</v>
      </c>
      <c r="F557" s="109">
        <v>22</v>
      </c>
      <c r="G557" s="109">
        <v>125</v>
      </c>
      <c r="H557" s="101">
        <v>25</v>
      </c>
      <c r="I557" s="104">
        <f t="shared" si="35"/>
        <v>40.73321771632655</v>
      </c>
      <c r="L557" s="98">
        <f t="shared" si="38"/>
        <v>0</v>
      </c>
      <c r="M557" s="98">
        <f t="shared" si="37"/>
        <v>0</v>
      </c>
      <c r="N557" s="115">
        <f t="shared" si="36"/>
        <v>26.275879298223515</v>
      </c>
      <c r="O557" s="116">
        <f t="shared" si="39"/>
        <v>0</v>
      </c>
    </row>
    <row r="558" spans="2:15" x14ac:dyDescent="0.15">
      <c r="B558" s="103">
        <v>557</v>
      </c>
      <c r="C558" s="109">
        <v>22</v>
      </c>
      <c r="D558" s="110" t="s">
        <v>71</v>
      </c>
      <c r="E558" s="109">
        <v>5</v>
      </c>
      <c r="F558" s="109">
        <v>23</v>
      </c>
      <c r="G558" s="109">
        <v>15</v>
      </c>
      <c r="H558" s="101">
        <v>3</v>
      </c>
      <c r="I558" s="104">
        <f t="shared" si="35"/>
        <v>4.8879861259591859</v>
      </c>
      <c r="L558" s="98">
        <f t="shared" si="38"/>
        <v>0</v>
      </c>
      <c r="M558" s="98">
        <f t="shared" si="37"/>
        <v>0</v>
      </c>
      <c r="N558" s="115">
        <f t="shared" si="36"/>
        <v>3.1531055157868217</v>
      </c>
      <c r="O558" s="116">
        <f t="shared" si="39"/>
        <v>0</v>
      </c>
    </row>
    <row r="559" spans="2:15" x14ac:dyDescent="0.15">
      <c r="B559" s="103">
        <v>558</v>
      </c>
      <c r="C559" s="109">
        <v>22</v>
      </c>
      <c r="D559" s="110" t="s">
        <v>71</v>
      </c>
      <c r="E559" s="109">
        <v>5</v>
      </c>
      <c r="F559" s="109">
        <v>24</v>
      </c>
      <c r="G559" s="109">
        <v>30</v>
      </c>
      <c r="H559" s="101">
        <v>6</v>
      </c>
      <c r="I559" s="104">
        <f t="shared" si="35"/>
        <v>9.7759722519183718</v>
      </c>
      <c r="L559" s="98">
        <f t="shared" si="38"/>
        <v>0</v>
      </c>
      <c r="M559" s="98">
        <f t="shared" si="37"/>
        <v>0</v>
      </c>
      <c r="N559" s="115">
        <f t="shared" si="36"/>
        <v>6.3062110315736435</v>
      </c>
      <c r="O559" s="116">
        <f t="shared" si="39"/>
        <v>0</v>
      </c>
    </row>
    <row r="560" spans="2:15" x14ac:dyDescent="0.15">
      <c r="B560" s="103">
        <v>559</v>
      </c>
      <c r="C560" s="109">
        <v>22</v>
      </c>
      <c r="D560" s="110" t="s">
        <v>71</v>
      </c>
      <c r="E560" s="109">
        <v>5</v>
      </c>
      <c r="F560" s="109">
        <v>25</v>
      </c>
      <c r="G560" s="109">
        <v>95</v>
      </c>
      <c r="H560" s="101">
        <v>19</v>
      </c>
      <c r="I560" s="104">
        <f t="shared" si="35"/>
        <v>30.957245464408178</v>
      </c>
      <c r="L560" s="98">
        <f t="shared" si="38"/>
        <v>0</v>
      </c>
      <c r="M560" s="98">
        <f t="shared" si="37"/>
        <v>0</v>
      </c>
      <c r="N560" s="115">
        <f t="shared" si="36"/>
        <v>19.969668266649872</v>
      </c>
      <c r="O560" s="116">
        <f t="shared" si="39"/>
        <v>0</v>
      </c>
    </row>
    <row r="561" spans="2:15" x14ac:dyDescent="0.15">
      <c r="B561" s="103">
        <v>560</v>
      </c>
      <c r="C561" s="109">
        <v>22</v>
      </c>
      <c r="D561" s="110" t="s">
        <v>71</v>
      </c>
      <c r="E561" s="109">
        <v>5</v>
      </c>
      <c r="F561" s="109">
        <v>26</v>
      </c>
      <c r="G561" s="109">
        <v>10</v>
      </c>
      <c r="H561" s="101">
        <v>2</v>
      </c>
      <c r="I561" s="104">
        <f t="shared" si="35"/>
        <v>3.2586574173061238</v>
      </c>
      <c r="L561" s="98">
        <f t="shared" si="38"/>
        <v>0</v>
      </c>
      <c r="M561" s="98">
        <f t="shared" si="37"/>
        <v>0</v>
      </c>
      <c r="N561" s="115">
        <f t="shared" si="36"/>
        <v>2.1020703438578812</v>
      </c>
      <c r="O561" s="116">
        <f t="shared" si="39"/>
        <v>0</v>
      </c>
    </row>
    <row r="562" spans="2:15" x14ac:dyDescent="0.15">
      <c r="B562" s="103">
        <v>561</v>
      </c>
      <c r="C562" s="109">
        <v>22</v>
      </c>
      <c r="D562" s="110" t="s">
        <v>71</v>
      </c>
      <c r="E562" s="109">
        <v>5</v>
      </c>
      <c r="F562" s="109">
        <v>27</v>
      </c>
      <c r="G562" s="109">
        <v>30</v>
      </c>
      <c r="H562" s="101">
        <v>6</v>
      </c>
      <c r="I562" s="104">
        <f t="shared" si="35"/>
        <v>9.7759722519183718</v>
      </c>
      <c r="L562" s="98">
        <f t="shared" si="38"/>
        <v>0</v>
      </c>
      <c r="M562" s="98">
        <f t="shared" si="37"/>
        <v>0</v>
      </c>
      <c r="N562" s="115">
        <f t="shared" si="36"/>
        <v>6.3062110315736435</v>
      </c>
      <c r="O562" s="116">
        <f t="shared" si="39"/>
        <v>0</v>
      </c>
    </row>
    <row r="563" spans="2:15" x14ac:dyDescent="0.15">
      <c r="B563" s="103">
        <v>562</v>
      </c>
      <c r="C563" s="109">
        <v>22</v>
      </c>
      <c r="D563" s="110" t="s">
        <v>71</v>
      </c>
      <c r="E563" s="109">
        <v>5</v>
      </c>
      <c r="F563" s="109">
        <v>28</v>
      </c>
      <c r="G563" s="109">
        <v>35</v>
      </c>
      <c r="H563" s="101">
        <v>7</v>
      </c>
      <c r="I563" s="104">
        <f t="shared" si="35"/>
        <v>11.405300960571434</v>
      </c>
      <c r="L563" s="98">
        <f t="shared" si="38"/>
        <v>0</v>
      </c>
      <c r="M563" s="98">
        <f t="shared" si="37"/>
        <v>0</v>
      </c>
      <c r="N563" s="115">
        <f t="shared" si="36"/>
        <v>7.3572462035025836</v>
      </c>
      <c r="O563" s="116">
        <f t="shared" si="39"/>
        <v>0</v>
      </c>
    </row>
    <row r="564" spans="2:15" x14ac:dyDescent="0.15">
      <c r="B564" s="105">
        <v>563</v>
      </c>
      <c r="C564" s="107">
        <v>23</v>
      </c>
      <c r="D564" s="108" t="s">
        <v>73</v>
      </c>
      <c r="E564" s="107">
        <v>1</v>
      </c>
      <c r="F564" s="107">
        <v>1</v>
      </c>
      <c r="G564" s="107">
        <v>8</v>
      </c>
      <c r="H564" s="101">
        <v>1</v>
      </c>
      <c r="I564" s="106">
        <f t="shared" si="35"/>
        <v>2.6069259338448991</v>
      </c>
      <c r="L564" s="98">
        <f t="shared" si="38"/>
        <v>0</v>
      </c>
      <c r="M564" s="98">
        <f t="shared" si="37"/>
        <v>0</v>
      </c>
      <c r="N564" s="115">
        <f t="shared" si="36"/>
        <v>1.0510351719289406</v>
      </c>
      <c r="O564" s="116">
        <f t="shared" si="39"/>
        <v>0</v>
      </c>
    </row>
    <row r="565" spans="2:15" x14ac:dyDescent="0.15">
      <c r="B565" s="103">
        <v>564</v>
      </c>
      <c r="C565" s="109">
        <v>23</v>
      </c>
      <c r="D565" s="110" t="s">
        <v>73</v>
      </c>
      <c r="E565" s="109">
        <v>1</v>
      </c>
      <c r="F565" s="109">
        <v>2</v>
      </c>
      <c r="G565" s="109">
        <v>48</v>
      </c>
      <c r="H565" s="101">
        <v>6</v>
      </c>
      <c r="I565" s="104">
        <f t="shared" si="35"/>
        <v>15.641555603069396</v>
      </c>
      <c r="L565" s="98">
        <f t="shared" si="38"/>
        <v>0</v>
      </c>
      <c r="M565" s="98">
        <f t="shared" si="37"/>
        <v>0</v>
      </c>
      <c r="N565" s="115">
        <f t="shared" si="36"/>
        <v>6.3062110315736435</v>
      </c>
      <c r="O565" s="116">
        <f t="shared" si="39"/>
        <v>0</v>
      </c>
    </row>
    <row r="566" spans="2:15" x14ac:dyDescent="0.15">
      <c r="B566" s="103">
        <v>565</v>
      </c>
      <c r="C566" s="109">
        <v>23</v>
      </c>
      <c r="D566" s="110" t="s">
        <v>73</v>
      </c>
      <c r="E566" s="109">
        <v>1</v>
      </c>
      <c r="F566" s="109">
        <v>3</v>
      </c>
      <c r="G566" s="109">
        <v>40</v>
      </c>
      <c r="H566" s="101">
        <v>5</v>
      </c>
      <c r="I566" s="104">
        <f t="shared" si="35"/>
        <v>13.034629669224495</v>
      </c>
      <c r="L566" s="98">
        <f t="shared" si="38"/>
        <v>0</v>
      </c>
      <c r="M566" s="98">
        <f t="shared" si="37"/>
        <v>0</v>
      </c>
      <c r="N566" s="115">
        <f t="shared" si="36"/>
        <v>5.2551758596447034</v>
      </c>
      <c r="O566" s="116">
        <f t="shared" si="39"/>
        <v>0</v>
      </c>
    </row>
    <row r="567" spans="2:15" x14ac:dyDescent="0.15">
      <c r="B567" s="103">
        <v>566</v>
      </c>
      <c r="C567" s="109">
        <v>23</v>
      </c>
      <c r="D567" s="110" t="s">
        <v>73</v>
      </c>
      <c r="E567" s="109">
        <v>1</v>
      </c>
      <c r="F567" s="109">
        <v>4</v>
      </c>
      <c r="G567" s="109">
        <v>24</v>
      </c>
      <c r="H567" s="101">
        <v>3</v>
      </c>
      <c r="I567" s="104">
        <f t="shared" si="35"/>
        <v>7.8207778015346978</v>
      </c>
      <c r="L567" s="98">
        <f t="shared" si="38"/>
        <v>0</v>
      </c>
      <c r="M567" s="98">
        <f t="shared" si="37"/>
        <v>0</v>
      </c>
      <c r="N567" s="115">
        <f t="shared" si="36"/>
        <v>3.1531055157868217</v>
      </c>
      <c r="O567" s="116">
        <f t="shared" si="39"/>
        <v>0</v>
      </c>
    </row>
    <row r="568" spans="2:15" x14ac:dyDescent="0.15">
      <c r="B568" s="103">
        <v>567</v>
      </c>
      <c r="C568" s="109">
        <v>23</v>
      </c>
      <c r="D568" s="110" t="s">
        <v>73</v>
      </c>
      <c r="E568" s="109">
        <v>1</v>
      </c>
      <c r="F568" s="109">
        <v>5</v>
      </c>
      <c r="G568" s="109">
        <v>16</v>
      </c>
      <c r="H568" s="101">
        <v>2</v>
      </c>
      <c r="I568" s="104">
        <f t="shared" si="35"/>
        <v>5.2138518676897982</v>
      </c>
      <c r="L568" s="98">
        <f t="shared" si="38"/>
        <v>0</v>
      </c>
      <c r="M568" s="98">
        <f t="shared" si="37"/>
        <v>0</v>
      </c>
      <c r="N568" s="115">
        <f t="shared" si="36"/>
        <v>2.1020703438578812</v>
      </c>
      <c r="O568" s="116">
        <f t="shared" si="39"/>
        <v>0</v>
      </c>
    </row>
    <row r="569" spans="2:15" x14ac:dyDescent="0.15">
      <c r="B569" s="103">
        <v>568</v>
      </c>
      <c r="C569" s="109">
        <v>23</v>
      </c>
      <c r="D569" s="110" t="s">
        <v>73</v>
      </c>
      <c r="E569" s="109">
        <v>1</v>
      </c>
      <c r="F569" s="109">
        <v>6</v>
      </c>
      <c r="G569" s="109">
        <v>16</v>
      </c>
      <c r="H569" s="101">
        <v>2</v>
      </c>
      <c r="I569" s="104">
        <f t="shared" si="35"/>
        <v>5.2138518676897982</v>
      </c>
      <c r="L569" s="98">
        <f t="shared" si="38"/>
        <v>0</v>
      </c>
      <c r="M569" s="98">
        <f t="shared" si="37"/>
        <v>0</v>
      </c>
      <c r="N569" s="115">
        <f t="shared" si="36"/>
        <v>2.1020703438578812</v>
      </c>
      <c r="O569" s="116">
        <f t="shared" si="39"/>
        <v>0</v>
      </c>
    </row>
    <row r="570" spans="2:15" x14ac:dyDescent="0.15">
      <c r="B570" s="103">
        <v>569</v>
      </c>
      <c r="C570" s="109">
        <v>23</v>
      </c>
      <c r="D570" s="110" t="s">
        <v>73</v>
      </c>
      <c r="E570" s="109">
        <v>1</v>
      </c>
      <c r="F570" s="109">
        <v>7</v>
      </c>
      <c r="G570" s="109">
        <v>8</v>
      </c>
      <c r="H570" s="101">
        <v>1</v>
      </c>
      <c r="I570" s="104">
        <f t="shared" si="35"/>
        <v>2.6069259338448991</v>
      </c>
      <c r="L570" s="98">
        <f t="shared" si="38"/>
        <v>0</v>
      </c>
      <c r="M570" s="98">
        <f t="shared" si="37"/>
        <v>0</v>
      </c>
      <c r="N570" s="115">
        <f t="shared" si="36"/>
        <v>1.0510351719289406</v>
      </c>
      <c r="O570" s="116">
        <f t="shared" si="39"/>
        <v>0</v>
      </c>
    </row>
    <row r="571" spans="2:15" x14ac:dyDescent="0.15">
      <c r="B571" s="103">
        <v>570</v>
      </c>
      <c r="C571" s="109">
        <v>23</v>
      </c>
      <c r="D571" s="110" t="s">
        <v>73</v>
      </c>
      <c r="E571" s="109">
        <v>1</v>
      </c>
      <c r="F571" s="109">
        <v>8</v>
      </c>
      <c r="G571" s="109">
        <v>8</v>
      </c>
      <c r="H571" s="101">
        <v>1</v>
      </c>
      <c r="I571" s="104">
        <f t="shared" si="35"/>
        <v>2.6069259338448991</v>
      </c>
      <c r="L571" s="98">
        <f t="shared" si="38"/>
        <v>0</v>
      </c>
      <c r="M571" s="98">
        <f t="shared" si="37"/>
        <v>0</v>
      </c>
      <c r="N571" s="115">
        <f t="shared" si="36"/>
        <v>1.0510351719289406</v>
      </c>
      <c r="O571" s="116">
        <f t="shared" si="39"/>
        <v>0</v>
      </c>
    </row>
    <row r="572" spans="2:15" x14ac:dyDescent="0.15">
      <c r="B572" s="103">
        <v>571</v>
      </c>
      <c r="C572" s="109">
        <v>23</v>
      </c>
      <c r="D572" s="110" t="s">
        <v>73</v>
      </c>
      <c r="E572" s="109">
        <v>1</v>
      </c>
      <c r="F572" s="109">
        <v>9</v>
      </c>
      <c r="G572" s="109">
        <v>16</v>
      </c>
      <c r="H572" s="101">
        <v>2</v>
      </c>
      <c r="I572" s="104">
        <f t="shared" si="35"/>
        <v>5.2138518676897982</v>
      </c>
      <c r="L572" s="98">
        <f t="shared" si="38"/>
        <v>0</v>
      </c>
      <c r="M572" s="98">
        <f t="shared" si="37"/>
        <v>0</v>
      </c>
      <c r="N572" s="115">
        <f t="shared" si="36"/>
        <v>2.1020703438578812</v>
      </c>
      <c r="O572" s="116">
        <f t="shared" si="39"/>
        <v>0</v>
      </c>
    </row>
    <row r="573" spans="2:15" x14ac:dyDescent="0.15">
      <c r="B573" s="103">
        <v>572</v>
      </c>
      <c r="C573" s="109">
        <v>23</v>
      </c>
      <c r="D573" s="110" t="s">
        <v>73</v>
      </c>
      <c r="E573" s="109">
        <v>1</v>
      </c>
      <c r="F573" s="109">
        <v>10</v>
      </c>
      <c r="G573" s="109">
        <v>8</v>
      </c>
      <c r="H573" s="101">
        <v>1</v>
      </c>
      <c r="I573" s="104">
        <f t="shared" si="35"/>
        <v>2.6069259338448991</v>
      </c>
      <c r="L573" s="98">
        <f t="shared" si="38"/>
        <v>0</v>
      </c>
      <c r="M573" s="98">
        <f t="shared" si="37"/>
        <v>0</v>
      </c>
      <c r="N573" s="115">
        <f t="shared" si="36"/>
        <v>1.0510351719289406</v>
      </c>
      <c r="O573" s="116">
        <f t="shared" si="39"/>
        <v>0</v>
      </c>
    </row>
    <row r="574" spans="2:15" x14ac:dyDescent="0.15">
      <c r="B574" s="103">
        <v>573</v>
      </c>
      <c r="C574" s="109">
        <v>23</v>
      </c>
      <c r="D574" s="110" t="s">
        <v>73</v>
      </c>
      <c r="E574" s="109">
        <v>1</v>
      </c>
      <c r="F574" s="109">
        <v>11</v>
      </c>
      <c r="G574" s="109">
        <v>40</v>
      </c>
      <c r="H574" s="101">
        <v>5</v>
      </c>
      <c r="I574" s="104">
        <f t="shared" si="35"/>
        <v>13.034629669224495</v>
      </c>
      <c r="L574" s="98">
        <f t="shared" si="38"/>
        <v>0</v>
      </c>
      <c r="M574" s="98">
        <f t="shared" si="37"/>
        <v>0</v>
      </c>
      <c r="N574" s="115">
        <f t="shared" si="36"/>
        <v>5.2551758596447034</v>
      </c>
      <c r="O574" s="116">
        <f t="shared" si="39"/>
        <v>0</v>
      </c>
    </row>
    <row r="575" spans="2:15" x14ac:dyDescent="0.15">
      <c r="B575" s="103">
        <v>574</v>
      </c>
      <c r="C575" s="109">
        <v>23</v>
      </c>
      <c r="D575" s="110" t="s">
        <v>73</v>
      </c>
      <c r="E575" s="109">
        <v>1</v>
      </c>
      <c r="F575" s="109">
        <v>13</v>
      </c>
      <c r="G575" s="109">
        <v>72</v>
      </c>
      <c r="H575" s="101">
        <v>9</v>
      </c>
      <c r="I575" s="104">
        <f t="shared" si="35"/>
        <v>23.462333404604092</v>
      </c>
      <c r="L575" s="98">
        <f t="shared" si="38"/>
        <v>0</v>
      </c>
      <c r="M575" s="98">
        <f t="shared" si="37"/>
        <v>0</v>
      </c>
      <c r="N575" s="115">
        <f t="shared" si="36"/>
        <v>9.4593165473604657</v>
      </c>
      <c r="O575" s="116">
        <f t="shared" si="39"/>
        <v>0</v>
      </c>
    </row>
    <row r="576" spans="2:15" x14ac:dyDescent="0.15">
      <c r="B576" s="103">
        <v>575</v>
      </c>
      <c r="C576" s="109">
        <v>23</v>
      </c>
      <c r="D576" s="110" t="s">
        <v>73</v>
      </c>
      <c r="E576" s="109">
        <v>1</v>
      </c>
      <c r="F576" s="109">
        <v>14</v>
      </c>
      <c r="G576" s="109">
        <v>64</v>
      </c>
      <c r="H576" s="101">
        <v>8</v>
      </c>
      <c r="I576" s="104">
        <f t="shared" si="35"/>
        <v>20.855407470759193</v>
      </c>
      <c r="L576" s="98">
        <f t="shared" si="38"/>
        <v>0</v>
      </c>
      <c r="M576" s="98">
        <f t="shared" si="37"/>
        <v>0</v>
      </c>
      <c r="N576" s="115">
        <f t="shared" si="36"/>
        <v>8.4082813754315247</v>
      </c>
      <c r="O576" s="116">
        <f t="shared" si="39"/>
        <v>0</v>
      </c>
    </row>
    <row r="577" spans="2:15" x14ac:dyDescent="0.15">
      <c r="B577" s="103">
        <v>576</v>
      </c>
      <c r="C577" s="109">
        <v>23</v>
      </c>
      <c r="D577" s="110" t="s">
        <v>73</v>
      </c>
      <c r="E577" s="109">
        <v>1</v>
      </c>
      <c r="F577" s="109">
        <v>16</v>
      </c>
      <c r="G577" s="109">
        <v>24</v>
      </c>
      <c r="H577" s="101">
        <v>3</v>
      </c>
      <c r="I577" s="104">
        <f t="shared" si="35"/>
        <v>7.8207778015346978</v>
      </c>
      <c r="L577" s="98">
        <f t="shared" si="38"/>
        <v>0</v>
      </c>
      <c r="M577" s="98">
        <f t="shared" si="37"/>
        <v>0</v>
      </c>
      <c r="N577" s="115">
        <f t="shared" si="36"/>
        <v>3.1531055157868217</v>
      </c>
      <c r="O577" s="116">
        <f t="shared" si="39"/>
        <v>0</v>
      </c>
    </row>
    <row r="578" spans="2:15" x14ac:dyDescent="0.15">
      <c r="B578" s="103">
        <v>577</v>
      </c>
      <c r="C578" s="109">
        <v>23</v>
      </c>
      <c r="D578" s="110" t="s">
        <v>73</v>
      </c>
      <c r="E578" s="109">
        <v>1</v>
      </c>
      <c r="F578" s="109">
        <v>17</v>
      </c>
      <c r="G578" s="109">
        <v>32</v>
      </c>
      <c r="H578" s="101">
        <v>4</v>
      </c>
      <c r="I578" s="104">
        <f t="shared" ref="I578:I641" si="40">G578*sTime</f>
        <v>10.427703735379596</v>
      </c>
      <c r="L578" s="98">
        <f t="shared" si="38"/>
        <v>0</v>
      </c>
      <c r="M578" s="98">
        <f t="shared" si="37"/>
        <v>0</v>
      </c>
      <c r="N578" s="115">
        <f t="shared" ref="N578:N641" si="41">H578*rTime</f>
        <v>4.2041406877157623</v>
      </c>
      <c r="O578" s="116">
        <f t="shared" si="39"/>
        <v>0</v>
      </c>
    </row>
    <row r="579" spans="2:15" x14ac:dyDescent="0.15">
      <c r="B579" s="103">
        <v>578</v>
      </c>
      <c r="C579" s="109">
        <v>23</v>
      </c>
      <c r="D579" s="110" t="s">
        <v>73</v>
      </c>
      <c r="E579" s="109">
        <v>1</v>
      </c>
      <c r="F579" s="109">
        <v>18</v>
      </c>
      <c r="G579" s="109">
        <v>24</v>
      </c>
      <c r="H579" s="101">
        <v>3</v>
      </c>
      <c r="I579" s="104">
        <f t="shared" si="40"/>
        <v>7.8207778015346978</v>
      </c>
      <c r="L579" s="98">
        <f t="shared" si="38"/>
        <v>0</v>
      </c>
      <c r="M579" s="98">
        <f t="shared" si="37"/>
        <v>0</v>
      </c>
      <c r="N579" s="115">
        <f t="shared" si="41"/>
        <v>3.1531055157868217</v>
      </c>
      <c r="O579" s="116">
        <f t="shared" si="39"/>
        <v>0</v>
      </c>
    </row>
    <row r="580" spans="2:15" x14ac:dyDescent="0.15">
      <c r="B580" s="103">
        <v>579</v>
      </c>
      <c r="C580" s="109">
        <v>23</v>
      </c>
      <c r="D580" s="110" t="s">
        <v>73</v>
      </c>
      <c r="E580" s="109">
        <v>1</v>
      </c>
      <c r="F580" s="109">
        <v>20</v>
      </c>
      <c r="G580" s="109">
        <v>48</v>
      </c>
      <c r="H580" s="101">
        <v>6</v>
      </c>
      <c r="I580" s="104">
        <f t="shared" si="40"/>
        <v>15.641555603069396</v>
      </c>
      <c r="L580" s="98">
        <f t="shared" si="38"/>
        <v>0</v>
      </c>
      <c r="M580" s="98">
        <f t="shared" si="37"/>
        <v>0</v>
      </c>
      <c r="N580" s="115">
        <f t="shared" si="41"/>
        <v>6.3062110315736435</v>
      </c>
      <c r="O580" s="116">
        <f t="shared" si="39"/>
        <v>0</v>
      </c>
    </row>
    <row r="581" spans="2:15" x14ac:dyDescent="0.15">
      <c r="B581" s="103">
        <v>580</v>
      </c>
      <c r="C581" s="109">
        <v>23</v>
      </c>
      <c r="D581" s="110" t="s">
        <v>73</v>
      </c>
      <c r="E581" s="109">
        <v>1</v>
      </c>
      <c r="F581" s="109">
        <v>21</v>
      </c>
      <c r="G581" s="109">
        <v>72</v>
      </c>
      <c r="H581" s="101">
        <v>9</v>
      </c>
      <c r="I581" s="104">
        <f t="shared" si="40"/>
        <v>23.462333404604092</v>
      </c>
      <c r="L581" s="98">
        <f t="shared" si="38"/>
        <v>0</v>
      </c>
      <c r="M581" s="98">
        <f t="shared" si="37"/>
        <v>0</v>
      </c>
      <c r="N581" s="115">
        <f t="shared" si="41"/>
        <v>9.4593165473604657</v>
      </c>
      <c r="O581" s="116">
        <f t="shared" si="39"/>
        <v>0</v>
      </c>
    </row>
    <row r="582" spans="2:15" x14ac:dyDescent="0.15">
      <c r="B582" s="103">
        <v>581</v>
      </c>
      <c r="C582" s="109">
        <v>23</v>
      </c>
      <c r="D582" s="110" t="s">
        <v>73</v>
      </c>
      <c r="E582" s="109">
        <v>1</v>
      </c>
      <c r="F582" s="109">
        <v>23</v>
      </c>
      <c r="G582" s="109">
        <v>24</v>
      </c>
      <c r="H582" s="101">
        <v>3</v>
      </c>
      <c r="I582" s="104">
        <f t="shared" si="40"/>
        <v>7.8207778015346978</v>
      </c>
      <c r="L582" s="98">
        <f t="shared" si="38"/>
        <v>0</v>
      </c>
      <c r="M582" s="98">
        <f t="shared" si="37"/>
        <v>0</v>
      </c>
      <c r="N582" s="115">
        <f t="shared" si="41"/>
        <v>3.1531055157868217</v>
      </c>
      <c r="O582" s="116">
        <f t="shared" si="39"/>
        <v>0</v>
      </c>
    </row>
    <row r="583" spans="2:15" x14ac:dyDescent="0.15">
      <c r="B583" s="103">
        <v>582</v>
      </c>
      <c r="C583" s="109">
        <v>23</v>
      </c>
      <c r="D583" s="110" t="s">
        <v>73</v>
      </c>
      <c r="E583" s="109">
        <v>1</v>
      </c>
      <c r="F583" s="109">
        <v>24</v>
      </c>
      <c r="G583" s="109">
        <v>24</v>
      </c>
      <c r="H583" s="101">
        <v>3</v>
      </c>
      <c r="I583" s="104">
        <f t="shared" si="40"/>
        <v>7.8207778015346978</v>
      </c>
      <c r="L583" s="98">
        <f t="shared" si="38"/>
        <v>0</v>
      </c>
      <c r="M583" s="98">
        <f t="shared" si="37"/>
        <v>0</v>
      </c>
      <c r="N583" s="115">
        <f t="shared" si="41"/>
        <v>3.1531055157868217</v>
      </c>
      <c r="O583" s="116">
        <f t="shared" si="39"/>
        <v>0</v>
      </c>
    </row>
    <row r="584" spans="2:15" x14ac:dyDescent="0.15">
      <c r="B584" s="103">
        <v>583</v>
      </c>
      <c r="C584" s="109">
        <v>23</v>
      </c>
      <c r="D584" s="110" t="s">
        <v>73</v>
      </c>
      <c r="E584" s="109">
        <v>1</v>
      </c>
      <c r="F584" s="109">
        <v>25</v>
      </c>
      <c r="G584" s="109">
        <v>80</v>
      </c>
      <c r="H584" s="101">
        <v>10</v>
      </c>
      <c r="I584" s="104">
        <f t="shared" si="40"/>
        <v>26.06925933844899</v>
      </c>
      <c r="L584" s="98">
        <f t="shared" si="38"/>
        <v>0</v>
      </c>
      <c r="M584" s="98">
        <f t="shared" si="37"/>
        <v>0</v>
      </c>
      <c r="N584" s="115">
        <f t="shared" si="41"/>
        <v>10.510351719289407</v>
      </c>
      <c r="O584" s="116">
        <f t="shared" si="39"/>
        <v>0</v>
      </c>
    </row>
    <row r="585" spans="2:15" x14ac:dyDescent="0.15">
      <c r="B585" s="103">
        <v>584</v>
      </c>
      <c r="C585" s="109">
        <v>23</v>
      </c>
      <c r="D585" s="110" t="s">
        <v>73</v>
      </c>
      <c r="E585" s="109">
        <v>1</v>
      </c>
      <c r="F585" s="109">
        <v>26</v>
      </c>
      <c r="G585" s="109">
        <v>96</v>
      </c>
      <c r="H585" s="101">
        <v>12</v>
      </c>
      <c r="I585" s="104">
        <f t="shared" si="40"/>
        <v>31.283111206138791</v>
      </c>
      <c r="L585" s="98">
        <f t="shared" si="38"/>
        <v>0</v>
      </c>
      <c r="M585" s="98">
        <f t="shared" si="37"/>
        <v>0</v>
      </c>
      <c r="N585" s="115">
        <f t="shared" si="41"/>
        <v>12.612422063147287</v>
      </c>
      <c r="O585" s="116">
        <f t="shared" si="39"/>
        <v>0</v>
      </c>
    </row>
    <row r="586" spans="2:15" x14ac:dyDescent="0.15">
      <c r="B586" s="103">
        <v>585</v>
      </c>
      <c r="C586" s="109">
        <v>23</v>
      </c>
      <c r="D586" s="110" t="s">
        <v>73</v>
      </c>
      <c r="E586" s="109">
        <v>1</v>
      </c>
      <c r="F586" s="109">
        <v>27</v>
      </c>
      <c r="G586" s="109">
        <v>56</v>
      </c>
      <c r="H586" s="101">
        <v>7</v>
      </c>
      <c r="I586" s="104">
        <f t="shared" si="40"/>
        <v>18.248481536914294</v>
      </c>
      <c r="L586" s="98">
        <f t="shared" si="38"/>
        <v>0</v>
      </c>
      <c r="M586" s="98">
        <f t="shared" si="37"/>
        <v>0</v>
      </c>
      <c r="N586" s="115">
        <f t="shared" si="41"/>
        <v>7.3572462035025836</v>
      </c>
      <c r="O586" s="116">
        <f t="shared" si="39"/>
        <v>0</v>
      </c>
    </row>
    <row r="587" spans="2:15" x14ac:dyDescent="0.15">
      <c r="B587" s="103">
        <v>586</v>
      </c>
      <c r="C587" s="109">
        <v>23</v>
      </c>
      <c r="D587" s="110" t="s">
        <v>73</v>
      </c>
      <c r="E587" s="109">
        <v>1</v>
      </c>
      <c r="F587" s="109">
        <v>28</v>
      </c>
      <c r="G587" s="109">
        <v>32</v>
      </c>
      <c r="H587" s="101">
        <v>4</v>
      </c>
      <c r="I587" s="104">
        <f t="shared" si="40"/>
        <v>10.427703735379596</v>
      </c>
      <c r="L587" s="98">
        <f t="shared" si="38"/>
        <v>0</v>
      </c>
      <c r="M587" s="98">
        <f t="shared" si="37"/>
        <v>0</v>
      </c>
      <c r="N587" s="115">
        <f t="shared" si="41"/>
        <v>4.2041406877157623</v>
      </c>
      <c r="O587" s="116">
        <f t="shared" si="39"/>
        <v>0</v>
      </c>
    </row>
    <row r="588" spans="2:15" x14ac:dyDescent="0.15">
      <c r="B588" s="103">
        <v>587</v>
      </c>
      <c r="C588" s="109">
        <v>23</v>
      </c>
      <c r="D588" s="110" t="s">
        <v>73</v>
      </c>
      <c r="E588" s="109">
        <v>1</v>
      </c>
      <c r="F588" s="109">
        <v>29</v>
      </c>
      <c r="G588" s="109">
        <v>32</v>
      </c>
      <c r="H588" s="101">
        <v>4</v>
      </c>
      <c r="I588" s="104">
        <f t="shared" si="40"/>
        <v>10.427703735379596</v>
      </c>
      <c r="L588" s="98">
        <f t="shared" si="38"/>
        <v>0</v>
      </c>
      <c r="M588" s="98">
        <f t="shared" si="37"/>
        <v>0</v>
      </c>
      <c r="N588" s="115">
        <f t="shared" si="41"/>
        <v>4.2041406877157623</v>
      </c>
      <c r="O588" s="116">
        <f t="shared" si="39"/>
        <v>0</v>
      </c>
    </row>
    <row r="589" spans="2:15" x14ac:dyDescent="0.15">
      <c r="B589" s="103">
        <v>588</v>
      </c>
      <c r="C589" s="109">
        <v>23</v>
      </c>
      <c r="D589" s="110" t="s">
        <v>73</v>
      </c>
      <c r="E589" s="109">
        <v>1</v>
      </c>
      <c r="F589" s="109">
        <v>30</v>
      </c>
      <c r="G589" s="109">
        <v>56</v>
      </c>
      <c r="H589" s="101">
        <v>7</v>
      </c>
      <c r="I589" s="104">
        <f t="shared" si="40"/>
        <v>18.248481536914294</v>
      </c>
      <c r="L589" s="98">
        <f t="shared" si="38"/>
        <v>0</v>
      </c>
      <c r="M589" s="98">
        <f t="shared" si="37"/>
        <v>0</v>
      </c>
      <c r="N589" s="115">
        <f t="shared" si="41"/>
        <v>7.3572462035025836</v>
      </c>
      <c r="O589" s="116">
        <f t="shared" si="39"/>
        <v>0</v>
      </c>
    </row>
    <row r="590" spans="2:15" x14ac:dyDescent="0.15">
      <c r="B590" s="103">
        <v>589</v>
      </c>
      <c r="C590" s="109">
        <v>23</v>
      </c>
      <c r="D590" s="110" t="s">
        <v>73</v>
      </c>
      <c r="E590" s="109">
        <v>1</v>
      </c>
      <c r="F590" s="109">
        <v>31</v>
      </c>
      <c r="G590" s="109">
        <v>8</v>
      </c>
      <c r="H590" s="101">
        <v>1</v>
      </c>
      <c r="I590" s="104">
        <f t="shared" si="40"/>
        <v>2.6069259338448991</v>
      </c>
      <c r="L590" s="98">
        <f t="shared" si="38"/>
        <v>0</v>
      </c>
      <c r="M590" s="98">
        <f t="shared" si="37"/>
        <v>0</v>
      </c>
      <c r="N590" s="115">
        <f t="shared" si="41"/>
        <v>1.0510351719289406</v>
      </c>
      <c r="O590" s="116">
        <f t="shared" si="39"/>
        <v>0</v>
      </c>
    </row>
    <row r="591" spans="2:15" x14ac:dyDescent="0.15">
      <c r="B591" s="103">
        <v>590</v>
      </c>
      <c r="C591" s="109">
        <v>23</v>
      </c>
      <c r="D591" s="110" t="s">
        <v>73</v>
      </c>
      <c r="E591" s="109">
        <v>1</v>
      </c>
      <c r="F591" s="109">
        <v>32</v>
      </c>
      <c r="G591" s="109">
        <v>88</v>
      </c>
      <c r="H591" s="101">
        <v>11</v>
      </c>
      <c r="I591" s="104">
        <f t="shared" si="40"/>
        <v>28.676185272293889</v>
      </c>
      <c r="L591" s="98">
        <f t="shared" si="38"/>
        <v>0</v>
      </c>
      <c r="M591" s="98">
        <f t="shared" si="37"/>
        <v>0</v>
      </c>
      <c r="N591" s="115">
        <f t="shared" si="41"/>
        <v>11.561386891218346</v>
      </c>
      <c r="O591" s="116">
        <f t="shared" si="39"/>
        <v>0</v>
      </c>
    </row>
    <row r="592" spans="2:15" x14ac:dyDescent="0.15">
      <c r="B592" s="103">
        <v>591</v>
      </c>
      <c r="C592" s="109">
        <v>23</v>
      </c>
      <c r="D592" s="110" t="s">
        <v>73</v>
      </c>
      <c r="E592" s="109">
        <v>1</v>
      </c>
      <c r="F592" s="109">
        <v>33</v>
      </c>
      <c r="G592" s="109">
        <v>24</v>
      </c>
      <c r="H592" s="101">
        <v>3</v>
      </c>
      <c r="I592" s="104">
        <f t="shared" si="40"/>
        <v>7.8207778015346978</v>
      </c>
      <c r="L592" s="98">
        <f t="shared" si="38"/>
        <v>0</v>
      </c>
      <c r="M592" s="98">
        <f t="shared" si="37"/>
        <v>0</v>
      </c>
      <c r="N592" s="115">
        <f t="shared" si="41"/>
        <v>3.1531055157868217</v>
      </c>
      <c r="O592" s="116">
        <f t="shared" si="39"/>
        <v>0</v>
      </c>
    </row>
    <row r="593" spans="2:15" x14ac:dyDescent="0.15">
      <c r="B593" s="105">
        <v>592</v>
      </c>
      <c r="C593" s="107">
        <v>23</v>
      </c>
      <c r="D593" s="108" t="s">
        <v>73</v>
      </c>
      <c r="E593" s="107">
        <v>2</v>
      </c>
      <c r="F593" s="107">
        <v>1</v>
      </c>
      <c r="G593" s="107">
        <v>72</v>
      </c>
      <c r="H593" s="101">
        <v>9</v>
      </c>
      <c r="I593" s="106">
        <f t="shared" si="40"/>
        <v>23.462333404604092</v>
      </c>
      <c r="L593" s="98">
        <f t="shared" si="38"/>
        <v>0</v>
      </c>
      <c r="M593" s="98">
        <f t="shared" si="37"/>
        <v>0</v>
      </c>
      <c r="N593" s="115">
        <f t="shared" si="41"/>
        <v>9.4593165473604657</v>
      </c>
      <c r="O593" s="116">
        <f t="shared" si="39"/>
        <v>0</v>
      </c>
    </row>
    <row r="594" spans="2:15" x14ac:dyDescent="0.15">
      <c r="B594" s="103">
        <v>593</v>
      </c>
      <c r="C594" s="109">
        <v>23</v>
      </c>
      <c r="D594" s="110" t="s">
        <v>73</v>
      </c>
      <c r="E594" s="109">
        <v>2</v>
      </c>
      <c r="F594" s="109">
        <v>2</v>
      </c>
      <c r="G594" s="109">
        <v>24</v>
      </c>
      <c r="H594" s="101">
        <v>3</v>
      </c>
      <c r="I594" s="104">
        <f t="shared" si="40"/>
        <v>7.8207778015346978</v>
      </c>
      <c r="L594" s="98">
        <f t="shared" si="38"/>
        <v>0</v>
      </c>
      <c r="M594" s="98">
        <f t="shared" si="37"/>
        <v>0</v>
      </c>
      <c r="N594" s="115">
        <f t="shared" si="41"/>
        <v>3.1531055157868217</v>
      </c>
      <c r="O594" s="116">
        <f t="shared" si="39"/>
        <v>0</v>
      </c>
    </row>
    <row r="595" spans="2:15" x14ac:dyDescent="0.15">
      <c r="B595" s="103">
        <v>594</v>
      </c>
      <c r="C595" s="109">
        <v>23</v>
      </c>
      <c r="D595" s="110" t="s">
        <v>73</v>
      </c>
      <c r="E595" s="109">
        <v>2</v>
      </c>
      <c r="F595" s="109">
        <v>3</v>
      </c>
      <c r="G595" s="109">
        <v>32</v>
      </c>
      <c r="H595" s="101">
        <v>4</v>
      </c>
      <c r="I595" s="104">
        <f t="shared" si="40"/>
        <v>10.427703735379596</v>
      </c>
      <c r="L595" s="98">
        <f t="shared" si="38"/>
        <v>0</v>
      </c>
      <c r="M595" s="98">
        <f t="shared" si="37"/>
        <v>0</v>
      </c>
      <c r="N595" s="115">
        <f t="shared" si="41"/>
        <v>4.2041406877157623</v>
      </c>
      <c r="O595" s="116">
        <f t="shared" si="39"/>
        <v>0</v>
      </c>
    </row>
    <row r="596" spans="2:15" x14ac:dyDescent="0.15">
      <c r="B596" s="103">
        <v>595</v>
      </c>
      <c r="C596" s="109">
        <v>23</v>
      </c>
      <c r="D596" s="110" t="s">
        <v>73</v>
      </c>
      <c r="E596" s="109">
        <v>2</v>
      </c>
      <c r="F596" s="109">
        <v>4</v>
      </c>
      <c r="G596" s="109">
        <v>24</v>
      </c>
      <c r="H596" s="101">
        <v>3</v>
      </c>
      <c r="I596" s="104">
        <f t="shared" si="40"/>
        <v>7.8207778015346978</v>
      </c>
      <c r="L596" s="98">
        <f t="shared" si="38"/>
        <v>0</v>
      </c>
      <c r="M596" s="98">
        <f t="shared" si="37"/>
        <v>0</v>
      </c>
      <c r="N596" s="115">
        <f t="shared" si="41"/>
        <v>3.1531055157868217</v>
      </c>
      <c r="O596" s="116">
        <f t="shared" si="39"/>
        <v>0</v>
      </c>
    </row>
    <row r="597" spans="2:15" x14ac:dyDescent="0.15">
      <c r="B597" s="103">
        <v>596</v>
      </c>
      <c r="C597" s="109">
        <v>23</v>
      </c>
      <c r="D597" s="110" t="s">
        <v>73</v>
      </c>
      <c r="E597" s="109">
        <v>2</v>
      </c>
      <c r="F597" s="109">
        <v>5</v>
      </c>
      <c r="G597" s="109">
        <v>88</v>
      </c>
      <c r="H597" s="101">
        <v>11</v>
      </c>
      <c r="I597" s="104">
        <f t="shared" si="40"/>
        <v>28.676185272293889</v>
      </c>
      <c r="L597" s="98">
        <f t="shared" si="38"/>
        <v>0</v>
      </c>
      <c r="M597" s="98">
        <f t="shared" si="37"/>
        <v>0</v>
      </c>
      <c r="N597" s="115">
        <f t="shared" si="41"/>
        <v>11.561386891218346</v>
      </c>
      <c r="O597" s="116">
        <f t="shared" si="39"/>
        <v>0</v>
      </c>
    </row>
    <row r="598" spans="2:15" x14ac:dyDescent="0.15">
      <c r="B598" s="103">
        <v>597</v>
      </c>
      <c r="C598" s="109">
        <v>23</v>
      </c>
      <c r="D598" s="110" t="s">
        <v>73</v>
      </c>
      <c r="E598" s="109">
        <v>2</v>
      </c>
      <c r="F598" s="109">
        <v>6</v>
      </c>
      <c r="G598" s="109">
        <v>24</v>
      </c>
      <c r="H598" s="101">
        <v>3</v>
      </c>
      <c r="I598" s="104">
        <f t="shared" si="40"/>
        <v>7.8207778015346978</v>
      </c>
      <c r="L598" s="98">
        <f t="shared" si="38"/>
        <v>0</v>
      </c>
      <c r="M598" s="98">
        <f t="shared" ref="M598:M661" si="42">L598/I598</f>
        <v>0</v>
      </c>
      <c r="N598" s="115">
        <f t="shared" si="41"/>
        <v>3.1531055157868217</v>
      </c>
      <c r="O598" s="116">
        <f t="shared" si="39"/>
        <v>0</v>
      </c>
    </row>
    <row r="599" spans="2:15" x14ac:dyDescent="0.15">
      <c r="B599" s="103">
        <v>598</v>
      </c>
      <c r="C599" s="109">
        <v>23</v>
      </c>
      <c r="D599" s="110" t="s">
        <v>73</v>
      </c>
      <c r="E599" s="109">
        <v>2</v>
      </c>
      <c r="F599" s="109">
        <v>7</v>
      </c>
      <c r="G599" s="109">
        <v>32</v>
      </c>
      <c r="H599" s="101">
        <v>4</v>
      </c>
      <c r="I599" s="104">
        <f t="shared" si="40"/>
        <v>10.427703735379596</v>
      </c>
      <c r="L599" s="98">
        <f t="shared" si="38"/>
        <v>0</v>
      </c>
      <c r="M599" s="98">
        <f t="shared" si="42"/>
        <v>0</v>
      </c>
      <c r="N599" s="115">
        <f t="shared" si="41"/>
        <v>4.2041406877157623</v>
      </c>
      <c r="O599" s="116">
        <f t="shared" si="39"/>
        <v>0</v>
      </c>
    </row>
    <row r="600" spans="2:15" x14ac:dyDescent="0.15">
      <c r="B600" s="103">
        <v>599</v>
      </c>
      <c r="C600" s="109">
        <v>23</v>
      </c>
      <c r="D600" s="110" t="s">
        <v>73</v>
      </c>
      <c r="E600" s="109">
        <v>2</v>
      </c>
      <c r="F600" s="109">
        <v>8</v>
      </c>
      <c r="G600" s="109">
        <v>8</v>
      </c>
      <c r="H600" s="101">
        <v>1</v>
      </c>
      <c r="I600" s="104">
        <f t="shared" si="40"/>
        <v>2.6069259338448991</v>
      </c>
      <c r="L600" s="98">
        <f t="shared" ref="L600:L663" si="43">J600*60+K600</f>
        <v>0</v>
      </c>
      <c r="M600" s="98">
        <f t="shared" si="42"/>
        <v>0</v>
      </c>
      <c r="N600" s="115">
        <f t="shared" si="41"/>
        <v>1.0510351719289406</v>
      </c>
      <c r="O600" s="116">
        <f t="shared" ref="O600:O663" si="44">IF(L600&gt;0,N600-L600,0)</f>
        <v>0</v>
      </c>
    </row>
    <row r="601" spans="2:15" x14ac:dyDescent="0.15">
      <c r="B601" s="103">
        <v>600</v>
      </c>
      <c r="C601" s="109">
        <v>23</v>
      </c>
      <c r="D601" s="110" t="s">
        <v>73</v>
      </c>
      <c r="E601" s="109">
        <v>2</v>
      </c>
      <c r="F601" s="109">
        <v>9</v>
      </c>
      <c r="G601" s="109">
        <v>8</v>
      </c>
      <c r="H601" s="101">
        <v>1</v>
      </c>
      <c r="I601" s="104">
        <f t="shared" si="40"/>
        <v>2.6069259338448991</v>
      </c>
      <c r="L601" s="98">
        <f t="shared" si="43"/>
        <v>0</v>
      </c>
      <c r="M601" s="98">
        <f t="shared" si="42"/>
        <v>0</v>
      </c>
      <c r="N601" s="115">
        <f t="shared" si="41"/>
        <v>1.0510351719289406</v>
      </c>
      <c r="O601" s="116">
        <f t="shared" si="44"/>
        <v>0</v>
      </c>
    </row>
    <row r="602" spans="2:15" x14ac:dyDescent="0.15">
      <c r="B602" s="103">
        <v>601</v>
      </c>
      <c r="C602" s="109">
        <v>23</v>
      </c>
      <c r="D602" s="110" t="s">
        <v>73</v>
      </c>
      <c r="E602" s="109">
        <v>2</v>
      </c>
      <c r="F602" s="109">
        <v>10</v>
      </c>
      <c r="G602" s="109">
        <v>24</v>
      </c>
      <c r="H602" s="101">
        <v>3</v>
      </c>
      <c r="I602" s="104">
        <f t="shared" si="40"/>
        <v>7.8207778015346978</v>
      </c>
      <c r="L602" s="98">
        <f t="shared" si="43"/>
        <v>0</v>
      </c>
      <c r="M602" s="98">
        <f t="shared" si="42"/>
        <v>0</v>
      </c>
      <c r="N602" s="115">
        <f t="shared" si="41"/>
        <v>3.1531055157868217</v>
      </c>
      <c r="O602" s="116">
        <f t="shared" si="44"/>
        <v>0</v>
      </c>
    </row>
    <row r="603" spans="2:15" x14ac:dyDescent="0.15">
      <c r="B603" s="103">
        <v>602</v>
      </c>
      <c r="C603" s="109">
        <v>23</v>
      </c>
      <c r="D603" s="110" t="s">
        <v>73</v>
      </c>
      <c r="E603" s="109">
        <v>2</v>
      </c>
      <c r="F603" s="109">
        <v>11</v>
      </c>
      <c r="G603" s="109">
        <v>48</v>
      </c>
      <c r="H603" s="101">
        <v>6</v>
      </c>
      <c r="I603" s="104">
        <f t="shared" si="40"/>
        <v>15.641555603069396</v>
      </c>
      <c r="L603" s="98">
        <f t="shared" si="43"/>
        <v>0</v>
      </c>
      <c r="M603" s="98">
        <f t="shared" si="42"/>
        <v>0</v>
      </c>
      <c r="N603" s="115">
        <f t="shared" si="41"/>
        <v>6.3062110315736435</v>
      </c>
      <c r="O603" s="116">
        <f t="shared" si="44"/>
        <v>0</v>
      </c>
    </row>
    <row r="604" spans="2:15" x14ac:dyDescent="0.15">
      <c r="B604" s="103">
        <v>603</v>
      </c>
      <c r="C604" s="109">
        <v>23</v>
      </c>
      <c r="D604" s="110" t="s">
        <v>73</v>
      </c>
      <c r="E604" s="109">
        <v>2</v>
      </c>
      <c r="F604" s="109">
        <v>12</v>
      </c>
      <c r="G604" s="109">
        <v>64</v>
      </c>
      <c r="H604" s="101">
        <v>8</v>
      </c>
      <c r="I604" s="104">
        <f t="shared" si="40"/>
        <v>20.855407470759193</v>
      </c>
      <c r="L604" s="98">
        <f t="shared" si="43"/>
        <v>0</v>
      </c>
      <c r="M604" s="98">
        <f t="shared" si="42"/>
        <v>0</v>
      </c>
      <c r="N604" s="115">
        <f t="shared" si="41"/>
        <v>8.4082813754315247</v>
      </c>
      <c r="O604" s="116">
        <f t="shared" si="44"/>
        <v>0</v>
      </c>
    </row>
    <row r="605" spans="2:15" x14ac:dyDescent="0.15">
      <c r="B605" s="103">
        <v>604</v>
      </c>
      <c r="C605" s="109">
        <v>23</v>
      </c>
      <c r="D605" s="110" t="s">
        <v>73</v>
      </c>
      <c r="E605" s="109">
        <v>2</v>
      </c>
      <c r="F605" s="109">
        <v>13</v>
      </c>
      <c r="G605" s="109">
        <v>32</v>
      </c>
      <c r="H605" s="101">
        <v>4</v>
      </c>
      <c r="I605" s="104">
        <f t="shared" si="40"/>
        <v>10.427703735379596</v>
      </c>
      <c r="L605" s="98">
        <f t="shared" si="43"/>
        <v>0</v>
      </c>
      <c r="M605" s="98">
        <f t="shared" si="42"/>
        <v>0</v>
      </c>
      <c r="N605" s="115">
        <f t="shared" si="41"/>
        <v>4.2041406877157623</v>
      </c>
      <c r="O605" s="116">
        <f t="shared" si="44"/>
        <v>0</v>
      </c>
    </row>
    <row r="606" spans="2:15" x14ac:dyDescent="0.15">
      <c r="B606" s="103">
        <v>605</v>
      </c>
      <c r="C606" s="109">
        <v>23</v>
      </c>
      <c r="D606" s="110" t="s">
        <v>73</v>
      </c>
      <c r="E606" s="109">
        <v>2</v>
      </c>
      <c r="F606" s="109">
        <v>14</v>
      </c>
      <c r="G606" s="109">
        <v>72</v>
      </c>
      <c r="H606" s="101">
        <v>9</v>
      </c>
      <c r="I606" s="104">
        <f t="shared" si="40"/>
        <v>23.462333404604092</v>
      </c>
      <c r="L606" s="98">
        <f t="shared" si="43"/>
        <v>0</v>
      </c>
      <c r="M606" s="98">
        <f t="shared" si="42"/>
        <v>0</v>
      </c>
      <c r="N606" s="115">
        <f t="shared" si="41"/>
        <v>9.4593165473604657</v>
      </c>
      <c r="O606" s="116">
        <f t="shared" si="44"/>
        <v>0</v>
      </c>
    </row>
    <row r="607" spans="2:15" x14ac:dyDescent="0.15">
      <c r="B607" s="103">
        <v>606</v>
      </c>
      <c r="C607" s="109">
        <v>23</v>
      </c>
      <c r="D607" s="110" t="s">
        <v>73</v>
      </c>
      <c r="E607" s="109">
        <v>2</v>
      </c>
      <c r="F607" s="109">
        <v>15</v>
      </c>
      <c r="G607" s="109">
        <v>48</v>
      </c>
      <c r="H607" s="101">
        <v>6</v>
      </c>
      <c r="I607" s="104">
        <f t="shared" si="40"/>
        <v>15.641555603069396</v>
      </c>
      <c r="L607" s="98">
        <f t="shared" si="43"/>
        <v>0</v>
      </c>
      <c r="M607" s="98">
        <f t="shared" si="42"/>
        <v>0</v>
      </c>
      <c r="N607" s="115">
        <f t="shared" si="41"/>
        <v>6.3062110315736435</v>
      </c>
      <c r="O607" s="116">
        <f t="shared" si="44"/>
        <v>0</v>
      </c>
    </row>
    <row r="608" spans="2:15" x14ac:dyDescent="0.15">
      <c r="B608" s="103">
        <v>607</v>
      </c>
      <c r="C608" s="109">
        <v>23</v>
      </c>
      <c r="D608" s="110" t="s">
        <v>73</v>
      </c>
      <c r="E608" s="109">
        <v>2</v>
      </c>
      <c r="F608" s="109">
        <v>16</v>
      </c>
      <c r="G608" s="109">
        <v>32</v>
      </c>
      <c r="H608" s="101">
        <v>4</v>
      </c>
      <c r="I608" s="104">
        <f t="shared" si="40"/>
        <v>10.427703735379596</v>
      </c>
      <c r="L608" s="98">
        <f t="shared" si="43"/>
        <v>0</v>
      </c>
      <c r="M608" s="98">
        <f t="shared" si="42"/>
        <v>0</v>
      </c>
      <c r="N608" s="115">
        <f t="shared" si="41"/>
        <v>4.2041406877157623</v>
      </c>
      <c r="O608" s="116">
        <f t="shared" si="44"/>
        <v>0</v>
      </c>
    </row>
    <row r="609" spans="2:15" x14ac:dyDescent="0.15">
      <c r="B609" s="103">
        <v>608</v>
      </c>
      <c r="C609" s="109">
        <v>23</v>
      </c>
      <c r="D609" s="110" t="s">
        <v>73</v>
      </c>
      <c r="E609" s="109">
        <v>2</v>
      </c>
      <c r="F609" s="109">
        <v>17</v>
      </c>
      <c r="G609" s="109">
        <v>64</v>
      </c>
      <c r="H609" s="101">
        <v>8</v>
      </c>
      <c r="I609" s="104">
        <f t="shared" si="40"/>
        <v>20.855407470759193</v>
      </c>
      <c r="L609" s="98">
        <f t="shared" si="43"/>
        <v>0</v>
      </c>
      <c r="M609" s="98">
        <f t="shared" si="42"/>
        <v>0</v>
      </c>
      <c r="N609" s="115">
        <f t="shared" si="41"/>
        <v>8.4082813754315247</v>
      </c>
      <c r="O609" s="116">
        <f t="shared" si="44"/>
        <v>0</v>
      </c>
    </row>
    <row r="610" spans="2:15" x14ac:dyDescent="0.15">
      <c r="B610" s="103">
        <v>609</v>
      </c>
      <c r="C610" s="109">
        <v>23</v>
      </c>
      <c r="D610" s="110" t="s">
        <v>73</v>
      </c>
      <c r="E610" s="109">
        <v>2</v>
      </c>
      <c r="F610" s="109">
        <v>18</v>
      </c>
      <c r="G610" s="109">
        <v>16</v>
      </c>
      <c r="H610" s="101">
        <v>2</v>
      </c>
      <c r="I610" s="104">
        <f t="shared" si="40"/>
        <v>5.2138518676897982</v>
      </c>
      <c r="L610" s="98">
        <f t="shared" si="43"/>
        <v>0</v>
      </c>
      <c r="M610" s="98">
        <f t="shared" si="42"/>
        <v>0</v>
      </c>
      <c r="N610" s="115">
        <f t="shared" si="41"/>
        <v>2.1020703438578812</v>
      </c>
      <c r="O610" s="116">
        <f t="shared" si="44"/>
        <v>0</v>
      </c>
    </row>
    <row r="611" spans="2:15" x14ac:dyDescent="0.15">
      <c r="B611" s="103">
        <v>610</v>
      </c>
      <c r="C611" s="109">
        <v>23</v>
      </c>
      <c r="D611" s="110" t="s">
        <v>73</v>
      </c>
      <c r="E611" s="109">
        <v>2</v>
      </c>
      <c r="F611" s="109">
        <v>19</v>
      </c>
      <c r="G611" s="109">
        <v>40</v>
      </c>
      <c r="H611" s="101">
        <v>5</v>
      </c>
      <c r="I611" s="104">
        <f t="shared" si="40"/>
        <v>13.034629669224495</v>
      </c>
      <c r="L611" s="98">
        <f t="shared" si="43"/>
        <v>0</v>
      </c>
      <c r="M611" s="98">
        <f t="shared" si="42"/>
        <v>0</v>
      </c>
      <c r="N611" s="115">
        <f t="shared" si="41"/>
        <v>5.2551758596447034</v>
      </c>
      <c r="O611" s="116">
        <f t="shared" si="44"/>
        <v>0</v>
      </c>
    </row>
    <row r="612" spans="2:15" x14ac:dyDescent="0.15">
      <c r="B612" s="103">
        <v>611</v>
      </c>
      <c r="C612" s="109">
        <v>23</v>
      </c>
      <c r="D612" s="110" t="s">
        <v>73</v>
      </c>
      <c r="E612" s="109">
        <v>2</v>
      </c>
      <c r="F612" s="109">
        <v>20</v>
      </c>
      <c r="G612" s="109">
        <v>16</v>
      </c>
      <c r="H612" s="101">
        <v>2</v>
      </c>
      <c r="I612" s="104">
        <f t="shared" si="40"/>
        <v>5.2138518676897982</v>
      </c>
      <c r="L612" s="98">
        <f t="shared" si="43"/>
        <v>0</v>
      </c>
      <c r="M612" s="98">
        <f t="shared" si="42"/>
        <v>0</v>
      </c>
      <c r="N612" s="115">
        <f t="shared" si="41"/>
        <v>2.1020703438578812</v>
      </c>
      <c r="O612" s="116">
        <f t="shared" si="44"/>
        <v>0</v>
      </c>
    </row>
    <row r="613" spans="2:15" x14ac:dyDescent="0.15">
      <c r="B613" s="103">
        <v>612</v>
      </c>
      <c r="C613" s="109">
        <v>23</v>
      </c>
      <c r="D613" s="110" t="s">
        <v>73</v>
      </c>
      <c r="E613" s="109">
        <v>2</v>
      </c>
      <c r="F613" s="109">
        <v>21</v>
      </c>
      <c r="G613" s="109">
        <v>8</v>
      </c>
      <c r="H613" s="101">
        <v>1</v>
      </c>
      <c r="I613" s="104">
        <f t="shared" si="40"/>
        <v>2.6069259338448991</v>
      </c>
      <c r="L613" s="98">
        <f t="shared" si="43"/>
        <v>0</v>
      </c>
      <c r="M613" s="98">
        <f t="shared" si="42"/>
        <v>0</v>
      </c>
      <c r="N613" s="115">
        <f t="shared" si="41"/>
        <v>1.0510351719289406</v>
      </c>
      <c r="O613" s="116">
        <f t="shared" si="44"/>
        <v>0</v>
      </c>
    </row>
    <row r="614" spans="2:15" x14ac:dyDescent="0.15">
      <c r="B614" s="103">
        <v>613</v>
      </c>
      <c r="C614" s="109">
        <v>23</v>
      </c>
      <c r="D614" s="110" t="s">
        <v>73</v>
      </c>
      <c r="E614" s="109">
        <v>2</v>
      </c>
      <c r="F614" s="109">
        <v>22</v>
      </c>
      <c r="G614" s="109">
        <v>112</v>
      </c>
      <c r="H614" s="101">
        <v>14</v>
      </c>
      <c r="I614" s="104">
        <f t="shared" si="40"/>
        <v>36.496963073828589</v>
      </c>
      <c r="L614" s="98">
        <f t="shared" si="43"/>
        <v>0</v>
      </c>
      <c r="M614" s="98">
        <f t="shared" si="42"/>
        <v>0</v>
      </c>
      <c r="N614" s="115">
        <f t="shared" si="41"/>
        <v>14.714492407005167</v>
      </c>
      <c r="O614" s="116">
        <f t="shared" si="44"/>
        <v>0</v>
      </c>
    </row>
    <row r="615" spans="2:15" x14ac:dyDescent="0.15">
      <c r="B615" s="103">
        <v>614</v>
      </c>
      <c r="C615" s="109">
        <v>23</v>
      </c>
      <c r="D615" s="110" t="s">
        <v>73</v>
      </c>
      <c r="E615" s="109">
        <v>2</v>
      </c>
      <c r="F615" s="109">
        <v>23</v>
      </c>
      <c r="G615" s="109">
        <v>32</v>
      </c>
      <c r="H615" s="101">
        <v>4</v>
      </c>
      <c r="I615" s="104">
        <f t="shared" si="40"/>
        <v>10.427703735379596</v>
      </c>
      <c r="L615" s="98">
        <f t="shared" si="43"/>
        <v>0</v>
      </c>
      <c r="M615" s="98">
        <f t="shared" si="42"/>
        <v>0</v>
      </c>
      <c r="N615" s="115">
        <f t="shared" si="41"/>
        <v>4.2041406877157623</v>
      </c>
      <c r="O615" s="116">
        <f t="shared" si="44"/>
        <v>0</v>
      </c>
    </row>
    <row r="616" spans="2:15" x14ac:dyDescent="0.15">
      <c r="B616" s="103">
        <v>615</v>
      </c>
      <c r="C616" s="109">
        <v>23</v>
      </c>
      <c r="D616" s="110" t="s">
        <v>73</v>
      </c>
      <c r="E616" s="109">
        <v>2</v>
      </c>
      <c r="F616" s="109">
        <v>24</v>
      </c>
      <c r="G616" s="109">
        <v>48</v>
      </c>
      <c r="H616" s="101">
        <v>6</v>
      </c>
      <c r="I616" s="104">
        <f t="shared" si="40"/>
        <v>15.641555603069396</v>
      </c>
      <c r="L616" s="98">
        <f t="shared" si="43"/>
        <v>0</v>
      </c>
      <c r="M616" s="98">
        <f t="shared" si="42"/>
        <v>0</v>
      </c>
      <c r="N616" s="115">
        <f t="shared" si="41"/>
        <v>6.3062110315736435</v>
      </c>
      <c r="O616" s="116">
        <f t="shared" si="44"/>
        <v>0</v>
      </c>
    </row>
    <row r="617" spans="2:15" x14ac:dyDescent="0.15">
      <c r="B617" s="103">
        <v>616</v>
      </c>
      <c r="C617" s="109">
        <v>23</v>
      </c>
      <c r="D617" s="110" t="s">
        <v>73</v>
      </c>
      <c r="E617" s="109">
        <v>2</v>
      </c>
      <c r="F617" s="109">
        <v>25</v>
      </c>
      <c r="G617" s="109">
        <v>96</v>
      </c>
      <c r="H617" s="101">
        <v>12</v>
      </c>
      <c r="I617" s="104">
        <f t="shared" si="40"/>
        <v>31.283111206138791</v>
      </c>
      <c r="L617" s="98">
        <f t="shared" si="43"/>
        <v>0</v>
      </c>
      <c r="M617" s="98">
        <f t="shared" si="42"/>
        <v>0</v>
      </c>
      <c r="N617" s="115">
        <f t="shared" si="41"/>
        <v>12.612422063147287</v>
      </c>
      <c r="O617" s="116">
        <f t="shared" si="44"/>
        <v>0</v>
      </c>
    </row>
    <row r="618" spans="2:15" x14ac:dyDescent="0.15">
      <c r="B618" s="103">
        <v>617</v>
      </c>
      <c r="C618" s="109">
        <v>23</v>
      </c>
      <c r="D618" s="110" t="s">
        <v>73</v>
      </c>
      <c r="E618" s="109">
        <v>2</v>
      </c>
      <c r="F618" s="109">
        <v>26</v>
      </c>
      <c r="G618" s="109">
        <v>72</v>
      </c>
      <c r="H618" s="101">
        <v>9</v>
      </c>
      <c r="I618" s="104">
        <f t="shared" si="40"/>
        <v>23.462333404604092</v>
      </c>
      <c r="L618" s="98">
        <f t="shared" si="43"/>
        <v>0</v>
      </c>
      <c r="M618" s="98">
        <f t="shared" si="42"/>
        <v>0</v>
      </c>
      <c r="N618" s="115">
        <f t="shared" si="41"/>
        <v>9.4593165473604657</v>
      </c>
      <c r="O618" s="116">
        <f t="shared" si="44"/>
        <v>0</v>
      </c>
    </row>
    <row r="619" spans="2:15" x14ac:dyDescent="0.15">
      <c r="B619" s="103">
        <v>618</v>
      </c>
      <c r="C619" s="109">
        <v>23</v>
      </c>
      <c r="D619" s="110" t="s">
        <v>73</v>
      </c>
      <c r="E619" s="109">
        <v>2</v>
      </c>
      <c r="F619" s="109">
        <v>27</v>
      </c>
      <c r="G619" s="109">
        <v>16</v>
      </c>
      <c r="H619" s="101">
        <v>2</v>
      </c>
      <c r="I619" s="104">
        <f t="shared" si="40"/>
        <v>5.2138518676897982</v>
      </c>
      <c r="L619" s="98">
        <f t="shared" si="43"/>
        <v>0</v>
      </c>
      <c r="M619" s="98">
        <f t="shared" si="42"/>
        <v>0</v>
      </c>
      <c r="N619" s="115">
        <f t="shared" si="41"/>
        <v>2.1020703438578812</v>
      </c>
      <c r="O619" s="116">
        <f t="shared" si="44"/>
        <v>0</v>
      </c>
    </row>
    <row r="620" spans="2:15" x14ac:dyDescent="0.15">
      <c r="B620" s="103">
        <v>619</v>
      </c>
      <c r="C620" s="109">
        <v>23</v>
      </c>
      <c r="D620" s="110" t="s">
        <v>73</v>
      </c>
      <c r="E620" s="109">
        <v>2</v>
      </c>
      <c r="F620" s="109">
        <v>28</v>
      </c>
      <c r="G620" s="109">
        <v>24</v>
      </c>
      <c r="H620" s="101">
        <v>3</v>
      </c>
      <c r="I620" s="104">
        <f t="shared" si="40"/>
        <v>7.8207778015346978</v>
      </c>
      <c r="L620" s="98">
        <f t="shared" si="43"/>
        <v>0</v>
      </c>
      <c r="M620" s="98">
        <f t="shared" si="42"/>
        <v>0</v>
      </c>
      <c r="N620" s="115">
        <f t="shared" si="41"/>
        <v>3.1531055157868217</v>
      </c>
      <c r="O620" s="116">
        <f t="shared" si="44"/>
        <v>0</v>
      </c>
    </row>
    <row r="621" spans="2:15" x14ac:dyDescent="0.15">
      <c r="B621" s="103">
        <v>620</v>
      </c>
      <c r="C621" s="109">
        <v>23</v>
      </c>
      <c r="D621" s="110" t="s">
        <v>73</v>
      </c>
      <c r="E621" s="109">
        <v>2</v>
      </c>
      <c r="F621" s="109">
        <v>29</v>
      </c>
      <c r="G621" s="109">
        <v>48</v>
      </c>
      <c r="H621" s="101">
        <v>6</v>
      </c>
      <c r="I621" s="104">
        <f t="shared" si="40"/>
        <v>15.641555603069396</v>
      </c>
      <c r="L621" s="98">
        <f t="shared" si="43"/>
        <v>0</v>
      </c>
      <c r="M621" s="98">
        <f t="shared" si="42"/>
        <v>0</v>
      </c>
      <c r="N621" s="115">
        <f t="shared" si="41"/>
        <v>6.3062110315736435</v>
      </c>
      <c r="O621" s="116">
        <f t="shared" si="44"/>
        <v>0</v>
      </c>
    </row>
    <row r="622" spans="2:15" x14ac:dyDescent="0.15">
      <c r="B622" s="103">
        <v>621</v>
      </c>
      <c r="C622" s="109">
        <v>23</v>
      </c>
      <c r="D622" s="110" t="s">
        <v>73</v>
      </c>
      <c r="E622" s="109">
        <v>2</v>
      </c>
      <c r="F622" s="109">
        <v>30</v>
      </c>
      <c r="G622" s="109">
        <v>48</v>
      </c>
      <c r="H622" s="101">
        <v>6</v>
      </c>
      <c r="I622" s="104">
        <f t="shared" si="40"/>
        <v>15.641555603069396</v>
      </c>
      <c r="L622" s="98">
        <f t="shared" si="43"/>
        <v>0</v>
      </c>
      <c r="M622" s="98">
        <f t="shared" si="42"/>
        <v>0</v>
      </c>
      <c r="N622" s="115">
        <f t="shared" si="41"/>
        <v>6.3062110315736435</v>
      </c>
      <c r="O622" s="116">
        <f t="shared" si="44"/>
        <v>0</v>
      </c>
    </row>
    <row r="623" spans="2:15" x14ac:dyDescent="0.15">
      <c r="B623" s="103">
        <v>622</v>
      </c>
      <c r="C623" s="109">
        <v>23</v>
      </c>
      <c r="D623" s="110" t="s">
        <v>73</v>
      </c>
      <c r="E623" s="109">
        <v>2</v>
      </c>
      <c r="F623" s="109">
        <v>31</v>
      </c>
      <c r="G623" s="109">
        <v>72</v>
      </c>
      <c r="H623" s="101">
        <v>9</v>
      </c>
      <c r="I623" s="104">
        <f t="shared" si="40"/>
        <v>23.462333404604092</v>
      </c>
      <c r="L623" s="98">
        <f t="shared" si="43"/>
        <v>0</v>
      </c>
      <c r="M623" s="98">
        <f t="shared" si="42"/>
        <v>0</v>
      </c>
      <c r="N623" s="115">
        <f t="shared" si="41"/>
        <v>9.4593165473604657</v>
      </c>
      <c r="O623" s="116">
        <f t="shared" si="44"/>
        <v>0</v>
      </c>
    </row>
    <row r="624" spans="2:15" x14ac:dyDescent="0.15">
      <c r="B624" s="103">
        <v>623</v>
      </c>
      <c r="C624" s="109">
        <v>23</v>
      </c>
      <c r="D624" s="110" t="s">
        <v>73</v>
      </c>
      <c r="E624" s="109">
        <v>2</v>
      </c>
      <c r="F624" s="109">
        <v>32</v>
      </c>
      <c r="G624" s="109">
        <v>56</v>
      </c>
      <c r="H624" s="101">
        <v>7</v>
      </c>
      <c r="I624" s="104">
        <f t="shared" si="40"/>
        <v>18.248481536914294</v>
      </c>
      <c r="L624" s="98">
        <f t="shared" si="43"/>
        <v>0</v>
      </c>
      <c r="M624" s="98">
        <f t="shared" si="42"/>
        <v>0</v>
      </c>
      <c r="N624" s="115">
        <f t="shared" si="41"/>
        <v>7.3572462035025836</v>
      </c>
      <c r="O624" s="116">
        <f t="shared" si="44"/>
        <v>0</v>
      </c>
    </row>
    <row r="625" spans="2:15" x14ac:dyDescent="0.15">
      <c r="B625" s="105">
        <v>624</v>
      </c>
      <c r="C625" s="107">
        <v>23</v>
      </c>
      <c r="D625" s="108" t="s">
        <v>73</v>
      </c>
      <c r="E625" s="107">
        <v>3</v>
      </c>
      <c r="F625" s="107">
        <v>1</v>
      </c>
      <c r="G625" s="107">
        <v>96</v>
      </c>
      <c r="H625" s="101">
        <v>12</v>
      </c>
      <c r="I625" s="106">
        <f t="shared" si="40"/>
        <v>31.283111206138791</v>
      </c>
      <c r="L625" s="98">
        <f t="shared" si="43"/>
        <v>0</v>
      </c>
      <c r="M625" s="98">
        <f t="shared" si="42"/>
        <v>0</v>
      </c>
      <c r="N625" s="115">
        <f t="shared" si="41"/>
        <v>12.612422063147287</v>
      </c>
      <c r="O625" s="116">
        <f t="shared" si="44"/>
        <v>0</v>
      </c>
    </row>
    <row r="626" spans="2:15" x14ac:dyDescent="0.15">
      <c r="B626" s="103">
        <v>625</v>
      </c>
      <c r="C626" s="109">
        <v>23</v>
      </c>
      <c r="D626" s="110" t="s">
        <v>73</v>
      </c>
      <c r="E626" s="109">
        <v>3</v>
      </c>
      <c r="F626" s="109">
        <v>2</v>
      </c>
      <c r="G626" s="109">
        <v>96</v>
      </c>
      <c r="H626" s="101">
        <v>12</v>
      </c>
      <c r="I626" s="104">
        <f t="shared" si="40"/>
        <v>31.283111206138791</v>
      </c>
      <c r="L626" s="98">
        <f t="shared" si="43"/>
        <v>0</v>
      </c>
      <c r="M626" s="98">
        <f t="shared" si="42"/>
        <v>0</v>
      </c>
      <c r="N626" s="115">
        <f t="shared" si="41"/>
        <v>12.612422063147287</v>
      </c>
      <c r="O626" s="116">
        <f t="shared" si="44"/>
        <v>0</v>
      </c>
    </row>
    <row r="627" spans="2:15" x14ac:dyDescent="0.15">
      <c r="B627" s="103">
        <v>626</v>
      </c>
      <c r="C627" s="109">
        <v>23</v>
      </c>
      <c r="D627" s="110" t="s">
        <v>73</v>
      </c>
      <c r="E627" s="109">
        <v>3</v>
      </c>
      <c r="F627" s="109">
        <v>4</v>
      </c>
      <c r="G627" s="109">
        <v>72</v>
      </c>
      <c r="H627" s="101">
        <v>9</v>
      </c>
      <c r="I627" s="104">
        <f t="shared" si="40"/>
        <v>23.462333404604092</v>
      </c>
      <c r="L627" s="98">
        <f t="shared" si="43"/>
        <v>0</v>
      </c>
      <c r="M627" s="98">
        <f t="shared" si="42"/>
        <v>0</v>
      </c>
      <c r="N627" s="115">
        <f t="shared" si="41"/>
        <v>9.4593165473604657</v>
      </c>
      <c r="O627" s="116">
        <f t="shared" si="44"/>
        <v>0</v>
      </c>
    </row>
    <row r="628" spans="2:15" x14ac:dyDescent="0.15">
      <c r="B628" s="103">
        <v>627</v>
      </c>
      <c r="C628" s="109">
        <v>23</v>
      </c>
      <c r="D628" s="110" t="s">
        <v>73</v>
      </c>
      <c r="E628" s="109">
        <v>3</v>
      </c>
      <c r="F628" s="109">
        <v>5</v>
      </c>
      <c r="G628" s="109">
        <v>112</v>
      </c>
      <c r="H628" s="101">
        <v>14</v>
      </c>
      <c r="I628" s="104">
        <f t="shared" si="40"/>
        <v>36.496963073828589</v>
      </c>
      <c r="L628" s="98">
        <f t="shared" si="43"/>
        <v>0</v>
      </c>
      <c r="M628" s="98">
        <f t="shared" si="42"/>
        <v>0</v>
      </c>
      <c r="N628" s="115">
        <f t="shared" si="41"/>
        <v>14.714492407005167</v>
      </c>
      <c r="O628" s="116">
        <f t="shared" si="44"/>
        <v>0</v>
      </c>
    </row>
    <row r="629" spans="2:15" x14ac:dyDescent="0.15">
      <c r="B629" s="103">
        <v>628</v>
      </c>
      <c r="C629" s="109">
        <v>23</v>
      </c>
      <c r="D629" s="110" t="s">
        <v>73</v>
      </c>
      <c r="E629" s="109">
        <v>3</v>
      </c>
      <c r="F629" s="109">
        <v>6</v>
      </c>
      <c r="G629" s="109">
        <v>216</v>
      </c>
      <c r="H629" s="101">
        <v>27</v>
      </c>
      <c r="I629" s="104">
        <f t="shared" si="40"/>
        <v>70.387000213812271</v>
      </c>
      <c r="L629" s="98">
        <f t="shared" si="43"/>
        <v>0</v>
      </c>
      <c r="M629" s="98">
        <f t="shared" si="42"/>
        <v>0</v>
      </c>
      <c r="N629" s="115">
        <f t="shared" si="41"/>
        <v>28.377949642081397</v>
      </c>
      <c r="O629" s="116">
        <f t="shared" si="44"/>
        <v>0</v>
      </c>
    </row>
    <row r="630" spans="2:15" x14ac:dyDescent="0.15">
      <c r="B630" s="103">
        <v>629</v>
      </c>
      <c r="C630" s="109">
        <v>23</v>
      </c>
      <c r="D630" s="110" t="s">
        <v>73</v>
      </c>
      <c r="E630" s="109">
        <v>3</v>
      </c>
      <c r="F630" s="109">
        <v>7</v>
      </c>
      <c r="G630" s="109">
        <v>64</v>
      </c>
      <c r="H630" s="101">
        <v>8</v>
      </c>
      <c r="I630" s="104">
        <f t="shared" si="40"/>
        <v>20.855407470759193</v>
      </c>
      <c r="L630" s="98">
        <f t="shared" si="43"/>
        <v>0</v>
      </c>
      <c r="M630" s="98">
        <f t="shared" si="42"/>
        <v>0</v>
      </c>
      <c r="N630" s="115">
        <f t="shared" si="41"/>
        <v>8.4082813754315247</v>
      </c>
      <c r="O630" s="116">
        <f t="shared" si="44"/>
        <v>0</v>
      </c>
    </row>
    <row r="631" spans="2:15" x14ac:dyDescent="0.15">
      <c r="B631" s="103">
        <v>630</v>
      </c>
      <c r="C631" s="109">
        <v>23</v>
      </c>
      <c r="D631" s="110" t="s">
        <v>73</v>
      </c>
      <c r="E631" s="109">
        <v>3</v>
      </c>
      <c r="F631" s="109">
        <v>8</v>
      </c>
      <c r="G631" s="109">
        <v>144</v>
      </c>
      <c r="H631" s="101">
        <v>18</v>
      </c>
      <c r="I631" s="104">
        <f t="shared" si="40"/>
        <v>46.924666809208183</v>
      </c>
      <c r="L631" s="98">
        <f t="shared" si="43"/>
        <v>0</v>
      </c>
      <c r="M631" s="98">
        <f t="shared" si="42"/>
        <v>0</v>
      </c>
      <c r="N631" s="115">
        <f t="shared" si="41"/>
        <v>18.918633094720931</v>
      </c>
      <c r="O631" s="116">
        <f t="shared" si="44"/>
        <v>0</v>
      </c>
    </row>
    <row r="632" spans="2:15" x14ac:dyDescent="0.15">
      <c r="B632" s="103">
        <v>631</v>
      </c>
      <c r="C632" s="109">
        <v>23</v>
      </c>
      <c r="D632" s="110" t="s">
        <v>73</v>
      </c>
      <c r="E632" s="109">
        <v>3</v>
      </c>
      <c r="F632" s="109">
        <v>9</v>
      </c>
      <c r="G632" s="109">
        <v>152</v>
      </c>
      <c r="H632" s="101">
        <v>19</v>
      </c>
      <c r="I632" s="104">
        <f t="shared" si="40"/>
        <v>49.531592743053082</v>
      </c>
      <c r="L632" s="98">
        <f t="shared" si="43"/>
        <v>0</v>
      </c>
      <c r="M632" s="98">
        <f t="shared" si="42"/>
        <v>0</v>
      </c>
      <c r="N632" s="115">
        <f t="shared" si="41"/>
        <v>19.969668266649872</v>
      </c>
      <c r="O632" s="116">
        <f t="shared" si="44"/>
        <v>0</v>
      </c>
    </row>
    <row r="633" spans="2:15" x14ac:dyDescent="0.15">
      <c r="B633" s="103">
        <v>632</v>
      </c>
      <c r="C633" s="109">
        <v>23</v>
      </c>
      <c r="D633" s="110" t="s">
        <v>73</v>
      </c>
      <c r="E633" s="109">
        <v>3</v>
      </c>
      <c r="F633" s="109">
        <v>10</v>
      </c>
      <c r="G633" s="109">
        <v>48</v>
      </c>
      <c r="H633" s="101">
        <v>6</v>
      </c>
      <c r="I633" s="104">
        <f t="shared" si="40"/>
        <v>15.641555603069396</v>
      </c>
      <c r="L633" s="98">
        <f t="shared" si="43"/>
        <v>0</v>
      </c>
      <c r="M633" s="98">
        <f t="shared" si="42"/>
        <v>0</v>
      </c>
      <c r="N633" s="115">
        <f t="shared" si="41"/>
        <v>6.3062110315736435</v>
      </c>
      <c r="O633" s="116">
        <f t="shared" si="44"/>
        <v>0</v>
      </c>
    </row>
    <row r="634" spans="2:15" x14ac:dyDescent="0.15">
      <c r="B634" s="103">
        <v>633</v>
      </c>
      <c r="C634" s="109">
        <v>23</v>
      </c>
      <c r="D634" s="110" t="s">
        <v>73</v>
      </c>
      <c r="E634" s="109">
        <v>3</v>
      </c>
      <c r="F634" s="109">
        <v>11</v>
      </c>
      <c r="G634" s="109">
        <v>40</v>
      </c>
      <c r="H634" s="101">
        <v>5</v>
      </c>
      <c r="I634" s="104">
        <f t="shared" si="40"/>
        <v>13.034629669224495</v>
      </c>
      <c r="L634" s="98">
        <f t="shared" si="43"/>
        <v>0</v>
      </c>
      <c r="M634" s="98">
        <f t="shared" si="42"/>
        <v>0</v>
      </c>
      <c r="N634" s="115">
        <f t="shared" si="41"/>
        <v>5.2551758596447034</v>
      </c>
      <c r="O634" s="116">
        <f t="shared" si="44"/>
        <v>0</v>
      </c>
    </row>
    <row r="635" spans="2:15" x14ac:dyDescent="0.15">
      <c r="B635" s="103">
        <v>634</v>
      </c>
      <c r="C635" s="109">
        <v>23</v>
      </c>
      <c r="D635" s="110" t="s">
        <v>73</v>
      </c>
      <c r="E635" s="109">
        <v>3</v>
      </c>
      <c r="F635" s="109">
        <v>12</v>
      </c>
      <c r="G635" s="109">
        <v>200</v>
      </c>
      <c r="H635" s="101">
        <v>25</v>
      </c>
      <c r="I635" s="104">
        <f t="shared" si="40"/>
        <v>65.173148346122474</v>
      </c>
      <c r="L635" s="98">
        <f t="shared" si="43"/>
        <v>0</v>
      </c>
      <c r="M635" s="98">
        <f t="shared" si="42"/>
        <v>0</v>
      </c>
      <c r="N635" s="115">
        <f t="shared" si="41"/>
        <v>26.275879298223515</v>
      </c>
      <c r="O635" s="116">
        <f t="shared" si="44"/>
        <v>0</v>
      </c>
    </row>
    <row r="636" spans="2:15" x14ac:dyDescent="0.15">
      <c r="B636" s="103">
        <v>635</v>
      </c>
      <c r="C636" s="109">
        <v>23</v>
      </c>
      <c r="D636" s="110" t="s">
        <v>73</v>
      </c>
      <c r="E636" s="109">
        <v>3</v>
      </c>
      <c r="F636" s="109">
        <v>13</v>
      </c>
      <c r="G636" s="109">
        <v>336</v>
      </c>
      <c r="H636" s="101">
        <v>42</v>
      </c>
      <c r="I636" s="104">
        <f t="shared" si="40"/>
        <v>109.49088922148576</v>
      </c>
      <c r="L636" s="98">
        <f t="shared" si="43"/>
        <v>0</v>
      </c>
      <c r="M636" s="98">
        <f t="shared" si="42"/>
        <v>0</v>
      </c>
      <c r="N636" s="115">
        <f t="shared" si="41"/>
        <v>44.143477221015502</v>
      </c>
      <c r="O636" s="116">
        <f t="shared" si="44"/>
        <v>0</v>
      </c>
    </row>
    <row r="637" spans="2:15" x14ac:dyDescent="0.15">
      <c r="B637" s="103">
        <v>636</v>
      </c>
      <c r="C637" s="109">
        <v>23</v>
      </c>
      <c r="D637" s="110" t="s">
        <v>73</v>
      </c>
      <c r="E637" s="109">
        <v>3</v>
      </c>
      <c r="F637" s="109">
        <v>14</v>
      </c>
      <c r="G637" s="109">
        <v>48</v>
      </c>
      <c r="H637" s="101">
        <v>6</v>
      </c>
      <c r="I637" s="104">
        <f t="shared" si="40"/>
        <v>15.641555603069396</v>
      </c>
      <c r="L637" s="98">
        <f t="shared" si="43"/>
        <v>0</v>
      </c>
      <c r="M637" s="98">
        <f t="shared" si="42"/>
        <v>0</v>
      </c>
      <c r="N637" s="115">
        <f t="shared" si="41"/>
        <v>6.3062110315736435</v>
      </c>
      <c r="O637" s="116">
        <f t="shared" si="44"/>
        <v>0</v>
      </c>
    </row>
    <row r="638" spans="2:15" x14ac:dyDescent="0.15">
      <c r="B638" s="103">
        <v>637</v>
      </c>
      <c r="C638" s="109">
        <v>23</v>
      </c>
      <c r="D638" s="110" t="s">
        <v>73</v>
      </c>
      <c r="E638" s="109">
        <v>3</v>
      </c>
      <c r="F638" s="109">
        <v>15</v>
      </c>
      <c r="G638" s="109">
        <v>152</v>
      </c>
      <c r="H638" s="101">
        <v>19</v>
      </c>
      <c r="I638" s="104">
        <f t="shared" si="40"/>
        <v>49.531592743053082</v>
      </c>
      <c r="L638" s="98">
        <f t="shared" si="43"/>
        <v>0</v>
      </c>
      <c r="M638" s="98">
        <f t="shared" si="42"/>
        <v>0</v>
      </c>
      <c r="N638" s="115">
        <f t="shared" si="41"/>
        <v>19.969668266649872</v>
      </c>
      <c r="O638" s="116">
        <f t="shared" si="44"/>
        <v>0</v>
      </c>
    </row>
    <row r="639" spans="2:15" x14ac:dyDescent="0.15">
      <c r="B639" s="103">
        <v>638</v>
      </c>
      <c r="C639" s="109">
        <v>23</v>
      </c>
      <c r="D639" s="110" t="s">
        <v>73</v>
      </c>
      <c r="E639" s="109">
        <v>3</v>
      </c>
      <c r="F639" s="109">
        <v>16</v>
      </c>
      <c r="G639" s="109">
        <v>112</v>
      </c>
      <c r="H639" s="101">
        <v>14</v>
      </c>
      <c r="I639" s="104">
        <f t="shared" si="40"/>
        <v>36.496963073828589</v>
      </c>
      <c r="L639" s="98">
        <f t="shared" si="43"/>
        <v>0</v>
      </c>
      <c r="M639" s="98">
        <f t="shared" si="42"/>
        <v>0</v>
      </c>
      <c r="N639" s="115">
        <f t="shared" si="41"/>
        <v>14.714492407005167</v>
      </c>
      <c r="O639" s="116">
        <f t="shared" si="44"/>
        <v>0</v>
      </c>
    </row>
    <row r="640" spans="2:15" x14ac:dyDescent="0.15">
      <c r="B640" s="103">
        <v>639</v>
      </c>
      <c r="C640" s="109">
        <v>23</v>
      </c>
      <c r="D640" s="110" t="s">
        <v>73</v>
      </c>
      <c r="E640" s="109">
        <v>3</v>
      </c>
      <c r="F640" s="109">
        <v>31</v>
      </c>
      <c r="G640" s="109">
        <v>8</v>
      </c>
      <c r="H640" s="101">
        <v>1</v>
      </c>
      <c r="I640" s="104">
        <f t="shared" si="40"/>
        <v>2.6069259338448991</v>
      </c>
      <c r="L640" s="98">
        <f t="shared" si="43"/>
        <v>0</v>
      </c>
      <c r="M640" s="98">
        <f t="shared" si="42"/>
        <v>0</v>
      </c>
      <c r="N640" s="115">
        <f t="shared" si="41"/>
        <v>1.0510351719289406</v>
      </c>
      <c r="O640" s="116">
        <f t="shared" si="44"/>
        <v>0</v>
      </c>
    </row>
    <row r="641" spans="2:15" x14ac:dyDescent="0.15">
      <c r="B641" s="105">
        <v>640</v>
      </c>
      <c r="C641" s="107">
        <v>23</v>
      </c>
      <c r="D641" s="108" t="s">
        <v>73</v>
      </c>
      <c r="E641" s="107">
        <v>4</v>
      </c>
      <c r="F641" s="107">
        <v>1</v>
      </c>
      <c r="G641" s="107">
        <v>48</v>
      </c>
      <c r="H641" s="101">
        <v>6</v>
      </c>
      <c r="I641" s="106">
        <f t="shared" si="40"/>
        <v>15.641555603069396</v>
      </c>
      <c r="L641" s="98">
        <f t="shared" si="43"/>
        <v>0</v>
      </c>
      <c r="M641" s="98">
        <f t="shared" si="42"/>
        <v>0</v>
      </c>
      <c r="N641" s="115">
        <f t="shared" si="41"/>
        <v>6.3062110315736435</v>
      </c>
      <c r="O641" s="116">
        <f t="shared" si="44"/>
        <v>0</v>
      </c>
    </row>
    <row r="642" spans="2:15" x14ac:dyDescent="0.15">
      <c r="B642" s="103">
        <v>641</v>
      </c>
      <c r="C642" s="109">
        <v>23</v>
      </c>
      <c r="D642" s="110" t="s">
        <v>73</v>
      </c>
      <c r="E642" s="109">
        <v>4</v>
      </c>
      <c r="F642" s="109">
        <v>2</v>
      </c>
      <c r="G642" s="109">
        <v>24</v>
      </c>
      <c r="H642" s="101">
        <v>3</v>
      </c>
      <c r="I642" s="104">
        <f t="shared" ref="I642:I705" si="45">G642*sTime</f>
        <v>7.8207778015346978</v>
      </c>
      <c r="L642" s="98">
        <f t="shared" si="43"/>
        <v>0</v>
      </c>
      <c r="M642" s="98">
        <f t="shared" si="42"/>
        <v>0</v>
      </c>
      <c r="N642" s="115">
        <f t="shared" ref="N642:N705" si="46">H642*rTime</f>
        <v>3.1531055157868217</v>
      </c>
      <c r="O642" s="116">
        <f t="shared" si="44"/>
        <v>0</v>
      </c>
    </row>
    <row r="643" spans="2:15" x14ac:dyDescent="0.15">
      <c r="B643" s="103">
        <v>642</v>
      </c>
      <c r="C643" s="109">
        <v>23</v>
      </c>
      <c r="D643" s="110" t="s">
        <v>73</v>
      </c>
      <c r="E643" s="109">
        <v>4</v>
      </c>
      <c r="F643" s="109">
        <v>3</v>
      </c>
      <c r="G643" s="109">
        <v>104</v>
      </c>
      <c r="H643" s="101">
        <v>13</v>
      </c>
      <c r="I643" s="104">
        <f t="shared" si="45"/>
        <v>33.89003713998369</v>
      </c>
      <c r="L643" s="98">
        <f t="shared" si="43"/>
        <v>0</v>
      </c>
      <c r="M643" s="98">
        <f t="shared" si="42"/>
        <v>0</v>
      </c>
      <c r="N643" s="115">
        <f t="shared" si="46"/>
        <v>13.663457235076228</v>
      </c>
      <c r="O643" s="116">
        <f t="shared" si="44"/>
        <v>0</v>
      </c>
    </row>
    <row r="644" spans="2:15" x14ac:dyDescent="0.15">
      <c r="B644" s="103">
        <v>643</v>
      </c>
      <c r="C644" s="109">
        <v>23</v>
      </c>
      <c r="D644" s="110" t="s">
        <v>73</v>
      </c>
      <c r="E644" s="109">
        <v>4</v>
      </c>
      <c r="F644" s="109">
        <v>4</v>
      </c>
      <c r="G644" s="109">
        <v>400</v>
      </c>
      <c r="H644" s="101">
        <v>50</v>
      </c>
      <c r="I644" s="104">
        <f t="shared" si="45"/>
        <v>130.34629669224495</v>
      </c>
      <c r="L644" s="98">
        <f t="shared" si="43"/>
        <v>0</v>
      </c>
      <c r="M644" s="98">
        <f t="shared" si="42"/>
        <v>0</v>
      </c>
      <c r="N644" s="115">
        <f t="shared" si="46"/>
        <v>52.55175859644703</v>
      </c>
      <c r="O644" s="116">
        <f t="shared" si="44"/>
        <v>0</v>
      </c>
    </row>
    <row r="645" spans="2:15" x14ac:dyDescent="0.15">
      <c r="B645" s="103">
        <v>644</v>
      </c>
      <c r="C645" s="109">
        <v>23</v>
      </c>
      <c r="D645" s="110" t="s">
        <v>73</v>
      </c>
      <c r="E645" s="109">
        <v>4</v>
      </c>
      <c r="F645" s="109">
        <v>5</v>
      </c>
      <c r="G645" s="109">
        <v>88</v>
      </c>
      <c r="H645" s="101">
        <v>11</v>
      </c>
      <c r="I645" s="104">
        <f t="shared" si="45"/>
        <v>28.676185272293889</v>
      </c>
      <c r="L645" s="98">
        <f t="shared" si="43"/>
        <v>0</v>
      </c>
      <c r="M645" s="98">
        <f t="shared" si="42"/>
        <v>0</v>
      </c>
      <c r="N645" s="115">
        <f t="shared" si="46"/>
        <v>11.561386891218346</v>
      </c>
      <c r="O645" s="116">
        <f t="shared" si="44"/>
        <v>0</v>
      </c>
    </row>
    <row r="646" spans="2:15" x14ac:dyDescent="0.15">
      <c r="B646" s="103">
        <v>645</v>
      </c>
      <c r="C646" s="109">
        <v>23</v>
      </c>
      <c r="D646" s="110" t="s">
        <v>73</v>
      </c>
      <c r="E646" s="109">
        <v>4</v>
      </c>
      <c r="F646" s="109">
        <v>6</v>
      </c>
      <c r="G646" s="109">
        <v>128</v>
      </c>
      <c r="H646" s="101">
        <v>16</v>
      </c>
      <c r="I646" s="104">
        <f t="shared" si="45"/>
        <v>41.710814941518386</v>
      </c>
      <c r="L646" s="98">
        <f t="shared" si="43"/>
        <v>0</v>
      </c>
      <c r="M646" s="98">
        <f t="shared" si="42"/>
        <v>0</v>
      </c>
      <c r="N646" s="115">
        <f t="shared" si="46"/>
        <v>16.816562750863049</v>
      </c>
      <c r="O646" s="116">
        <f t="shared" si="44"/>
        <v>0</v>
      </c>
    </row>
    <row r="647" spans="2:15" x14ac:dyDescent="0.15">
      <c r="B647" s="103">
        <v>646</v>
      </c>
      <c r="C647" s="109">
        <v>23</v>
      </c>
      <c r="D647" s="110" t="s">
        <v>73</v>
      </c>
      <c r="E647" s="109">
        <v>4</v>
      </c>
      <c r="F647" s="109">
        <v>7</v>
      </c>
      <c r="G647" s="109">
        <v>120</v>
      </c>
      <c r="H647" s="101">
        <v>15</v>
      </c>
      <c r="I647" s="104">
        <f t="shared" si="45"/>
        <v>39.103889007673487</v>
      </c>
      <c r="L647" s="98">
        <f t="shared" si="43"/>
        <v>0</v>
      </c>
      <c r="M647" s="98">
        <f t="shared" si="42"/>
        <v>0</v>
      </c>
      <c r="N647" s="115">
        <f t="shared" si="46"/>
        <v>15.765527578934108</v>
      </c>
      <c r="O647" s="116">
        <f t="shared" si="44"/>
        <v>0</v>
      </c>
    </row>
    <row r="648" spans="2:15" x14ac:dyDescent="0.15">
      <c r="B648" s="103">
        <v>647</v>
      </c>
      <c r="C648" s="109">
        <v>23</v>
      </c>
      <c r="D648" s="110" t="s">
        <v>73</v>
      </c>
      <c r="E648" s="109">
        <v>4</v>
      </c>
      <c r="F648" s="109">
        <v>8</v>
      </c>
      <c r="G648" s="109">
        <v>424</v>
      </c>
      <c r="H648" s="101">
        <v>53</v>
      </c>
      <c r="I648" s="104">
        <f t="shared" si="45"/>
        <v>138.16707449377967</v>
      </c>
      <c r="L648" s="98">
        <f t="shared" si="43"/>
        <v>0</v>
      </c>
      <c r="M648" s="98">
        <f t="shared" si="42"/>
        <v>0</v>
      </c>
      <c r="N648" s="115">
        <f t="shared" si="46"/>
        <v>55.704864112233849</v>
      </c>
      <c r="O648" s="116">
        <f t="shared" si="44"/>
        <v>0</v>
      </c>
    </row>
    <row r="649" spans="2:15" x14ac:dyDescent="0.15">
      <c r="B649" s="103">
        <v>648</v>
      </c>
      <c r="C649" s="109">
        <v>23</v>
      </c>
      <c r="D649" s="110" t="s">
        <v>73</v>
      </c>
      <c r="E649" s="109">
        <v>4</v>
      </c>
      <c r="F649" s="109">
        <v>9</v>
      </c>
      <c r="G649" s="109">
        <v>728</v>
      </c>
      <c r="H649" s="101">
        <v>91</v>
      </c>
      <c r="I649" s="104">
        <f t="shared" si="45"/>
        <v>237.23025997988583</v>
      </c>
      <c r="L649" s="98">
        <f t="shared" si="43"/>
        <v>0</v>
      </c>
      <c r="M649" s="98">
        <f t="shared" si="42"/>
        <v>0</v>
      </c>
      <c r="N649" s="115">
        <f t="shared" si="46"/>
        <v>95.644200645533587</v>
      </c>
      <c r="O649" s="116">
        <f t="shared" si="44"/>
        <v>0</v>
      </c>
    </row>
    <row r="650" spans="2:15" x14ac:dyDescent="0.15">
      <c r="B650" s="103">
        <v>649</v>
      </c>
      <c r="C650" s="109">
        <v>23</v>
      </c>
      <c r="D650" s="110" t="s">
        <v>73</v>
      </c>
      <c r="E650" s="109">
        <v>4</v>
      </c>
      <c r="F650" s="109">
        <v>10</v>
      </c>
      <c r="G650" s="109">
        <v>408</v>
      </c>
      <c r="H650" s="101">
        <v>51</v>
      </c>
      <c r="I650" s="104">
        <f t="shared" si="45"/>
        <v>132.95322262608985</v>
      </c>
      <c r="L650" s="98">
        <f t="shared" si="43"/>
        <v>0</v>
      </c>
      <c r="M650" s="98">
        <f t="shared" si="42"/>
        <v>0</v>
      </c>
      <c r="N650" s="115">
        <f t="shared" si="46"/>
        <v>53.602793768375967</v>
      </c>
      <c r="O650" s="116">
        <f t="shared" si="44"/>
        <v>0</v>
      </c>
    </row>
    <row r="651" spans="2:15" x14ac:dyDescent="0.15">
      <c r="B651" s="103">
        <v>650</v>
      </c>
      <c r="C651" s="109">
        <v>23</v>
      </c>
      <c r="D651" s="110" t="s">
        <v>73</v>
      </c>
      <c r="E651" s="109">
        <v>4</v>
      </c>
      <c r="F651" s="109">
        <v>11</v>
      </c>
      <c r="G651" s="109">
        <v>352</v>
      </c>
      <c r="H651" s="101">
        <v>44</v>
      </c>
      <c r="I651" s="104">
        <f t="shared" si="45"/>
        <v>114.70474108917556</v>
      </c>
      <c r="L651" s="98">
        <f t="shared" si="43"/>
        <v>0</v>
      </c>
      <c r="M651" s="98">
        <f t="shared" si="42"/>
        <v>0</v>
      </c>
      <c r="N651" s="115">
        <f t="shared" si="46"/>
        <v>46.245547564873384</v>
      </c>
      <c r="O651" s="116">
        <f t="shared" si="44"/>
        <v>0</v>
      </c>
    </row>
    <row r="652" spans="2:15" x14ac:dyDescent="0.15">
      <c r="B652" s="103">
        <v>651</v>
      </c>
      <c r="C652" s="109">
        <v>23</v>
      </c>
      <c r="D652" s="110" t="s">
        <v>73</v>
      </c>
      <c r="E652" s="109">
        <v>4</v>
      </c>
      <c r="F652" s="109">
        <v>12</v>
      </c>
      <c r="G652" s="109">
        <v>176</v>
      </c>
      <c r="H652" s="101">
        <v>22</v>
      </c>
      <c r="I652" s="104">
        <f t="shared" si="45"/>
        <v>57.352370544587778</v>
      </c>
      <c r="L652" s="98">
        <f t="shared" si="43"/>
        <v>0</v>
      </c>
      <c r="M652" s="98">
        <f t="shared" si="42"/>
        <v>0</v>
      </c>
      <c r="N652" s="115">
        <f t="shared" si="46"/>
        <v>23.122773782436692</v>
      </c>
      <c r="O652" s="116">
        <f t="shared" si="44"/>
        <v>0</v>
      </c>
    </row>
    <row r="653" spans="2:15" x14ac:dyDescent="0.15">
      <c r="B653" s="103">
        <v>652</v>
      </c>
      <c r="C653" s="109">
        <v>23</v>
      </c>
      <c r="D653" s="110" t="s">
        <v>73</v>
      </c>
      <c r="E653" s="109">
        <v>4</v>
      </c>
      <c r="F653" s="109">
        <v>13</v>
      </c>
      <c r="G653" s="109">
        <v>272</v>
      </c>
      <c r="H653" s="101">
        <v>34</v>
      </c>
      <c r="I653" s="104">
        <f t="shared" si="45"/>
        <v>88.635481750726569</v>
      </c>
      <c r="L653" s="98">
        <f t="shared" si="43"/>
        <v>0</v>
      </c>
      <c r="M653" s="98">
        <f t="shared" si="42"/>
        <v>0</v>
      </c>
      <c r="N653" s="115">
        <f t="shared" si="46"/>
        <v>35.735195845583981</v>
      </c>
      <c r="O653" s="116">
        <f t="shared" si="44"/>
        <v>0</v>
      </c>
    </row>
    <row r="654" spans="2:15" x14ac:dyDescent="0.15">
      <c r="B654" s="103">
        <v>653</v>
      </c>
      <c r="C654" s="109">
        <v>23</v>
      </c>
      <c r="D654" s="110" t="s">
        <v>73</v>
      </c>
      <c r="E654" s="109">
        <v>4</v>
      </c>
      <c r="F654" s="109">
        <v>14</v>
      </c>
      <c r="G654" s="109">
        <v>152</v>
      </c>
      <c r="H654" s="101">
        <v>19</v>
      </c>
      <c r="I654" s="104">
        <f t="shared" si="45"/>
        <v>49.531592743053082</v>
      </c>
      <c r="L654" s="98">
        <f t="shared" si="43"/>
        <v>0</v>
      </c>
      <c r="M654" s="98">
        <f t="shared" si="42"/>
        <v>0</v>
      </c>
      <c r="N654" s="115">
        <f t="shared" si="46"/>
        <v>19.969668266649872</v>
      </c>
      <c r="O654" s="116">
        <f t="shared" si="44"/>
        <v>0</v>
      </c>
    </row>
    <row r="655" spans="2:15" x14ac:dyDescent="0.15">
      <c r="B655" s="103">
        <v>654</v>
      </c>
      <c r="C655" s="109">
        <v>23</v>
      </c>
      <c r="D655" s="110" t="s">
        <v>73</v>
      </c>
      <c r="E655" s="109">
        <v>4</v>
      </c>
      <c r="F655" s="109">
        <v>15</v>
      </c>
      <c r="G655" s="109">
        <v>248</v>
      </c>
      <c r="H655" s="101">
        <v>31</v>
      </c>
      <c r="I655" s="104">
        <f t="shared" si="45"/>
        <v>80.814703949191866</v>
      </c>
      <c r="L655" s="98">
        <f t="shared" si="43"/>
        <v>0</v>
      </c>
      <c r="M655" s="98">
        <f t="shared" si="42"/>
        <v>0</v>
      </c>
      <c r="N655" s="115">
        <f t="shared" si="46"/>
        <v>32.582090329797161</v>
      </c>
      <c r="O655" s="116">
        <f t="shared" si="44"/>
        <v>0</v>
      </c>
    </row>
    <row r="656" spans="2:15" x14ac:dyDescent="0.15">
      <c r="B656" s="103">
        <v>655</v>
      </c>
      <c r="C656" s="109">
        <v>23</v>
      </c>
      <c r="D656" s="110" t="s">
        <v>73</v>
      </c>
      <c r="E656" s="109">
        <v>4</v>
      </c>
      <c r="F656" s="109">
        <v>16</v>
      </c>
      <c r="G656" s="109">
        <v>368</v>
      </c>
      <c r="H656" s="101">
        <v>46</v>
      </c>
      <c r="I656" s="104">
        <f t="shared" si="45"/>
        <v>119.91859295686535</v>
      </c>
      <c r="L656" s="98">
        <f t="shared" si="43"/>
        <v>0</v>
      </c>
      <c r="M656" s="98">
        <f t="shared" si="42"/>
        <v>0</v>
      </c>
      <c r="N656" s="115">
        <f t="shared" si="46"/>
        <v>48.347617908731266</v>
      </c>
      <c r="O656" s="116">
        <f t="shared" si="44"/>
        <v>0</v>
      </c>
    </row>
    <row r="657" spans="2:15" x14ac:dyDescent="0.15">
      <c r="B657" s="103">
        <v>656</v>
      </c>
      <c r="C657" s="109">
        <v>23</v>
      </c>
      <c r="D657" s="110" t="s">
        <v>73</v>
      </c>
      <c r="E657" s="109">
        <v>4</v>
      </c>
      <c r="F657" s="109">
        <v>17</v>
      </c>
      <c r="G657" s="109">
        <v>248</v>
      </c>
      <c r="H657" s="101">
        <v>31</v>
      </c>
      <c r="I657" s="104">
        <f t="shared" si="45"/>
        <v>80.814703949191866</v>
      </c>
      <c r="L657" s="98">
        <f t="shared" si="43"/>
        <v>0</v>
      </c>
      <c r="M657" s="98">
        <f t="shared" si="42"/>
        <v>0</v>
      </c>
      <c r="N657" s="115">
        <f t="shared" si="46"/>
        <v>32.582090329797161</v>
      </c>
      <c r="O657" s="116">
        <f t="shared" si="44"/>
        <v>0</v>
      </c>
    </row>
    <row r="658" spans="2:15" x14ac:dyDescent="0.15">
      <c r="B658" s="103">
        <v>657</v>
      </c>
      <c r="C658" s="109">
        <v>23</v>
      </c>
      <c r="D658" s="110" t="s">
        <v>73</v>
      </c>
      <c r="E658" s="109">
        <v>4</v>
      </c>
      <c r="F658" s="109">
        <v>18</v>
      </c>
      <c r="G658" s="109">
        <v>200</v>
      </c>
      <c r="H658" s="101">
        <v>25</v>
      </c>
      <c r="I658" s="104">
        <f t="shared" si="45"/>
        <v>65.173148346122474</v>
      </c>
      <c r="L658" s="98">
        <f t="shared" si="43"/>
        <v>0</v>
      </c>
      <c r="M658" s="98">
        <f t="shared" si="42"/>
        <v>0</v>
      </c>
      <c r="N658" s="115">
        <f t="shared" si="46"/>
        <v>26.275879298223515</v>
      </c>
      <c r="O658" s="116">
        <f t="shared" si="44"/>
        <v>0</v>
      </c>
    </row>
    <row r="659" spans="2:15" x14ac:dyDescent="0.15">
      <c r="B659" s="103">
        <v>658</v>
      </c>
      <c r="C659" s="109">
        <v>23</v>
      </c>
      <c r="D659" s="110" t="s">
        <v>73</v>
      </c>
      <c r="E659" s="109">
        <v>4</v>
      </c>
      <c r="F659" s="109">
        <v>19</v>
      </c>
      <c r="G659" s="109">
        <v>384</v>
      </c>
      <c r="H659" s="101">
        <v>48</v>
      </c>
      <c r="I659" s="104">
        <f t="shared" si="45"/>
        <v>125.13244482455517</v>
      </c>
      <c r="L659" s="98">
        <f t="shared" si="43"/>
        <v>0</v>
      </c>
      <c r="M659" s="98">
        <f t="shared" si="42"/>
        <v>0</v>
      </c>
      <c r="N659" s="115">
        <f t="shared" si="46"/>
        <v>50.449688252589148</v>
      </c>
      <c r="O659" s="116">
        <f t="shared" si="44"/>
        <v>0</v>
      </c>
    </row>
    <row r="660" spans="2:15" x14ac:dyDescent="0.15">
      <c r="B660" s="103">
        <v>659</v>
      </c>
      <c r="C660" s="109">
        <v>23</v>
      </c>
      <c r="D660" s="110" t="s">
        <v>73</v>
      </c>
      <c r="E660" s="109">
        <v>4</v>
      </c>
      <c r="F660" s="109">
        <v>20</v>
      </c>
      <c r="G660" s="109">
        <v>112</v>
      </c>
      <c r="H660" s="101">
        <v>14</v>
      </c>
      <c r="I660" s="104">
        <f t="shared" si="45"/>
        <v>36.496963073828589</v>
      </c>
      <c r="L660" s="98">
        <f t="shared" si="43"/>
        <v>0</v>
      </c>
      <c r="M660" s="98">
        <f t="shared" si="42"/>
        <v>0</v>
      </c>
      <c r="N660" s="115">
        <f t="shared" si="46"/>
        <v>14.714492407005167</v>
      </c>
      <c r="O660" s="116">
        <f t="shared" si="44"/>
        <v>0</v>
      </c>
    </row>
    <row r="661" spans="2:15" x14ac:dyDescent="0.15">
      <c r="B661" s="103">
        <v>660</v>
      </c>
      <c r="C661" s="109">
        <v>23</v>
      </c>
      <c r="D661" s="110" t="s">
        <v>73</v>
      </c>
      <c r="E661" s="109">
        <v>4</v>
      </c>
      <c r="F661" s="109">
        <v>21</v>
      </c>
      <c r="G661" s="109">
        <v>128</v>
      </c>
      <c r="H661" s="101">
        <v>16</v>
      </c>
      <c r="I661" s="104">
        <f t="shared" si="45"/>
        <v>41.710814941518386</v>
      </c>
      <c r="L661" s="98">
        <f t="shared" si="43"/>
        <v>0</v>
      </c>
      <c r="M661" s="98">
        <f t="shared" si="42"/>
        <v>0</v>
      </c>
      <c r="N661" s="115">
        <f t="shared" si="46"/>
        <v>16.816562750863049</v>
      </c>
      <c r="O661" s="116">
        <f t="shared" si="44"/>
        <v>0</v>
      </c>
    </row>
    <row r="662" spans="2:15" x14ac:dyDescent="0.15">
      <c r="B662" s="103">
        <v>661</v>
      </c>
      <c r="C662" s="109">
        <v>23</v>
      </c>
      <c r="D662" s="110" t="s">
        <v>73</v>
      </c>
      <c r="E662" s="109">
        <v>4</v>
      </c>
      <c r="F662" s="109">
        <v>22</v>
      </c>
      <c r="G662" s="109">
        <v>64</v>
      </c>
      <c r="H662" s="101">
        <v>8</v>
      </c>
      <c r="I662" s="104">
        <f t="shared" si="45"/>
        <v>20.855407470759193</v>
      </c>
      <c r="L662" s="98">
        <f t="shared" si="43"/>
        <v>0</v>
      </c>
      <c r="M662" s="98">
        <f t="shared" ref="M662:M725" si="47">L662/I662</f>
        <v>0</v>
      </c>
      <c r="N662" s="115">
        <f t="shared" si="46"/>
        <v>8.4082813754315247</v>
      </c>
      <c r="O662" s="116">
        <f t="shared" si="44"/>
        <v>0</v>
      </c>
    </row>
    <row r="663" spans="2:15" x14ac:dyDescent="0.15">
      <c r="B663" s="103">
        <v>662</v>
      </c>
      <c r="C663" s="109">
        <v>23</v>
      </c>
      <c r="D663" s="110" t="s">
        <v>73</v>
      </c>
      <c r="E663" s="109">
        <v>4</v>
      </c>
      <c r="F663" s="109">
        <v>23</v>
      </c>
      <c r="G663" s="109">
        <v>72</v>
      </c>
      <c r="H663" s="101">
        <v>9</v>
      </c>
      <c r="I663" s="104">
        <f t="shared" si="45"/>
        <v>23.462333404604092</v>
      </c>
      <c r="L663" s="98">
        <f t="shared" si="43"/>
        <v>0</v>
      </c>
      <c r="M663" s="98">
        <f t="shared" si="47"/>
        <v>0</v>
      </c>
      <c r="N663" s="115">
        <f t="shared" si="46"/>
        <v>9.4593165473604657</v>
      </c>
      <c r="O663" s="116">
        <f t="shared" si="44"/>
        <v>0</v>
      </c>
    </row>
    <row r="664" spans="2:15" x14ac:dyDescent="0.15">
      <c r="B664" s="103">
        <v>663</v>
      </c>
      <c r="C664" s="109">
        <v>23</v>
      </c>
      <c r="D664" s="110" t="s">
        <v>73</v>
      </c>
      <c r="E664" s="109">
        <v>4</v>
      </c>
      <c r="F664" s="109">
        <v>24</v>
      </c>
      <c r="G664" s="109">
        <v>96</v>
      </c>
      <c r="H664" s="101">
        <v>12</v>
      </c>
      <c r="I664" s="104">
        <f t="shared" si="45"/>
        <v>31.283111206138791</v>
      </c>
      <c r="L664" s="98">
        <f t="shared" ref="L664:L727" si="48">J664*60+K664</f>
        <v>0</v>
      </c>
      <c r="M664" s="98">
        <f t="shared" si="47"/>
        <v>0</v>
      </c>
      <c r="N664" s="115">
        <f t="shared" si="46"/>
        <v>12.612422063147287</v>
      </c>
      <c r="O664" s="116">
        <f t="shared" ref="O664:O727" si="49">IF(L664&gt;0,N664-L664,0)</f>
        <v>0</v>
      </c>
    </row>
    <row r="665" spans="2:15" x14ac:dyDescent="0.15">
      <c r="B665" s="103">
        <v>664</v>
      </c>
      <c r="C665" s="109">
        <v>23</v>
      </c>
      <c r="D665" s="110" t="s">
        <v>73</v>
      </c>
      <c r="E665" s="109">
        <v>4</v>
      </c>
      <c r="F665" s="109">
        <v>25</v>
      </c>
      <c r="G665" s="109">
        <v>128</v>
      </c>
      <c r="H665" s="101">
        <v>16</v>
      </c>
      <c r="I665" s="104">
        <f t="shared" si="45"/>
        <v>41.710814941518386</v>
      </c>
      <c r="L665" s="98">
        <f t="shared" si="48"/>
        <v>0</v>
      </c>
      <c r="M665" s="98">
        <f t="shared" si="47"/>
        <v>0</v>
      </c>
      <c r="N665" s="115">
        <f t="shared" si="46"/>
        <v>16.816562750863049</v>
      </c>
      <c r="O665" s="116">
        <f t="shared" si="49"/>
        <v>0</v>
      </c>
    </row>
    <row r="666" spans="2:15" x14ac:dyDescent="0.15">
      <c r="B666" s="103">
        <v>665</v>
      </c>
      <c r="C666" s="109">
        <v>23</v>
      </c>
      <c r="D666" s="110" t="s">
        <v>73</v>
      </c>
      <c r="E666" s="109">
        <v>4</v>
      </c>
      <c r="F666" s="109">
        <v>26</v>
      </c>
      <c r="G666" s="109">
        <v>16</v>
      </c>
      <c r="H666" s="101">
        <v>2</v>
      </c>
      <c r="I666" s="104">
        <f t="shared" si="45"/>
        <v>5.2138518676897982</v>
      </c>
      <c r="L666" s="98">
        <f t="shared" si="48"/>
        <v>0</v>
      </c>
      <c r="M666" s="98">
        <f t="shared" si="47"/>
        <v>0</v>
      </c>
      <c r="N666" s="115">
        <f t="shared" si="46"/>
        <v>2.1020703438578812</v>
      </c>
      <c r="O666" s="116">
        <f t="shared" si="49"/>
        <v>0</v>
      </c>
    </row>
    <row r="667" spans="2:15" x14ac:dyDescent="0.15">
      <c r="B667" s="103">
        <v>666</v>
      </c>
      <c r="C667" s="109">
        <v>23</v>
      </c>
      <c r="D667" s="110" t="s">
        <v>73</v>
      </c>
      <c r="E667" s="109">
        <v>4</v>
      </c>
      <c r="F667" s="109">
        <v>27</v>
      </c>
      <c r="G667" s="109">
        <v>192</v>
      </c>
      <c r="H667" s="101">
        <v>24</v>
      </c>
      <c r="I667" s="104">
        <f t="shared" si="45"/>
        <v>62.566222412277583</v>
      </c>
      <c r="L667" s="98">
        <f t="shared" si="48"/>
        <v>0</v>
      </c>
      <c r="M667" s="98">
        <f t="shared" si="47"/>
        <v>0</v>
      </c>
      <c r="N667" s="115">
        <f t="shared" si="46"/>
        <v>25.224844126294574</v>
      </c>
      <c r="O667" s="116">
        <f t="shared" si="49"/>
        <v>0</v>
      </c>
    </row>
    <row r="668" spans="2:15" x14ac:dyDescent="0.15">
      <c r="B668" s="103">
        <v>667</v>
      </c>
      <c r="C668" s="109">
        <v>23</v>
      </c>
      <c r="D668" s="110" t="s">
        <v>73</v>
      </c>
      <c r="E668" s="109">
        <v>4</v>
      </c>
      <c r="F668" s="109">
        <v>28</v>
      </c>
      <c r="G668" s="109">
        <v>88</v>
      </c>
      <c r="H668" s="101">
        <v>11</v>
      </c>
      <c r="I668" s="104">
        <f t="shared" si="45"/>
        <v>28.676185272293889</v>
      </c>
      <c r="L668" s="98">
        <f t="shared" si="48"/>
        <v>0</v>
      </c>
      <c r="M668" s="98">
        <f t="shared" si="47"/>
        <v>0</v>
      </c>
      <c r="N668" s="115">
        <f t="shared" si="46"/>
        <v>11.561386891218346</v>
      </c>
      <c r="O668" s="116">
        <f t="shared" si="49"/>
        <v>0</v>
      </c>
    </row>
    <row r="669" spans="2:15" x14ac:dyDescent="0.15">
      <c r="B669" s="103">
        <v>668</v>
      </c>
      <c r="C669" s="109">
        <v>23</v>
      </c>
      <c r="D669" s="110" t="s">
        <v>73</v>
      </c>
      <c r="E669" s="109">
        <v>4</v>
      </c>
      <c r="F669" s="109">
        <v>29</v>
      </c>
      <c r="G669" s="109">
        <v>176</v>
      </c>
      <c r="H669" s="101">
        <v>22</v>
      </c>
      <c r="I669" s="104">
        <f t="shared" si="45"/>
        <v>57.352370544587778</v>
      </c>
      <c r="L669" s="98">
        <f t="shared" si="48"/>
        <v>0</v>
      </c>
      <c r="M669" s="98">
        <f t="shared" si="47"/>
        <v>0</v>
      </c>
      <c r="N669" s="115">
        <f t="shared" si="46"/>
        <v>23.122773782436692</v>
      </c>
      <c r="O669" s="116">
        <f t="shared" si="49"/>
        <v>0</v>
      </c>
    </row>
    <row r="670" spans="2:15" x14ac:dyDescent="0.15">
      <c r="B670" s="103">
        <v>669</v>
      </c>
      <c r="C670" s="109">
        <v>23</v>
      </c>
      <c r="D670" s="110" t="s">
        <v>73</v>
      </c>
      <c r="E670" s="109">
        <v>4</v>
      </c>
      <c r="F670" s="109">
        <v>30</v>
      </c>
      <c r="G670" s="109">
        <v>184</v>
      </c>
      <c r="H670" s="101">
        <v>23</v>
      </c>
      <c r="I670" s="104">
        <f t="shared" si="45"/>
        <v>59.959296478432677</v>
      </c>
      <c r="L670" s="98">
        <f t="shared" si="48"/>
        <v>0</v>
      </c>
      <c r="M670" s="98">
        <f t="shared" si="47"/>
        <v>0</v>
      </c>
      <c r="N670" s="115">
        <f t="shared" si="46"/>
        <v>24.173808954365633</v>
      </c>
      <c r="O670" s="116">
        <f t="shared" si="49"/>
        <v>0</v>
      </c>
    </row>
    <row r="671" spans="2:15" x14ac:dyDescent="0.15">
      <c r="B671" s="103">
        <v>670</v>
      </c>
      <c r="C671" s="109">
        <v>23</v>
      </c>
      <c r="D671" s="110" t="s">
        <v>73</v>
      </c>
      <c r="E671" s="109">
        <v>4</v>
      </c>
      <c r="F671" s="109">
        <v>31</v>
      </c>
      <c r="G671" s="109">
        <v>80</v>
      </c>
      <c r="H671" s="101">
        <v>10</v>
      </c>
      <c r="I671" s="104">
        <f t="shared" si="45"/>
        <v>26.06925933844899</v>
      </c>
      <c r="L671" s="98">
        <f t="shared" si="48"/>
        <v>0</v>
      </c>
      <c r="M671" s="98">
        <f t="shared" si="47"/>
        <v>0</v>
      </c>
      <c r="N671" s="115">
        <f t="shared" si="46"/>
        <v>10.510351719289407</v>
      </c>
      <c r="O671" s="116">
        <f t="shared" si="49"/>
        <v>0</v>
      </c>
    </row>
    <row r="672" spans="2:15" x14ac:dyDescent="0.15">
      <c r="B672" s="103">
        <v>671</v>
      </c>
      <c r="C672" s="109">
        <v>23</v>
      </c>
      <c r="D672" s="110" t="s">
        <v>73</v>
      </c>
      <c r="E672" s="109">
        <v>4</v>
      </c>
      <c r="F672" s="109">
        <v>32</v>
      </c>
      <c r="G672" s="109">
        <v>88</v>
      </c>
      <c r="H672" s="101">
        <v>11</v>
      </c>
      <c r="I672" s="104">
        <f t="shared" si="45"/>
        <v>28.676185272293889</v>
      </c>
      <c r="L672" s="98">
        <f t="shared" si="48"/>
        <v>0</v>
      </c>
      <c r="M672" s="98">
        <f t="shared" si="47"/>
        <v>0</v>
      </c>
      <c r="N672" s="115">
        <f t="shared" si="46"/>
        <v>11.561386891218346</v>
      </c>
      <c r="O672" s="116">
        <f t="shared" si="49"/>
        <v>0</v>
      </c>
    </row>
    <row r="673" spans="2:15" x14ac:dyDescent="0.15">
      <c r="B673" s="105">
        <v>672</v>
      </c>
      <c r="C673" s="107">
        <v>23</v>
      </c>
      <c r="D673" s="108" t="s">
        <v>73</v>
      </c>
      <c r="E673" s="107">
        <v>5</v>
      </c>
      <c r="F673" s="107">
        <v>1</v>
      </c>
      <c r="G673" s="107">
        <v>336</v>
      </c>
      <c r="H673" s="101">
        <v>42</v>
      </c>
      <c r="I673" s="106">
        <f t="shared" si="45"/>
        <v>109.49088922148576</v>
      </c>
      <c r="L673" s="98">
        <f t="shared" si="48"/>
        <v>0</v>
      </c>
      <c r="M673" s="98">
        <f t="shared" si="47"/>
        <v>0</v>
      </c>
      <c r="N673" s="115">
        <f t="shared" si="46"/>
        <v>44.143477221015502</v>
      </c>
      <c r="O673" s="116">
        <f t="shared" si="49"/>
        <v>0</v>
      </c>
    </row>
    <row r="674" spans="2:15" x14ac:dyDescent="0.15">
      <c r="B674" s="103">
        <v>673</v>
      </c>
      <c r="C674" s="109">
        <v>23</v>
      </c>
      <c r="D674" s="110" t="s">
        <v>73</v>
      </c>
      <c r="E674" s="109">
        <v>5</v>
      </c>
      <c r="F674" s="109">
        <v>2</v>
      </c>
      <c r="G674" s="109">
        <v>608</v>
      </c>
      <c r="H674" s="101">
        <v>76</v>
      </c>
      <c r="I674" s="104">
        <f t="shared" si="45"/>
        <v>198.12637097221233</v>
      </c>
      <c r="L674" s="98">
        <f t="shared" si="48"/>
        <v>0</v>
      </c>
      <c r="M674" s="98">
        <f t="shared" si="47"/>
        <v>0</v>
      </c>
      <c r="N674" s="115">
        <f t="shared" si="46"/>
        <v>79.87867306659949</v>
      </c>
      <c r="O674" s="116">
        <f t="shared" si="49"/>
        <v>0</v>
      </c>
    </row>
    <row r="675" spans="2:15" x14ac:dyDescent="0.15">
      <c r="B675" s="103">
        <v>674</v>
      </c>
      <c r="C675" s="109">
        <v>23</v>
      </c>
      <c r="D675" s="110" t="s">
        <v>73</v>
      </c>
      <c r="E675" s="109">
        <v>5</v>
      </c>
      <c r="F675" s="109">
        <v>3</v>
      </c>
      <c r="G675" s="109">
        <v>200</v>
      </c>
      <c r="H675" s="101">
        <v>25</v>
      </c>
      <c r="I675" s="104">
        <f t="shared" si="45"/>
        <v>65.173148346122474</v>
      </c>
      <c r="L675" s="98">
        <f t="shared" si="48"/>
        <v>0</v>
      </c>
      <c r="M675" s="98">
        <f t="shared" si="47"/>
        <v>0</v>
      </c>
      <c r="N675" s="115">
        <f t="shared" si="46"/>
        <v>26.275879298223515</v>
      </c>
      <c r="O675" s="116">
        <f t="shared" si="49"/>
        <v>0</v>
      </c>
    </row>
    <row r="676" spans="2:15" x14ac:dyDescent="0.15">
      <c r="B676" s="103">
        <v>675</v>
      </c>
      <c r="C676" s="109">
        <v>23</v>
      </c>
      <c r="D676" s="110" t="s">
        <v>73</v>
      </c>
      <c r="E676" s="109">
        <v>5</v>
      </c>
      <c r="F676" s="109">
        <v>4</v>
      </c>
      <c r="G676" s="109">
        <v>72</v>
      </c>
      <c r="H676" s="101">
        <v>9</v>
      </c>
      <c r="I676" s="104">
        <f t="shared" si="45"/>
        <v>23.462333404604092</v>
      </c>
      <c r="L676" s="98">
        <f t="shared" si="48"/>
        <v>0</v>
      </c>
      <c r="M676" s="98">
        <f t="shared" si="47"/>
        <v>0</v>
      </c>
      <c r="N676" s="115">
        <f t="shared" si="46"/>
        <v>9.4593165473604657</v>
      </c>
      <c r="O676" s="116">
        <f t="shared" si="49"/>
        <v>0</v>
      </c>
    </row>
    <row r="677" spans="2:15" x14ac:dyDescent="0.15">
      <c r="B677" s="103">
        <v>676</v>
      </c>
      <c r="C677" s="109">
        <v>23</v>
      </c>
      <c r="D677" s="110" t="s">
        <v>73</v>
      </c>
      <c r="E677" s="109">
        <v>5</v>
      </c>
      <c r="F677" s="109">
        <v>5</v>
      </c>
      <c r="G677" s="109">
        <v>56</v>
      </c>
      <c r="H677" s="101">
        <v>7</v>
      </c>
      <c r="I677" s="104">
        <f t="shared" si="45"/>
        <v>18.248481536914294</v>
      </c>
      <c r="L677" s="98">
        <f t="shared" si="48"/>
        <v>0</v>
      </c>
      <c r="M677" s="98">
        <f t="shared" si="47"/>
        <v>0</v>
      </c>
      <c r="N677" s="115">
        <f t="shared" si="46"/>
        <v>7.3572462035025836</v>
      </c>
      <c r="O677" s="116">
        <f t="shared" si="49"/>
        <v>0</v>
      </c>
    </row>
    <row r="678" spans="2:15" x14ac:dyDescent="0.15">
      <c r="B678" s="103">
        <v>677</v>
      </c>
      <c r="C678" s="109">
        <v>23</v>
      </c>
      <c r="D678" s="110" t="s">
        <v>73</v>
      </c>
      <c r="E678" s="109">
        <v>5</v>
      </c>
      <c r="F678" s="109">
        <v>6</v>
      </c>
      <c r="G678" s="109">
        <v>592</v>
      </c>
      <c r="H678" s="101">
        <v>74</v>
      </c>
      <c r="I678" s="104">
        <f t="shared" si="45"/>
        <v>192.91251910452254</v>
      </c>
      <c r="L678" s="98">
        <f t="shared" si="48"/>
        <v>0</v>
      </c>
      <c r="M678" s="98">
        <f t="shared" si="47"/>
        <v>0</v>
      </c>
      <c r="N678" s="115">
        <f t="shared" si="46"/>
        <v>77.7766027227416</v>
      </c>
      <c r="O678" s="116">
        <f t="shared" si="49"/>
        <v>0</v>
      </c>
    </row>
    <row r="679" spans="2:15" x14ac:dyDescent="0.15">
      <c r="B679" s="103">
        <v>678</v>
      </c>
      <c r="C679" s="109">
        <v>23</v>
      </c>
      <c r="D679" s="110" t="s">
        <v>73</v>
      </c>
      <c r="E679" s="109">
        <v>5</v>
      </c>
      <c r="F679" s="109">
        <v>7</v>
      </c>
      <c r="G679" s="109">
        <v>32</v>
      </c>
      <c r="H679" s="101">
        <v>4</v>
      </c>
      <c r="I679" s="104">
        <f t="shared" si="45"/>
        <v>10.427703735379596</v>
      </c>
      <c r="L679" s="98">
        <f t="shared" si="48"/>
        <v>0</v>
      </c>
      <c r="M679" s="98">
        <f t="shared" si="47"/>
        <v>0</v>
      </c>
      <c r="N679" s="115">
        <f t="shared" si="46"/>
        <v>4.2041406877157623</v>
      </c>
      <c r="O679" s="116">
        <f t="shared" si="49"/>
        <v>0</v>
      </c>
    </row>
    <row r="680" spans="2:15" x14ac:dyDescent="0.15">
      <c r="B680" s="103">
        <v>679</v>
      </c>
      <c r="C680" s="109">
        <v>23</v>
      </c>
      <c r="D680" s="110" t="s">
        <v>73</v>
      </c>
      <c r="E680" s="109">
        <v>5</v>
      </c>
      <c r="F680" s="109">
        <v>8</v>
      </c>
      <c r="G680" s="109">
        <v>104</v>
      </c>
      <c r="H680" s="101">
        <v>13</v>
      </c>
      <c r="I680" s="104">
        <f t="shared" si="45"/>
        <v>33.89003713998369</v>
      </c>
      <c r="L680" s="98">
        <f t="shared" si="48"/>
        <v>0</v>
      </c>
      <c r="M680" s="98">
        <f t="shared" si="47"/>
        <v>0</v>
      </c>
      <c r="N680" s="115">
        <f t="shared" si="46"/>
        <v>13.663457235076228</v>
      </c>
      <c r="O680" s="116">
        <f t="shared" si="49"/>
        <v>0</v>
      </c>
    </row>
    <row r="681" spans="2:15" x14ac:dyDescent="0.15">
      <c r="B681" s="103">
        <v>680</v>
      </c>
      <c r="C681" s="109">
        <v>23</v>
      </c>
      <c r="D681" s="110" t="s">
        <v>73</v>
      </c>
      <c r="E681" s="109">
        <v>5</v>
      </c>
      <c r="F681" s="109">
        <v>9</v>
      </c>
      <c r="G681" s="109">
        <v>416</v>
      </c>
      <c r="H681" s="101">
        <v>52</v>
      </c>
      <c r="I681" s="104">
        <f t="shared" si="45"/>
        <v>135.56014855993476</v>
      </c>
      <c r="L681" s="98">
        <f t="shared" si="48"/>
        <v>0</v>
      </c>
      <c r="M681" s="98">
        <f t="shared" si="47"/>
        <v>0</v>
      </c>
      <c r="N681" s="115">
        <f t="shared" si="46"/>
        <v>54.653828940304912</v>
      </c>
      <c r="O681" s="116">
        <f t="shared" si="49"/>
        <v>0</v>
      </c>
    </row>
    <row r="682" spans="2:15" x14ac:dyDescent="0.15">
      <c r="B682" s="103">
        <v>681</v>
      </c>
      <c r="C682" s="109">
        <v>23</v>
      </c>
      <c r="D682" s="110" t="s">
        <v>73</v>
      </c>
      <c r="E682" s="109">
        <v>5</v>
      </c>
      <c r="F682" s="109">
        <v>10</v>
      </c>
      <c r="G682" s="109">
        <v>32</v>
      </c>
      <c r="H682" s="101">
        <v>4</v>
      </c>
      <c r="I682" s="104">
        <f t="shared" si="45"/>
        <v>10.427703735379596</v>
      </c>
      <c r="L682" s="98">
        <f t="shared" si="48"/>
        <v>0</v>
      </c>
      <c r="M682" s="98">
        <f t="shared" si="47"/>
        <v>0</v>
      </c>
      <c r="N682" s="115">
        <f t="shared" si="46"/>
        <v>4.2041406877157623</v>
      </c>
      <c r="O682" s="116">
        <f t="shared" si="49"/>
        <v>0</v>
      </c>
    </row>
    <row r="683" spans="2:15" x14ac:dyDescent="0.15">
      <c r="B683" s="103">
        <v>682</v>
      </c>
      <c r="C683" s="109">
        <v>23</v>
      </c>
      <c r="D683" s="110" t="s">
        <v>73</v>
      </c>
      <c r="E683" s="109">
        <v>5</v>
      </c>
      <c r="F683" s="109">
        <v>11</v>
      </c>
      <c r="G683" s="109">
        <v>144</v>
      </c>
      <c r="H683" s="101">
        <v>18</v>
      </c>
      <c r="I683" s="104">
        <f t="shared" si="45"/>
        <v>46.924666809208183</v>
      </c>
      <c r="L683" s="98">
        <f t="shared" si="48"/>
        <v>0</v>
      </c>
      <c r="M683" s="98">
        <f t="shared" si="47"/>
        <v>0</v>
      </c>
      <c r="N683" s="115">
        <f t="shared" si="46"/>
        <v>18.918633094720931</v>
      </c>
      <c r="O683" s="116">
        <f t="shared" si="49"/>
        <v>0</v>
      </c>
    </row>
    <row r="684" spans="2:15" x14ac:dyDescent="0.15">
      <c r="B684" s="103">
        <v>683</v>
      </c>
      <c r="C684" s="109">
        <v>23</v>
      </c>
      <c r="D684" s="110" t="s">
        <v>73</v>
      </c>
      <c r="E684" s="109">
        <v>5</v>
      </c>
      <c r="F684" s="109">
        <v>12</v>
      </c>
      <c r="G684" s="109">
        <v>112</v>
      </c>
      <c r="H684" s="101">
        <v>14</v>
      </c>
      <c r="I684" s="104">
        <f t="shared" si="45"/>
        <v>36.496963073828589</v>
      </c>
      <c r="L684" s="98">
        <f t="shared" si="48"/>
        <v>0</v>
      </c>
      <c r="M684" s="98">
        <f t="shared" si="47"/>
        <v>0</v>
      </c>
      <c r="N684" s="115">
        <f t="shared" si="46"/>
        <v>14.714492407005167</v>
      </c>
      <c r="O684" s="116">
        <f t="shared" si="49"/>
        <v>0</v>
      </c>
    </row>
    <row r="685" spans="2:15" x14ac:dyDescent="0.15">
      <c r="B685" s="103">
        <v>684</v>
      </c>
      <c r="C685" s="109">
        <v>23</v>
      </c>
      <c r="D685" s="110" t="s">
        <v>73</v>
      </c>
      <c r="E685" s="109">
        <v>5</v>
      </c>
      <c r="F685" s="109">
        <v>13</v>
      </c>
      <c r="G685" s="109">
        <v>152</v>
      </c>
      <c r="H685" s="101">
        <v>19</v>
      </c>
      <c r="I685" s="104">
        <f t="shared" si="45"/>
        <v>49.531592743053082</v>
      </c>
      <c r="L685" s="98">
        <f t="shared" si="48"/>
        <v>0</v>
      </c>
      <c r="M685" s="98">
        <f t="shared" si="47"/>
        <v>0</v>
      </c>
      <c r="N685" s="115">
        <f t="shared" si="46"/>
        <v>19.969668266649872</v>
      </c>
      <c r="O685" s="116">
        <f t="shared" si="49"/>
        <v>0</v>
      </c>
    </row>
    <row r="686" spans="2:15" x14ac:dyDescent="0.15">
      <c r="B686" s="103">
        <v>685</v>
      </c>
      <c r="C686" s="109">
        <v>23</v>
      </c>
      <c r="D686" s="110" t="s">
        <v>73</v>
      </c>
      <c r="E686" s="109">
        <v>5</v>
      </c>
      <c r="F686" s="109">
        <v>14</v>
      </c>
      <c r="G686" s="109">
        <v>72</v>
      </c>
      <c r="H686" s="101">
        <v>9</v>
      </c>
      <c r="I686" s="104">
        <f t="shared" si="45"/>
        <v>23.462333404604092</v>
      </c>
      <c r="L686" s="98">
        <f t="shared" si="48"/>
        <v>0</v>
      </c>
      <c r="M686" s="98">
        <f t="shared" si="47"/>
        <v>0</v>
      </c>
      <c r="N686" s="115">
        <f t="shared" si="46"/>
        <v>9.4593165473604657</v>
      </c>
      <c r="O686" s="116">
        <f t="shared" si="49"/>
        <v>0</v>
      </c>
    </row>
    <row r="687" spans="2:15" x14ac:dyDescent="0.15">
      <c r="B687" s="103">
        <v>686</v>
      </c>
      <c r="C687" s="109">
        <v>23</v>
      </c>
      <c r="D687" s="110" t="s">
        <v>73</v>
      </c>
      <c r="E687" s="109">
        <v>5</v>
      </c>
      <c r="F687" s="109">
        <v>15</v>
      </c>
      <c r="G687" s="109">
        <v>64</v>
      </c>
      <c r="H687" s="101">
        <v>8</v>
      </c>
      <c r="I687" s="104">
        <f t="shared" si="45"/>
        <v>20.855407470759193</v>
      </c>
      <c r="L687" s="98">
        <f t="shared" si="48"/>
        <v>0</v>
      </c>
      <c r="M687" s="98">
        <f t="shared" si="47"/>
        <v>0</v>
      </c>
      <c r="N687" s="115">
        <f t="shared" si="46"/>
        <v>8.4082813754315247</v>
      </c>
      <c r="O687" s="116">
        <f t="shared" si="49"/>
        <v>0</v>
      </c>
    </row>
    <row r="688" spans="2:15" x14ac:dyDescent="0.15">
      <c r="B688" s="103">
        <v>687</v>
      </c>
      <c r="C688" s="109">
        <v>23</v>
      </c>
      <c r="D688" s="110" t="s">
        <v>73</v>
      </c>
      <c r="E688" s="109">
        <v>5</v>
      </c>
      <c r="F688" s="109">
        <v>16</v>
      </c>
      <c r="G688" s="109">
        <v>56</v>
      </c>
      <c r="H688" s="101">
        <v>7</v>
      </c>
      <c r="I688" s="104">
        <f t="shared" si="45"/>
        <v>18.248481536914294</v>
      </c>
      <c r="L688" s="98">
        <f t="shared" si="48"/>
        <v>0</v>
      </c>
      <c r="M688" s="98">
        <f t="shared" si="47"/>
        <v>0</v>
      </c>
      <c r="N688" s="115">
        <f t="shared" si="46"/>
        <v>7.3572462035025836</v>
      </c>
      <c r="O688" s="116">
        <f t="shared" si="49"/>
        <v>0</v>
      </c>
    </row>
    <row r="689" spans="2:15" x14ac:dyDescent="0.15">
      <c r="B689" s="103">
        <v>688</v>
      </c>
      <c r="C689" s="109">
        <v>23</v>
      </c>
      <c r="D689" s="110" t="s">
        <v>73</v>
      </c>
      <c r="E689" s="109">
        <v>5</v>
      </c>
      <c r="F689" s="109">
        <v>17</v>
      </c>
      <c r="G689" s="109">
        <v>64</v>
      </c>
      <c r="H689" s="101">
        <v>8</v>
      </c>
      <c r="I689" s="104">
        <f t="shared" si="45"/>
        <v>20.855407470759193</v>
      </c>
      <c r="L689" s="98">
        <f t="shared" si="48"/>
        <v>0</v>
      </c>
      <c r="M689" s="98">
        <f t="shared" si="47"/>
        <v>0</v>
      </c>
      <c r="N689" s="115">
        <f t="shared" si="46"/>
        <v>8.4082813754315247</v>
      </c>
      <c r="O689" s="116">
        <f t="shared" si="49"/>
        <v>0</v>
      </c>
    </row>
    <row r="690" spans="2:15" x14ac:dyDescent="0.15">
      <c r="B690" s="103">
        <v>689</v>
      </c>
      <c r="C690" s="109">
        <v>23</v>
      </c>
      <c r="D690" s="110" t="s">
        <v>73</v>
      </c>
      <c r="E690" s="109">
        <v>5</v>
      </c>
      <c r="F690" s="109">
        <v>18</v>
      </c>
      <c r="G690" s="109">
        <v>152</v>
      </c>
      <c r="H690" s="101">
        <v>19</v>
      </c>
      <c r="I690" s="104">
        <f t="shared" si="45"/>
        <v>49.531592743053082</v>
      </c>
      <c r="L690" s="98">
        <f t="shared" si="48"/>
        <v>0</v>
      </c>
      <c r="M690" s="98">
        <f t="shared" si="47"/>
        <v>0</v>
      </c>
      <c r="N690" s="115">
        <f t="shared" si="46"/>
        <v>19.969668266649872</v>
      </c>
      <c r="O690" s="116">
        <f t="shared" si="49"/>
        <v>0</v>
      </c>
    </row>
    <row r="691" spans="2:15" x14ac:dyDescent="0.15">
      <c r="B691" s="103">
        <v>690</v>
      </c>
      <c r="C691" s="109">
        <v>23</v>
      </c>
      <c r="D691" s="110" t="s">
        <v>73</v>
      </c>
      <c r="E691" s="109">
        <v>5</v>
      </c>
      <c r="F691" s="109">
        <v>19</v>
      </c>
      <c r="G691" s="109">
        <v>248</v>
      </c>
      <c r="H691" s="101">
        <v>31</v>
      </c>
      <c r="I691" s="104">
        <f t="shared" si="45"/>
        <v>80.814703949191866</v>
      </c>
      <c r="L691" s="98">
        <f t="shared" si="48"/>
        <v>0</v>
      </c>
      <c r="M691" s="98">
        <f t="shared" si="47"/>
        <v>0</v>
      </c>
      <c r="N691" s="115">
        <f t="shared" si="46"/>
        <v>32.582090329797161</v>
      </c>
      <c r="O691" s="116">
        <f t="shared" si="49"/>
        <v>0</v>
      </c>
    </row>
    <row r="692" spans="2:15" x14ac:dyDescent="0.15">
      <c r="B692" s="103">
        <v>691</v>
      </c>
      <c r="C692" s="109">
        <v>23</v>
      </c>
      <c r="D692" s="110" t="s">
        <v>73</v>
      </c>
      <c r="E692" s="109">
        <v>5</v>
      </c>
      <c r="F692" s="109">
        <v>20</v>
      </c>
      <c r="G692" s="109">
        <v>200</v>
      </c>
      <c r="H692" s="101">
        <v>25</v>
      </c>
      <c r="I692" s="104">
        <f t="shared" si="45"/>
        <v>65.173148346122474</v>
      </c>
      <c r="L692" s="98">
        <f t="shared" si="48"/>
        <v>0</v>
      </c>
      <c r="M692" s="98">
        <f t="shared" si="47"/>
        <v>0</v>
      </c>
      <c r="N692" s="115">
        <f t="shared" si="46"/>
        <v>26.275879298223515</v>
      </c>
      <c r="O692" s="116">
        <f t="shared" si="49"/>
        <v>0</v>
      </c>
    </row>
    <row r="693" spans="2:15" x14ac:dyDescent="0.15">
      <c r="B693" s="103">
        <v>692</v>
      </c>
      <c r="C693" s="109">
        <v>23</v>
      </c>
      <c r="D693" s="110" t="s">
        <v>73</v>
      </c>
      <c r="E693" s="109">
        <v>5</v>
      </c>
      <c r="F693" s="109">
        <v>21</v>
      </c>
      <c r="G693" s="109">
        <v>200</v>
      </c>
      <c r="H693" s="101">
        <v>25</v>
      </c>
      <c r="I693" s="104">
        <f t="shared" si="45"/>
        <v>65.173148346122474</v>
      </c>
      <c r="L693" s="98">
        <f t="shared" si="48"/>
        <v>0</v>
      </c>
      <c r="M693" s="98">
        <f t="shared" si="47"/>
        <v>0</v>
      </c>
      <c r="N693" s="115">
        <f t="shared" si="46"/>
        <v>26.275879298223515</v>
      </c>
      <c r="O693" s="116">
        <f t="shared" si="49"/>
        <v>0</v>
      </c>
    </row>
    <row r="694" spans="2:15" x14ac:dyDescent="0.15">
      <c r="B694" s="103">
        <v>693</v>
      </c>
      <c r="C694" s="109">
        <v>23</v>
      </c>
      <c r="D694" s="110" t="s">
        <v>73</v>
      </c>
      <c r="E694" s="109">
        <v>5</v>
      </c>
      <c r="F694" s="109">
        <v>22</v>
      </c>
      <c r="G694" s="109">
        <v>56</v>
      </c>
      <c r="H694" s="101">
        <v>7</v>
      </c>
      <c r="I694" s="104">
        <f t="shared" si="45"/>
        <v>18.248481536914294</v>
      </c>
      <c r="L694" s="98">
        <f t="shared" si="48"/>
        <v>0</v>
      </c>
      <c r="M694" s="98">
        <f t="shared" si="47"/>
        <v>0</v>
      </c>
      <c r="N694" s="115">
        <f t="shared" si="46"/>
        <v>7.3572462035025836</v>
      </c>
      <c r="O694" s="116">
        <f t="shared" si="49"/>
        <v>0</v>
      </c>
    </row>
    <row r="695" spans="2:15" x14ac:dyDescent="0.15">
      <c r="B695" s="103">
        <v>694</v>
      </c>
      <c r="C695" s="109">
        <v>23</v>
      </c>
      <c r="D695" s="110" t="s">
        <v>73</v>
      </c>
      <c r="E695" s="109">
        <v>5</v>
      </c>
      <c r="F695" s="109">
        <v>23</v>
      </c>
      <c r="G695" s="109">
        <v>304</v>
      </c>
      <c r="H695" s="101">
        <v>38</v>
      </c>
      <c r="I695" s="104">
        <f t="shared" si="45"/>
        <v>99.063185486106164</v>
      </c>
      <c r="L695" s="98">
        <f t="shared" si="48"/>
        <v>0</v>
      </c>
      <c r="M695" s="98">
        <f t="shared" si="47"/>
        <v>0</v>
      </c>
      <c r="N695" s="115">
        <f t="shared" si="46"/>
        <v>39.939336533299745</v>
      </c>
      <c r="O695" s="116">
        <f t="shared" si="49"/>
        <v>0</v>
      </c>
    </row>
    <row r="696" spans="2:15" x14ac:dyDescent="0.15">
      <c r="B696" s="103">
        <v>695</v>
      </c>
      <c r="C696" s="109">
        <v>23</v>
      </c>
      <c r="D696" s="110" t="s">
        <v>73</v>
      </c>
      <c r="E696" s="109">
        <v>5</v>
      </c>
      <c r="F696" s="109">
        <v>24</v>
      </c>
      <c r="G696" s="109">
        <v>160</v>
      </c>
      <c r="H696" s="101">
        <v>20</v>
      </c>
      <c r="I696" s="104">
        <f t="shared" si="45"/>
        <v>52.138518676897981</v>
      </c>
      <c r="L696" s="98">
        <f t="shared" si="48"/>
        <v>0</v>
      </c>
      <c r="M696" s="98">
        <f t="shared" si="47"/>
        <v>0</v>
      </c>
      <c r="N696" s="115">
        <f t="shared" si="46"/>
        <v>21.020703438578813</v>
      </c>
      <c r="O696" s="116">
        <f t="shared" si="49"/>
        <v>0</v>
      </c>
    </row>
    <row r="697" spans="2:15" x14ac:dyDescent="0.15">
      <c r="B697" s="103">
        <v>696</v>
      </c>
      <c r="C697" s="109">
        <v>23</v>
      </c>
      <c r="D697" s="110" t="s">
        <v>73</v>
      </c>
      <c r="E697" s="109">
        <v>5</v>
      </c>
      <c r="F697" s="109">
        <v>25</v>
      </c>
      <c r="G697" s="109">
        <v>80</v>
      </c>
      <c r="H697" s="101">
        <v>10</v>
      </c>
      <c r="I697" s="104">
        <f t="shared" si="45"/>
        <v>26.06925933844899</v>
      </c>
      <c r="L697" s="98">
        <f t="shared" si="48"/>
        <v>0</v>
      </c>
      <c r="M697" s="98">
        <f t="shared" si="47"/>
        <v>0</v>
      </c>
      <c r="N697" s="115">
        <f t="shared" si="46"/>
        <v>10.510351719289407</v>
      </c>
      <c r="O697" s="116">
        <f t="shared" si="49"/>
        <v>0</v>
      </c>
    </row>
    <row r="698" spans="2:15" x14ac:dyDescent="0.15">
      <c r="B698" s="103">
        <v>697</v>
      </c>
      <c r="C698" s="109">
        <v>23</v>
      </c>
      <c r="D698" s="110" t="s">
        <v>73</v>
      </c>
      <c r="E698" s="109">
        <v>5</v>
      </c>
      <c r="F698" s="109">
        <v>26</v>
      </c>
      <c r="G698" s="109">
        <v>240</v>
      </c>
      <c r="H698" s="101">
        <v>30</v>
      </c>
      <c r="I698" s="104">
        <f t="shared" si="45"/>
        <v>78.207778015346975</v>
      </c>
      <c r="L698" s="98">
        <f t="shared" si="48"/>
        <v>0</v>
      </c>
      <c r="M698" s="98">
        <f t="shared" si="47"/>
        <v>0</v>
      </c>
      <c r="N698" s="115">
        <f t="shared" si="46"/>
        <v>31.531055157868217</v>
      </c>
      <c r="O698" s="116">
        <f t="shared" si="49"/>
        <v>0</v>
      </c>
    </row>
    <row r="699" spans="2:15" x14ac:dyDescent="0.15">
      <c r="B699" s="103">
        <v>698</v>
      </c>
      <c r="C699" s="109">
        <v>23</v>
      </c>
      <c r="D699" s="110" t="s">
        <v>73</v>
      </c>
      <c r="E699" s="109">
        <v>5</v>
      </c>
      <c r="F699" s="109">
        <v>27</v>
      </c>
      <c r="G699" s="109">
        <v>128</v>
      </c>
      <c r="H699" s="101">
        <v>16</v>
      </c>
      <c r="I699" s="104">
        <f t="shared" si="45"/>
        <v>41.710814941518386</v>
      </c>
      <c r="L699" s="98">
        <f t="shared" si="48"/>
        <v>0</v>
      </c>
      <c r="M699" s="98">
        <f t="shared" si="47"/>
        <v>0</v>
      </c>
      <c r="N699" s="115">
        <f t="shared" si="46"/>
        <v>16.816562750863049</v>
      </c>
      <c r="O699" s="116">
        <f t="shared" si="49"/>
        <v>0</v>
      </c>
    </row>
    <row r="700" spans="2:15" x14ac:dyDescent="0.15">
      <c r="B700" s="103">
        <v>699</v>
      </c>
      <c r="C700" s="109">
        <v>23</v>
      </c>
      <c r="D700" s="110" t="s">
        <v>73</v>
      </c>
      <c r="E700" s="109">
        <v>5</v>
      </c>
      <c r="F700" s="109">
        <v>28</v>
      </c>
      <c r="G700" s="109">
        <v>88</v>
      </c>
      <c r="H700" s="101">
        <v>11</v>
      </c>
      <c r="I700" s="104">
        <f t="shared" si="45"/>
        <v>28.676185272293889</v>
      </c>
      <c r="L700" s="98">
        <f t="shared" si="48"/>
        <v>0</v>
      </c>
      <c r="M700" s="98">
        <f t="shared" si="47"/>
        <v>0</v>
      </c>
      <c r="N700" s="115">
        <f t="shared" si="46"/>
        <v>11.561386891218346</v>
      </c>
      <c r="O700" s="116">
        <f t="shared" si="49"/>
        <v>0</v>
      </c>
    </row>
    <row r="701" spans="2:15" x14ac:dyDescent="0.15">
      <c r="B701" s="103">
        <v>700</v>
      </c>
      <c r="C701" s="109">
        <v>23</v>
      </c>
      <c r="D701" s="110" t="s">
        <v>73</v>
      </c>
      <c r="E701" s="109">
        <v>5</v>
      </c>
      <c r="F701" s="109">
        <v>29</v>
      </c>
      <c r="G701" s="109">
        <v>160</v>
      </c>
      <c r="H701" s="101">
        <v>20</v>
      </c>
      <c r="I701" s="104">
        <f t="shared" si="45"/>
        <v>52.138518676897981</v>
      </c>
      <c r="L701" s="98">
        <f t="shared" si="48"/>
        <v>0</v>
      </c>
      <c r="M701" s="98">
        <f t="shared" si="47"/>
        <v>0</v>
      </c>
      <c r="N701" s="115">
        <f t="shared" si="46"/>
        <v>21.020703438578813</v>
      </c>
      <c r="O701" s="116">
        <f t="shared" si="49"/>
        <v>0</v>
      </c>
    </row>
    <row r="702" spans="2:15" x14ac:dyDescent="0.15">
      <c r="B702" s="103">
        <v>701</v>
      </c>
      <c r="C702" s="109">
        <v>23</v>
      </c>
      <c r="D702" s="110" t="s">
        <v>73</v>
      </c>
      <c r="E702" s="109">
        <v>5</v>
      </c>
      <c r="F702" s="109">
        <v>30</v>
      </c>
      <c r="G702" s="109">
        <v>208</v>
      </c>
      <c r="H702" s="101">
        <v>26</v>
      </c>
      <c r="I702" s="104">
        <f t="shared" si="45"/>
        <v>67.78007427996738</v>
      </c>
      <c r="L702" s="98">
        <f t="shared" si="48"/>
        <v>0</v>
      </c>
      <c r="M702" s="98">
        <f t="shared" si="47"/>
        <v>0</v>
      </c>
      <c r="N702" s="115">
        <f t="shared" si="46"/>
        <v>27.326914470152456</v>
      </c>
      <c r="O702" s="116">
        <f t="shared" si="49"/>
        <v>0</v>
      </c>
    </row>
    <row r="703" spans="2:15" x14ac:dyDescent="0.15">
      <c r="B703" s="103">
        <v>702</v>
      </c>
      <c r="C703" s="109">
        <v>23</v>
      </c>
      <c r="D703" s="110" t="s">
        <v>73</v>
      </c>
      <c r="E703" s="109">
        <v>5</v>
      </c>
      <c r="F703" s="109">
        <v>31</v>
      </c>
      <c r="G703" s="109">
        <v>256</v>
      </c>
      <c r="H703" s="101">
        <v>32</v>
      </c>
      <c r="I703" s="104">
        <f t="shared" si="45"/>
        <v>83.421629883036772</v>
      </c>
      <c r="L703" s="98">
        <f t="shared" si="48"/>
        <v>0</v>
      </c>
      <c r="M703" s="98">
        <f t="shared" si="47"/>
        <v>0</v>
      </c>
      <c r="N703" s="115">
        <f t="shared" si="46"/>
        <v>33.633125501726099</v>
      </c>
      <c r="O703" s="116">
        <f t="shared" si="49"/>
        <v>0</v>
      </c>
    </row>
    <row r="704" spans="2:15" x14ac:dyDescent="0.15">
      <c r="B704" s="103">
        <v>703</v>
      </c>
      <c r="C704" s="109">
        <v>23</v>
      </c>
      <c r="D704" s="110" t="s">
        <v>73</v>
      </c>
      <c r="E704" s="109">
        <v>5</v>
      </c>
      <c r="F704" s="109">
        <v>32</v>
      </c>
      <c r="G704" s="109">
        <v>312</v>
      </c>
      <c r="H704" s="101">
        <v>39</v>
      </c>
      <c r="I704" s="104">
        <f t="shared" si="45"/>
        <v>101.67011141995107</v>
      </c>
      <c r="L704" s="98">
        <f t="shared" si="48"/>
        <v>0</v>
      </c>
      <c r="M704" s="98">
        <f t="shared" si="47"/>
        <v>0</v>
      </c>
      <c r="N704" s="115">
        <f t="shared" si="46"/>
        <v>40.990371705228682</v>
      </c>
      <c r="O704" s="116">
        <f t="shared" si="49"/>
        <v>0</v>
      </c>
    </row>
    <row r="705" spans="2:15" x14ac:dyDescent="0.15">
      <c r="B705" s="105">
        <v>704</v>
      </c>
      <c r="C705" s="107">
        <v>23</v>
      </c>
      <c r="D705" s="108" t="s">
        <v>73</v>
      </c>
      <c r="E705" s="107">
        <v>6</v>
      </c>
      <c r="F705" s="107">
        <v>1</v>
      </c>
      <c r="G705" s="107">
        <v>184</v>
      </c>
      <c r="H705" s="101">
        <v>23</v>
      </c>
      <c r="I705" s="106">
        <f t="shared" si="45"/>
        <v>59.959296478432677</v>
      </c>
      <c r="L705" s="98">
        <f t="shared" si="48"/>
        <v>0</v>
      </c>
      <c r="M705" s="98">
        <f t="shared" si="47"/>
        <v>0</v>
      </c>
      <c r="N705" s="115">
        <f t="shared" si="46"/>
        <v>24.173808954365633</v>
      </c>
      <c r="O705" s="116">
        <f t="shared" si="49"/>
        <v>0</v>
      </c>
    </row>
    <row r="706" spans="2:15" x14ac:dyDescent="0.15">
      <c r="B706" s="103">
        <v>705</v>
      </c>
      <c r="C706" s="109">
        <v>23</v>
      </c>
      <c r="D706" s="110" t="s">
        <v>73</v>
      </c>
      <c r="E706" s="109">
        <v>6</v>
      </c>
      <c r="F706" s="109">
        <v>2</v>
      </c>
      <c r="G706" s="109">
        <v>272</v>
      </c>
      <c r="H706" s="101">
        <v>34</v>
      </c>
      <c r="I706" s="104">
        <f t="shared" ref="I706:I769" si="50">G706*sTime</f>
        <v>88.635481750726569</v>
      </c>
      <c r="L706" s="98">
        <f t="shared" si="48"/>
        <v>0</v>
      </c>
      <c r="M706" s="98">
        <f t="shared" si="47"/>
        <v>0</v>
      </c>
      <c r="N706" s="115">
        <f t="shared" ref="N706:N769" si="51">H706*rTime</f>
        <v>35.735195845583981</v>
      </c>
      <c r="O706" s="116">
        <f t="shared" si="49"/>
        <v>0</v>
      </c>
    </row>
    <row r="707" spans="2:15" x14ac:dyDescent="0.15">
      <c r="B707" s="103">
        <v>706</v>
      </c>
      <c r="C707" s="109">
        <v>23</v>
      </c>
      <c r="D707" s="110" t="s">
        <v>73</v>
      </c>
      <c r="E707" s="109">
        <v>6</v>
      </c>
      <c r="F707" s="109">
        <v>3</v>
      </c>
      <c r="G707" s="109">
        <v>264</v>
      </c>
      <c r="H707" s="101">
        <v>33</v>
      </c>
      <c r="I707" s="104">
        <f t="shared" si="50"/>
        <v>86.028555816881678</v>
      </c>
      <c r="L707" s="98">
        <f t="shared" si="48"/>
        <v>0</v>
      </c>
      <c r="M707" s="98">
        <f t="shared" si="47"/>
        <v>0</v>
      </c>
      <c r="N707" s="115">
        <f t="shared" si="51"/>
        <v>34.684160673655036</v>
      </c>
      <c r="O707" s="116">
        <f t="shared" si="49"/>
        <v>0</v>
      </c>
    </row>
    <row r="708" spans="2:15" x14ac:dyDescent="0.15">
      <c r="B708" s="103">
        <v>707</v>
      </c>
      <c r="C708" s="109">
        <v>23</v>
      </c>
      <c r="D708" s="110" t="s">
        <v>73</v>
      </c>
      <c r="E708" s="109">
        <v>6</v>
      </c>
      <c r="F708" s="109">
        <v>4</v>
      </c>
      <c r="G708" s="109">
        <v>16</v>
      </c>
      <c r="H708" s="101">
        <v>2</v>
      </c>
      <c r="I708" s="104">
        <f t="shared" si="50"/>
        <v>5.2138518676897982</v>
      </c>
      <c r="L708" s="98">
        <f t="shared" si="48"/>
        <v>0</v>
      </c>
      <c r="M708" s="98">
        <f t="shared" si="47"/>
        <v>0</v>
      </c>
      <c r="N708" s="115">
        <f t="shared" si="51"/>
        <v>2.1020703438578812</v>
      </c>
      <c r="O708" s="116">
        <f t="shared" si="49"/>
        <v>0</v>
      </c>
    </row>
    <row r="709" spans="2:15" x14ac:dyDescent="0.15">
      <c r="B709" s="103">
        <v>708</v>
      </c>
      <c r="C709" s="109">
        <v>23</v>
      </c>
      <c r="D709" s="110" t="s">
        <v>73</v>
      </c>
      <c r="E709" s="109">
        <v>6</v>
      </c>
      <c r="F709" s="109">
        <v>5</v>
      </c>
      <c r="G709" s="109">
        <v>344</v>
      </c>
      <c r="H709" s="101">
        <v>43</v>
      </c>
      <c r="I709" s="104">
        <f t="shared" si="50"/>
        <v>112.09781515533066</v>
      </c>
      <c r="L709" s="98">
        <f t="shared" si="48"/>
        <v>0</v>
      </c>
      <c r="M709" s="98">
        <f t="shared" si="47"/>
        <v>0</v>
      </c>
      <c r="N709" s="115">
        <f t="shared" si="51"/>
        <v>45.194512392944446</v>
      </c>
      <c r="O709" s="116">
        <f t="shared" si="49"/>
        <v>0</v>
      </c>
    </row>
    <row r="710" spans="2:15" x14ac:dyDescent="0.15">
      <c r="B710" s="103">
        <v>709</v>
      </c>
      <c r="C710" s="109">
        <v>23</v>
      </c>
      <c r="D710" s="110" t="s">
        <v>73</v>
      </c>
      <c r="E710" s="109">
        <v>6</v>
      </c>
      <c r="F710" s="109">
        <v>7</v>
      </c>
      <c r="G710" s="109">
        <v>88</v>
      </c>
      <c r="H710" s="101">
        <v>11</v>
      </c>
      <c r="I710" s="104">
        <f t="shared" si="50"/>
        <v>28.676185272293889</v>
      </c>
      <c r="L710" s="98">
        <f t="shared" si="48"/>
        <v>0</v>
      </c>
      <c r="M710" s="98">
        <f t="shared" si="47"/>
        <v>0</v>
      </c>
      <c r="N710" s="115">
        <f t="shared" si="51"/>
        <v>11.561386891218346</v>
      </c>
      <c r="O710" s="116">
        <f t="shared" si="49"/>
        <v>0</v>
      </c>
    </row>
    <row r="711" spans="2:15" x14ac:dyDescent="0.15">
      <c r="B711" s="103">
        <v>710</v>
      </c>
      <c r="C711" s="109">
        <v>23</v>
      </c>
      <c r="D711" s="110" t="s">
        <v>73</v>
      </c>
      <c r="E711" s="109">
        <v>6</v>
      </c>
      <c r="F711" s="109">
        <v>8</v>
      </c>
      <c r="G711" s="109">
        <v>56</v>
      </c>
      <c r="H711" s="101">
        <v>7</v>
      </c>
      <c r="I711" s="104">
        <f t="shared" si="50"/>
        <v>18.248481536914294</v>
      </c>
      <c r="L711" s="98">
        <f t="shared" si="48"/>
        <v>0</v>
      </c>
      <c r="M711" s="98">
        <f t="shared" si="47"/>
        <v>0</v>
      </c>
      <c r="N711" s="115">
        <f t="shared" si="51"/>
        <v>7.3572462035025836</v>
      </c>
      <c r="O711" s="116">
        <f t="shared" si="49"/>
        <v>0</v>
      </c>
    </row>
    <row r="712" spans="2:15" x14ac:dyDescent="0.15">
      <c r="B712" s="103">
        <v>711</v>
      </c>
      <c r="C712" s="109">
        <v>23</v>
      </c>
      <c r="D712" s="110" t="s">
        <v>73</v>
      </c>
      <c r="E712" s="109">
        <v>6</v>
      </c>
      <c r="F712" s="109">
        <v>9</v>
      </c>
      <c r="G712" s="109">
        <v>128</v>
      </c>
      <c r="H712" s="101">
        <v>16</v>
      </c>
      <c r="I712" s="104">
        <f t="shared" si="50"/>
        <v>41.710814941518386</v>
      </c>
      <c r="L712" s="98">
        <f t="shared" si="48"/>
        <v>0</v>
      </c>
      <c r="M712" s="98">
        <f t="shared" si="47"/>
        <v>0</v>
      </c>
      <c r="N712" s="115">
        <f t="shared" si="51"/>
        <v>16.816562750863049</v>
      </c>
      <c r="O712" s="116">
        <f t="shared" si="49"/>
        <v>0</v>
      </c>
    </row>
    <row r="713" spans="2:15" x14ac:dyDescent="0.15">
      <c r="B713" s="103">
        <v>712</v>
      </c>
      <c r="C713" s="109">
        <v>23</v>
      </c>
      <c r="D713" s="110" t="s">
        <v>73</v>
      </c>
      <c r="E713" s="109">
        <v>6</v>
      </c>
      <c r="F713" s="109">
        <v>10</v>
      </c>
      <c r="G713" s="109">
        <v>80</v>
      </c>
      <c r="H713" s="101">
        <v>10</v>
      </c>
      <c r="I713" s="104">
        <f t="shared" si="50"/>
        <v>26.06925933844899</v>
      </c>
      <c r="L713" s="98">
        <f t="shared" si="48"/>
        <v>0</v>
      </c>
      <c r="M713" s="98">
        <f t="shared" si="47"/>
        <v>0</v>
      </c>
      <c r="N713" s="115">
        <f t="shared" si="51"/>
        <v>10.510351719289407</v>
      </c>
      <c r="O713" s="116">
        <f t="shared" si="49"/>
        <v>0</v>
      </c>
    </row>
    <row r="714" spans="2:15" x14ac:dyDescent="0.15">
      <c r="B714" s="103">
        <v>713</v>
      </c>
      <c r="C714" s="109">
        <v>23</v>
      </c>
      <c r="D714" s="110" t="s">
        <v>73</v>
      </c>
      <c r="E714" s="109">
        <v>6</v>
      </c>
      <c r="F714" s="109">
        <v>11</v>
      </c>
      <c r="G714" s="109">
        <v>152</v>
      </c>
      <c r="H714" s="101">
        <v>19</v>
      </c>
      <c r="I714" s="104">
        <f t="shared" si="50"/>
        <v>49.531592743053082</v>
      </c>
      <c r="L714" s="98">
        <f t="shared" si="48"/>
        <v>0</v>
      </c>
      <c r="M714" s="98">
        <f t="shared" si="47"/>
        <v>0</v>
      </c>
      <c r="N714" s="115">
        <f t="shared" si="51"/>
        <v>19.969668266649872</v>
      </c>
      <c r="O714" s="116">
        <f t="shared" si="49"/>
        <v>0</v>
      </c>
    </row>
    <row r="715" spans="2:15" x14ac:dyDescent="0.15">
      <c r="B715" s="103">
        <v>714</v>
      </c>
      <c r="C715" s="109">
        <v>23</v>
      </c>
      <c r="D715" s="110" t="s">
        <v>73</v>
      </c>
      <c r="E715" s="109">
        <v>6</v>
      </c>
      <c r="F715" s="109">
        <v>12</v>
      </c>
      <c r="G715" s="109">
        <v>88</v>
      </c>
      <c r="H715" s="101">
        <v>11</v>
      </c>
      <c r="I715" s="104">
        <f t="shared" si="50"/>
        <v>28.676185272293889</v>
      </c>
      <c r="L715" s="98">
        <f t="shared" si="48"/>
        <v>0</v>
      </c>
      <c r="M715" s="98">
        <f t="shared" si="47"/>
        <v>0</v>
      </c>
      <c r="N715" s="115">
        <f t="shared" si="51"/>
        <v>11.561386891218346</v>
      </c>
      <c r="O715" s="116">
        <f t="shared" si="49"/>
        <v>0</v>
      </c>
    </row>
    <row r="716" spans="2:15" x14ac:dyDescent="0.15">
      <c r="B716" s="103">
        <v>715</v>
      </c>
      <c r="C716" s="109">
        <v>23</v>
      </c>
      <c r="D716" s="110" t="s">
        <v>73</v>
      </c>
      <c r="E716" s="109">
        <v>6</v>
      </c>
      <c r="F716" s="109">
        <v>13</v>
      </c>
      <c r="G716" s="109">
        <v>8</v>
      </c>
      <c r="H716" s="101">
        <v>1</v>
      </c>
      <c r="I716" s="104">
        <f t="shared" si="50"/>
        <v>2.6069259338448991</v>
      </c>
      <c r="L716" s="98">
        <f t="shared" si="48"/>
        <v>0</v>
      </c>
      <c r="M716" s="98">
        <f t="shared" si="47"/>
        <v>0</v>
      </c>
      <c r="N716" s="115">
        <f t="shared" si="51"/>
        <v>1.0510351719289406</v>
      </c>
      <c r="O716" s="116">
        <f t="shared" si="49"/>
        <v>0</v>
      </c>
    </row>
    <row r="717" spans="2:15" x14ac:dyDescent="0.15">
      <c r="B717" s="103">
        <v>716</v>
      </c>
      <c r="C717" s="109">
        <v>23</v>
      </c>
      <c r="D717" s="110" t="s">
        <v>73</v>
      </c>
      <c r="E717" s="109">
        <v>6</v>
      </c>
      <c r="F717" s="109">
        <v>14</v>
      </c>
      <c r="G717" s="109">
        <v>88</v>
      </c>
      <c r="H717" s="101">
        <v>11</v>
      </c>
      <c r="I717" s="104">
        <f t="shared" si="50"/>
        <v>28.676185272293889</v>
      </c>
      <c r="L717" s="98">
        <f t="shared" si="48"/>
        <v>0</v>
      </c>
      <c r="M717" s="98">
        <f t="shared" si="47"/>
        <v>0</v>
      </c>
      <c r="N717" s="115">
        <f t="shared" si="51"/>
        <v>11.561386891218346</v>
      </c>
      <c r="O717" s="116">
        <f t="shared" si="49"/>
        <v>0</v>
      </c>
    </row>
    <row r="718" spans="2:15" x14ac:dyDescent="0.15">
      <c r="B718" s="103">
        <v>717</v>
      </c>
      <c r="C718" s="109">
        <v>23</v>
      </c>
      <c r="D718" s="110" t="s">
        <v>73</v>
      </c>
      <c r="E718" s="109">
        <v>6</v>
      </c>
      <c r="F718" s="109">
        <v>15</v>
      </c>
      <c r="G718" s="109">
        <v>80</v>
      </c>
      <c r="H718" s="101">
        <v>10</v>
      </c>
      <c r="I718" s="104">
        <f t="shared" si="50"/>
        <v>26.06925933844899</v>
      </c>
      <c r="L718" s="98">
        <f t="shared" si="48"/>
        <v>0</v>
      </c>
      <c r="M718" s="98">
        <f t="shared" si="47"/>
        <v>0</v>
      </c>
      <c r="N718" s="115">
        <f t="shared" si="51"/>
        <v>10.510351719289407</v>
      </c>
      <c r="O718" s="116">
        <f t="shared" si="49"/>
        <v>0</v>
      </c>
    </row>
    <row r="719" spans="2:15" x14ac:dyDescent="0.15">
      <c r="B719" s="103">
        <v>718</v>
      </c>
      <c r="C719" s="109">
        <v>23</v>
      </c>
      <c r="D719" s="110" t="s">
        <v>73</v>
      </c>
      <c r="E719" s="109">
        <v>6</v>
      </c>
      <c r="F719" s="109">
        <v>16</v>
      </c>
      <c r="G719" s="109">
        <v>528</v>
      </c>
      <c r="H719" s="101">
        <v>66</v>
      </c>
      <c r="I719" s="104">
        <f t="shared" si="50"/>
        <v>172.05711163376336</v>
      </c>
      <c r="L719" s="98">
        <f t="shared" si="48"/>
        <v>0</v>
      </c>
      <c r="M719" s="98">
        <f t="shared" si="47"/>
        <v>0</v>
      </c>
      <c r="N719" s="115">
        <f t="shared" si="51"/>
        <v>69.368321347310072</v>
      </c>
      <c r="O719" s="116">
        <f t="shared" si="49"/>
        <v>0</v>
      </c>
    </row>
    <row r="720" spans="2:15" x14ac:dyDescent="0.15">
      <c r="B720" s="103">
        <v>719</v>
      </c>
      <c r="C720" s="109">
        <v>23</v>
      </c>
      <c r="D720" s="110" t="s">
        <v>73</v>
      </c>
      <c r="E720" s="109">
        <v>6</v>
      </c>
      <c r="F720" s="109">
        <v>17</v>
      </c>
      <c r="G720" s="109">
        <v>584</v>
      </c>
      <c r="H720" s="101">
        <v>73</v>
      </c>
      <c r="I720" s="104">
        <f t="shared" si="50"/>
        <v>190.30559317067764</v>
      </c>
      <c r="L720" s="98">
        <f t="shared" si="48"/>
        <v>0</v>
      </c>
      <c r="M720" s="98">
        <f t="shared" si="47"/>
        <v>0</v>
      </c>
      <c r="N720" s="115">
        <f t="shared" si="51"/>
        <v>76.725567550812656</v>
      </c>
      <c r="O720" s="116">
        <f t="shared" si="49"/>
        <v>0</v>
      </c>
    </row>
    <row r="721" spans="2:15" x14ac:dyDescent="0.15">
      <c r="B721" s="103">
        <v>720</v>
      </c>
      <c r="C721" s="109">
        <v>23</v>
      </c>
      <c r="D721" s="110" t="s">
        <v>73</v>
      </c>
      <c r="E721" s="109">
        <v>6</v>
      </c>
      <c r="F721" s="109">
        <v>18</v>
      </c>
      <c r="G721" s="109">
        <v>296</v>
      </c>
      <c r="H721" s="101">
        <v>37</v>
      </c>
      <c r="I721" s="104">
        <f t="shared" si="50"/>
        <v>96.456259552261272</v>
      </c>
      <c r="L721" s="98">
        <f t="shared" si="48"/>
        <v>0</v>
      </c>
      <c r="M721" s="98">
        <f t="shared" si="47"/>
        <v>0</v>
      </c>
      <c r="N721" s="115">
        <f t="shared" si="51"/>
        <v>38.8883013613708</v>
      </c>
      <c r="O721" s="116">
        <f t="shared" si="49"/>
        <v>0</v>
      </c>
    </row>
    <row r="722" spans="2:15" x14ac:dyDescent="0.15">
      <c r="B722" s="103">
        <v>721</v>
      </c>
      <c r="C722" s="109">
        <v>23</v>
      </c>
      <c r="D722" s="110" t="s">
        <v>73</v>
      </c>
      <c r="E722" s="109">
        <v>6</v>
      </c>
      <c r="F722" s="109">
        <v>19</v>
      </c>
      <c r="G722" s="109">
        <v>104</v>
      </c>
      <c r="H722" s="101">
        <v>13</v>
      </c>
      <c r="I722" s="104">
        <f t="shared" si="50"/>
        <v>33.89003713998369</v>
      </c>
      <c r="L722" s="98">
        <f t="shared" si="48"/>
        <v>0</v>
      </c>
      <c r="M722" s="98">
        <f t="shared" si="47"/>
        <v>0</v>
      </c>
      <c r="N722" s="115">
        <f t="shared" si="51"/>
        <v>13.663457235076228</v>
      </c>
      <c r="O722" s="116">
        <f t="shared" si="49"/>
        <v>0</v>
      </c>
    </row>
    <row r="723" spans="2:15" x14ac:dyDescent="0.15">
      <c r="B723" s="103">
        <v>722</v>
      </c>
      <c r="C723" s="109">
        <v>23</v>
      </c>
      <c r="D723" s="110" t="s">
        <v>73</v>
      </c>
      <c r="E723" s="109">
        <v>6</v>
      </c>
      <c r="F723" s="109">
        <v>20</v>
      </c>
      <c r="G723" s="109">
        <v>72</v>
      </c>
      <c r="H723" s="101">
        <v>9</v>
      </c>
      <c r="I723" s="104">
        <f t="shared" si="50"/>
        <v>23.462333404604092</v>
      </c>
      <c r="L723" s="98">
        <f t="shared" si="48"/>
        <v>0</v>
      </c>
      <c r="M723" s="98">
        <f t="shared" si="47"/>
        <v>0</v>
      </c>
      <c r="N723" s="115">
        <f t="shared" si="51"/>
        <v>9.4593165473604657</v>
      </c>
      <c r="O723" s="116">
        <f t="shared" si="49"/>
        <v>0</v>
      </c>
    </row>
    <row r="724" spans="2:15" x14ac:dyDescent="0.15">
      <c r="B724" s="103">
        <v>723</v>
      </c>
      <c r="C724" s="109">
        <v>23</v>
      </c>
      <c r="D724" s="110" t="s">
        <v>73</v>
      </c>
      <c r="E724" s="109">
        <v>6</v>
      </c>
      <c r="F724" s="109">
        <v>21</v>
      </c>
      <c r="G724" s="109">
        <v>40</v>
      </c>
      <c r="H724" s="101">
        <v>5</v>
      </c>
      <c r="I724" s="104">
        <f t="shared" si="50"/>
        <v>13.034629669224495</v>
      </c>
      <c r="L724" s="98">
        <f t="shared" si="48"/>
        <v>0</v>
      </c>
      <c r="M724" s="98">
        <f t="shared" si="47"/>
        <v>0</v>
      </c>
      <c r="N724" s="115">
        <f t="shared" si="51"/>
        <v>5.2551758596447034</v>
      </c>
      <c r="O724" s="116">
        <f t="shared" si="49"/>
        <v>0</v>
      </c>
    </row>
    <row r="725" spans="2:15" x14ac:dyDescent="0.15">
      <c r="B725" s="103">
        <v>724</v>
      </c>
      <c r="C725" s="109">
        <v>23</v>
      </c>
      <c r="D725" s="110" t="s">
        <v>73</v>
      </c>
      <c r="E725" s="109">
        <v>6</v>
      </c>
      <c r="F725" s="109">
        <v>22</v>
      </c>
      <c r="G725" s="109">
        <v>80</v>
      </c>
      <c r="H725" s="101">
        <v>10</v>
      </c>
      <c r="I725" s="104">
        <f t="shared" si="50"/>
        <v>26.06925933844899</v>
      </c>
      <c r="L725" s="98">
        <f t="shared" si="48"/>
        <v>0</v>
      </c>
      <c r="M725" s="98">
        <f t="shared" si="47"/>
        <v>0</v>
      </c>
      <c r="N725" s="115">
        <f t="shared" si="51"/>
        <v>10.510351719289407</v>
      </c>
      <c r="O725" s="116">
        <f t="shared" si="49"/>
        <v>0</v>
      </c>
    </row>
    <row r="726" spans="2:15" x14ac:dyDescent="0.15">
      <c r="B726" s="103">
        <v>725</v>
      </c>
      <c r="C726" s="109">
        <v>23</v>
      </c>
      <c r="D726" s="110" t="s">
        <v>73</v>
      </c>
      <c r="E726" s="109">
        <v>6</v>
      </c>
      <c r="F726" s="109">
        <v>23</v>
      </c>
      <c r="G726" s="109">
        <v>80</v>
      </c>
      <c r="H726" s="101">
        <v>10</v>
      </c>
      <c r="I726" s="104">
        <f t="shared" si="50"/>
        <v>26.06925933844899</v>
      </c>
      <c r="L726" s="98">
        <f t="shared" si="48"/>
        <v>0</v>
      </c>
      <c r="M726" s="98">
        <f t="shared" ref="M726:M789" si="52">L726/I726</f>
        <v>0</v>
      </c>
      <c r="N726" s="115">
        <f t="shared" si="51"/>
        <v>10.510351719289407</v>
      </c>
      <c r="O726" s="116">
        <f t="shared" si="49"/>
        <v>0</v>
      </c>
    </row>
    <row r="727" spans="2:15" x14ac:dyDescent="0.15">
      <c r="B727" s="103">
        <v>726</v>
      </c>
      <c r="C727" s="109">
        <v>23</v>
      </c>
      <c r="D727" s="110" t="s">
        <v>73</v>
      </c>
      <c r="E727" s="109">
        <v>6</v>
      </c>
      <c r="F727" s="109">
        <v>24</v>
      </c>
      <c r="G727" s="109">
        <v>64</v>
      </c>
      <c r="H727" s="101">
        <v>8</v>
      </c>
      <c r="I727" s="104">
        <f t="shared" si="50"/>
        <v>20.855407470759193</v>
      </c>
      <c r="L727" s="98">
        <f t="shared" si="48"/>
        <v>0</v>
      </c>
      <c r="M727" s="98">
        <f t="shared" si="52"/>
        <v>0</v>
      </c>
      <c r="N727" s="115">
        <f t="shared" si="51"/>
        <v>8.4082813754315247</v>
      </c>
      <c r="O727" s="116">
        <f t="shared" si="49"/>
        <v>0</v>
      </c>
    </row>
    <row r="728" spans="2:15" x14ac:dyDescent="0.15">
      <c r="B728" s="103">
        <v>727</v>
      </c>
      <c r="C728" s="109">
        <v>23</v>
      </c>
      <c r="D728" s="110" t="s">
        <v>73</v>
      </c>
      <c r="E728" s="109">
        <v>6</v>
      </c>
      <c r="F728" s="109">
        <v>25</v>
      </c>
      <c r="G728" s="109">
        <v>88</v>
      </c>
      <c r="H728" s="101">
        <v>11</v>
      </c>
      <c r="I728" s="104">
        <f t="shared" si="50"/>
        <v>28.676185272293889</v>
      </c>
      <c r="L728" s="98">
        <f t="shared" ref="L728:L791" si="53">J728*60+K728</f>
        <v>0</v>
      </c>
      <c r="M728" s="98">
        <f t="shared" si="52"/>
        <v>0</v>
      </c>
      <c r="N728" s="115">
        <f t="shared" si="51"/>
        <v>11.561386891218346</v>
      </c>
      <c r="O728" s="116">
        <f t="shared" ref="O728:O791" si="54">IF(L728&gt;0,N728-L728,0)</f>
        <v>0</v>
      </c>
    </row>
    <row r="729" spans="2:15" x14ac:dyDescent="0.15">
      <c r="B729" s="105">
        <v>728</v>
      </c>
      <c r="C729" s="107">
        <v>23</v>
      </c>
      <c r="D729" s="108" t="s">
        <v>73</v>
      </c>
      <c r="E729" s="107">
        <v>7</v>
      </c>
      <c r="F729" s="107">
        <v>1</v>
      </c>
      <c r="G729" s="107">
        <v>64</v>
      </c>
      <c r="H729" s="101">
        <v>8</v>
      </c>
      <c r="I729" s="106">
        <f t="shared" si="50"/>
        <v>20.855407470759193</v>
      </c>
      <c r="L729" s="98">
        <f t="shared" si="53"/>
        <v>0</v>
      </c>
      <c r="M729" s="98">
        <f t="shared" si="52"/>
        <v>0</v>
      </c>
      <c r="N729" s="115">
        <f t="shared" si="51"/>
        <v>8.4082813754315247</v>
      </c>
      <c r="O729" s="116">
        <f t="shared" si="54"/>
        <v>0</v>
      </c>
    </row>
    <row r="730" spans="2:15" x14ac:dyDescent="0.15">
      <c r="B730" s="103">
        <v>729</v>
      </c>
      <c r="C730" s="109">
        <v>23</v>
      </c>
      <c r="D730" s="110" t="s">
        <v>73</v>
      </c>
      <c r="E730" s="109">
        <v>7</v>
      </c>
      <c r="F730" s="109">
        <v>2</v>
      </c>
      <c r="G730" s="109">
        <v>24</v>
      </c>
      <c r="H730" s="101">
        <v>3</v>
      </c>
      <c r="I730" s="104">
        <f t="shared" si="50"/>
        <v>7.8207778015346978</v>
      </c>
      <c r="L730" s="98">
        <f t="shared" si="53"/>
        <v>0</v>
      </c>
      <c r="M730" s="98">
        <f t="shared" si="52"/>
        <v>0</v>
      </c>
      <c r="N730" s="115">
        <f t="shared" si="51"/>
        <v>3.1531055157868217</v>
      </c>
      <c r="O730" s="116">
        <f t="shared" si="54"/>
        <v>0</v>
      </c>
    </row>
    <row r="731" spans="2:15" x14ac:dyDescent="0.15">
      <c r="B731" s="103">
        <v>730</v>
      </c>
      <c r="C731" s="109">
        <v>23</v>
      </c>
      <c r="D731" s="110" t="s">
        <v>73</v>
      </c>
      <c r="E731" s="109">
        <v>7</v>
      </c>
      <c r="F731" s="109">
        <v>3</v>
      </c>
      <c r="G731" s="109">
        <v>72</v>
      </c>
      <c r="H731" s="101">
        <v>9</v>
      </c>
      <c r="I731" s="104">
        <f t="shared" si="50"/>
        <v>23.462333404604092</v>
      </c>
      <c r="L731" s="98">
        <f t="shared" si="53"/>
        <v>0</v>
      </c>
      <c r="M731" s="98">
        <f t="shared" si="52"/>
        <v>0</v>
      </c>
      <c r="N731" s="115">
        <f t="shared" si="51"/>
        <v>9.4593165473604657</v>
      </c>
      <c r="O731" s="116">
        <f t="shared" si="54"/>
        <v>0</v>
      </c>
    </row>
    <row r="732" spans="2:15" x14ac:dyDescent="0.15">
      <c r="B732" s="103">
        <v>731</v>
      </c>
      <c r="C732" s="109">
        <v>23</v>
      </c>
      <c r="D732" s="110" t="s">
        <v>73</v>
      </c>
      <c r="E732" s="109">
        <v>7</v>
      </c>
      <c r="F732" s="109">
        <v>4</v>
      </c>
      <c r="G732" s="109">
        <v>16</v>
      </c>
      <c r="H732" s="101">
        <v>2</v>
      </c>
      <c r="I732" s="104">
        <f t="shared" si="50"/>
        <v>5.2138518676897982</v>
      </c>
      <c r="L732" s="98">
        <f t="shared" si="53"/>
        <v>0</v>
      </c>
      <c r="M732" s="98">
        <f t="shared" si="52"/>
        <v>0</v>
      </c>
      <c r="N732" s="115">
        <f t="shared" si="51"/>
        <v>2.1020703438578812</v>
      </c>
      <c r="O732" s="116">
        <f t="shared" si="54"/>
        <v>0</v>
      </c>
    </row>
    <row r="733" spans="2:15" x14ac:dyDescent="0.15">
      <c r="B733" s="103">
        <v>732</v>
      </c>
      <c r="C733" s="109">
        <v>23</v>
      </c>
      <c r="D733" s="110" t="s">
        <v>73</v>
      </c>
      <c r="E733" s="109">
        <v>7</v>
      </c>
      <c r="F733" s="109">
        <v>5</v>
      </c>
      <c r="G733" s="109">
        <v>80</v>
      </c>
      <c r="H733" s="101">
        <v>10</v>
      </c>
      <c r="I733" s="104">
        <f t="shared" si="50"/>
        <v>26.06925933844899</v>
      </c>
      <c r="L733" s="98">
        <f t="shared" si="53"/>
        <v>0</v>
      </c>
      <c r="M733" s="98">
        <f t="shared" si="52"/>
        <v>0</v>
      </c>
      <c r="N733" s="115">
        <f t="shared" si="51"/>
        <v>10.510351719289407</v>
      </c>
      <c r="O733" s="116">
        <f t="shared" si="54"/>
        <v>0</v>
      </c>
    </row>
    <row r="734" spans="2:15" x14ac:dyDescent="0.15">
      <c r="B734" s="103">
        <v>733</v>
      </c>
      <c r="C734" s="109">
        <v>23</v>
      </c>
      <c r="D734" s="110" t="s">
        <v>73</v>
      </c>
      <c r="E734" s="109">
        <v>7</v>
      </c>
      <c r="F734" s="109">
        <v>6</v>
      </c>
      <c r="G734" s="109">
        <v>88</v>
      </c>
      <c r="H734" s="101">
        <v>11</v>
      </c>
      <c r="I734" s="104">
        <f t="shared" si="50"/>
        <v>28.676185272293889</v>
      </c>
      <c r="L734" s="98">
        <f t="shared" si="53"/>
        <v>0</v>
      </c>
      <c r="M734" s="98">
        <f t="shared" si="52"/>
        <v>0</v>
      </c>
      <c r="N734" s="115">
        <f t="shared" si="51"/>
        <v>11.561386891218346</v>
      </c>
      <c r="O734" s="116">
        <f t="shared" si="54"/>
        <v>0</v>
      </c>
    </row>
    <row r="735" spans="2:15" x14ac:dyDescent="0.15">
      <c r="B735" s="103">
        <v>734</v>
      </c>
      <c r="C735" s="109">
        <v>23</v>
      </c>
      <c r="D735" s="110" t="s">
        <v>73</v>
      </c>
      <c r="E735" s="109">
        <v>7</v>
      </c>
      <c r="F735" s="109">
        <v>7</v>
      </c>
      <c r="G735" s="109">
        <v>40</v>
      </c>
      <c r="H735" s="101">
        <v>5</v>
      </c>
      <c r="I735" s="104">
        <f t="shared" si="50"/>
        <v>13.034629669224495</v>
      </c>
      <c r="L735" s="98">
        <f t="shared" si="53"/>
        <v>0</v>
      </c>
      <c r="M735" s="98">
        <f t="shared" si="52"/>
        <v>0</v>
      </c>
      <c r="N735" s="115">
        <f t="shared" si="51"/>
        <v>5.2551758596447034</v>
      </c>
      <c r="O735" s="116">
        <f t="shared" si="54"/>
        <v>0</v>
      </c>
    </row>
    <row r="736" spans="2:15" x14ac:dyDescent="0.15">
      <c r="B736" s="103">
        <v>735</v>
      </c>
      <c r="C736" s="109">
        <v>23</v>
      </c>
      <c r="D736" s="110" t="s">
        <v>73</v>
      </c>
      <c r="E736" s="109">
        <v>7</v>
      </c>
      <c r="F736" s="109">
        <v>8</v>
      </c>
      <c r="G736" s="109">
        <v>128</v>
      </c>
      <c r="H736" s="101">
        <v>16</v>
      </c>
      <c r="I736" s="104">
        <f t="shared" si="50"/>
        <v>41.710814941518386</v>
      </c>
      <c r="L736" s="98">
        <f t="shared" si="53"/>
        <v>0</v>
      </c>
      <c r="M736" s="98">
        <f t="shared" si="52"/>
        <v>0</v>
      </c>
      <c r="N736" s="115">
        <f t="shared" si="51"/>
        <v>16.816562750863049</v>
      </c>
      <c r="O736" s="116">
        <f t="shared" si="54"/>
        <v>0</v>
      </c>
    </row>
    <row r="737" spans="2:15" x14ac:dyDescent="0.15">
      <c r="B737" s="103">
        <v>736</v>
      </c>
      <c r="C737" s="109">
        <v>23</v>
      </c>
      <c r="D737" s="110" t="s">
        <v>73</v>
      </c>
      <c r="E737" s="109">
        <v>7</v>
      </c>
      <c r="F737" s="109">
        <v>9</v>
      </c>
      <c r="G737" s="109">
        <v>48</v>
      </c>
      <c r="H737" s="101">
        <v>6</v>
      </c>
      <c r="I737" s="104">
        <f t="shared" si="50"/>
        <v>15.641555603069396</v>
      </c>
      <c r="L737" s="98">
        <f t="shared" si="53"/>
        <v>0</v>
      </c>
      <c r="M737" s="98">
        <f t="shared" si="52"/>
        <v>0</v>
      </c>
      <c r="N737" s="115">
        <f t="shared" si="51"/>
        <v>6.3062110315736435</v>
      </c>
      <c r="O737" s="116">
        <f t="shared" si="54"/>
        <v>0</v>
      </c>
    </row>
    <row r="738" spans="2:15" x14ac:dyDescent="0.15">
      <c r="B738" s="103">
        <v>737</v>
      </c>
      <c r="C738" s="109">
        <v>23</v>
      </c>
      <c r="D738" s="110" t="s">
        <v>73</v>
      </c>
      <c r="E738" s="109">
        <v>7</v>
      </c>
      <c r="F738" s="109">
        <v>10</v>
      </c>
      <c r="G738" s="109">
        <v>40</v>
      </c>
      <c r="H738" s="101">
        <v>5</v>
      </c>
      <c r="I738" s="104">
        <f t="shared" si="50"/>
        <v>13.034629669224495</v>
      </c>
      <c r="L738" s="98">
        <f t="shared" si="53"/>
        <v>0</v>
      </c>
      <c r="M738" s="98">
        <f t="shared" si="52"/>
        <v>0</v>
      </c>
      <c r="N738" s="115">
        <f t="shared" si="51"/>
        <v>5.2551758596447034</v>
      </c>
      <c r="O738" s="116">
        <f t="shared" si="54"/>
        <v>0</v>
      </c>
    </row>
    <row r="739" spans="2:15" x14ac:dyDescent="0.15">
      <c r="B739" s="103">
        <v>738</v>
      </c>
      <c r="C739" s="109">
        <v>23</v>
      </c>
      <c r="D739" s="110" t="s">
        <v>73</v>
      </c>
      <c r="E739" s="109">
        <v>7</v>
      </c>
      <c r="F739" s="109">
        <v>11</v>
      </c>
      <c r="G739" s="109">
        <v>80</v>
      </c>
      <c r="H739" s="101">
        <v>10</v>
      </c>
      <c r="I739" s="104">
        <f t="shared" si="50"/>
        <v>26.06925933844899</v>
      </c>
      <c r="L739" s="98">
        <f t="shared" si="53"/>
        <v>0</v>
      </c>
      <c r="M739" s="98">
        <f t="shared" si="52"/>
        <v>0</v>
      </c>
      <c r="N739" s="115">
        <f t="shared" si="51"/>
        <v>10.510351719289407</v>
      </c>
      <c r="O739" s="116">
        <f t="shared" si="54"/>
        <v>0</v>
      </c>
    </row>
    <row r="740" spans="2:15" x14ac:dyDescent="0.15">
      <c r="B740" s="103">
        <v>739</v>
      </c>
      <c r="C740" s="109">
        <v>23</v>
      </c>
      <c r="D740" s="110" t="s">
        <v>73</v>
      </c>
      <c r="E740" s="109">
        <v>7</v>
      </c>
      <c r="F740" s="109">
        <v>12</v>
      </c>
      <c r="G740" s="109">
        <v>80</v>
      </c>
      <c r="H740" s="101">
        <v>10</v>
      </c>
      <c r="I740" s="104">
        <f t="shared" si="50"/>
        <v>26.06925933844899</v>
      </c>
      <c r="L740" s="98">
        <f t="shared" si="53"/>
        <v>0</v>
      </c>
      <c r="M740" s="98">
        <f t="shared" si="52"/>
        <v>0</v>
      </c>
      <c r="N740" s="115">
        <f t="shared" si="51"/>
        <v>10.510351719289407</v>
      </c>
      <c r="O740" s="116">
        <f t="shared" si="54"/>
        <v>0</v>
      </c>
    </row>
    <row r="741" spans="2:15" x14ac:dyDescent="0.15">
      <c r="B741" s="103">
        <v>740</v>
      </c>
      <c r="C741" s="109">
        <v>23</v>
      </c>
      <c r="D741" s="110" t="s">
        <v>73</v>
      </c>
      <c r="E741" s="109">
        <v>7</v>
      </c>
      <c r="F741" s="109">
        <v>13</v>
      </c>
      <c r="G741" s="109">
        <v>64</v>
      </c>
      <c r="H741" s="101">
        <v>8</v>
      </c>
      <c r="I741" s="104">
        <f t="shared" si="50"/>
        <v>20.855407470759193</v>
      </c>
      <c r="L741" s="98">
        <f t="shared" si="53"/>
        <v>0</v>
      </c>
      <c r="M741" s="98">
        <f t="shared" si="52"/>
        <v>0</v>
      </c>
      <c r="N741" s="115">
        <f t="shared" si="51"/>
        <v>8.4082813754315247</v>
      </c>
      <c r="O741" s="116">
        <f t="shared" si="54"/>
        <v>0</v>
      </c>
    </row>
    <row r="742" spans="2:15" x14ac:dyDescent="0.15">
      <c r="B742" s="103">
        <v>741</v>
      </c>
      <c r="C742" s="109">
        <v>23</v>
      </c>
      <c r="D742" s="110" t="s">
        <v>73</v>
      </c>
      <c r="E742" s="109">
        <v>7</v>
      </c>
      <c r="F742" s="109">
        <v>14</v>
      </c>
      <c r="G742" s="109">
        <v>24</v>
      </c>
      <c r="H742" s="101">
        <v>3</v>
      </c>
      <c r="I742" s="104">
        <f t="shared" si="50"/>
        <v>7.8207778015346978</v>
      </c>
      <c r="L742" s="98">
        <f t="shared" si="53"/>
        <v>0</v>
      </c>
      <c r="M742" s="98">
        <f t="shared" si="52"/>
        <v>0</v>
      </c>
      <c r="N742" s="115">
        <f t="shared" si="51"/>
        <v>3.1531055157868217</v>
      </c>
      <c r="O742" s="116">
        <f t="shared" si="54"/>
        <v>0</v>
      </c>
    </row>
    <row r="743" spans="2:15" x14ac:dyDescent="0.15">
      <c r="B743" s="103">
        <v>742</v>
      </c>
      <c r="C743" s="109">
        <v>23</v>
      </c>
      <c r="D743" s="110" t="s">
        <v>73</v>
      </c>
      <c r="E743" s="109">
        <v>7</v>
      </c>
      <c r="F743" s="109">
        <v>15</v>
      </c>
      <c r="G743" s="109">
        <v>48</v>
      </c>
      <c r="H743" s="101">
        <v>6</v>
      </c>
      <c r="I743" s="104">
        <f t="shared" si="50"/>
        <v>15.641555603069396</v>
      </c>
      <c r="L743" s="98">
        <f t="shared" si="53"/>
        <v>0</v>
      </c>
      <c r="M743" s="98">
        <f t="shared" si="52"/>
        <v>0</v>
      </c>
      <c r="N743" s="115">
        <f t="shared" si="51"/>
        <v>6.3062110315736435</v>
      </c>
      <c r="O743" s="116">
        <f t="shared" si="54"/>
        <v>0</v>
      </c>
    </row>
    <row r="744" spans="2:15" x14ac:dyDescent="0.15">
      <c r="B744" s="103">
        <v>743</v>
      </c>
      <c r="C744" s="109">
        <v>23</v>
      </c>
      <c r="D744" s="110" t="s">
        <v>73</v>
      </c>
      <c r="E744" s="109">
        <v>7</v>
      </c>
      <c r="F744" s="109">
        <v>16</v>
      </c>
      <c r="G744" s="109">
        <v>40</v>
      </c>
      <c r="H744" s="101">
        <v>5</v>
      </c>
      <c r="I744" s="104">
        <f t="shared" si="50"/>
        <v>13.034629669224495</v>
      </c>
      <c r="L744" s="98">
        <f t="shared" si="53"/>
        <v>0</v>
      </c>
      <c r="M744" s="98">
        <f t="shared" si="52"/>
        <v>0</v>
      </c>
      <c r="N744" s="115">
        <f t="shared" si="51"/>
        <v>5.2551758596447034</v>
      </c>
      <c r="O744" s="116">
        <f t="shared" si="54"/>
        <v>0</v>
      </c>
    </row>
    <row r="745" spans="2:15" x14ac:dyDescent="0.15">
      <c r="B745" s="103">
        <v>744</v>
      </c>
      <c r="C745" s="109">
        <v>23</v>
      </c>
      <c r="D745" s="110" t="s">
        <v>73</v>
      </c>
      <c r="E745" s="109">
        <v>7</v>
      </c>
      <c r="F745" s="109">
        <v>17</v>
      </c>
      <c r="G745" s="109">
        <v>96</v>
      </c>
      <c r="H745" s="101">
        <v>12</v>
      </c>
      <c r="I745" s="104">
        <f t="shared" si="50"/>
        <v>31.283111206138791</v>
      </c>
      <c r="L745" s="98">
        <f t="shared" si="53"/>
        <v>0</v>
      </c>
      <c r="M745" s="98">
        <f t="shared" si="52"/>
        <v>0</v>
      </c>
      <c r="N745" s="115">
        <f t="shared" si="51"/>
        <v>12.612422063147287</v>
      </c>
      <c r="O745" s="116">
        <f t="shared" si="54"/>
        <v>0</v>
      </c>
    </row>
    <row r="746" spans="2:15" x14ac:dyDescent="0.15">
      <c r="B746" s="103">
        <v>745</v>
      </c>
      <c r="C746" s="109">
        <v>23</v>
      </c>
      <c r="D746" s="110" t="s">
        <v>73</v>
      </c>
      <c r="E746" s="109">
        <v>7</v>
      </c>
      <c r="F746" s="109">
        <v>18</v>
      </c>
      <c r="G746" s="109">
        <v>40</v>
      </c>
      <c r="H746" s="101">
        <v>5</v>
      </c>
      <c r="I746" s="104">
        <f t="shared" si="50"/>
        <v>13.034629669224495</v>
      </c>
      <c r="L746" s="98">
        <f t="shared" si="53"/>
        <v>0</v>
      </c>
      <c r="M746" s="98">
        <f t="shared" si="52"/>
        <v>0</v>
      </c>
      <c r="N746" s="115">
        <f t="shared" si="51"/>
        <v>5.2551758596447034</v>
      </c>
      <c r="O746" s="116">
        <f t="shared" si="54"/>
        <v>0</v>
      </c>
    </row>
    <row r="747" spans="2:15" x14ac:dyDescent="0.15">
      <c r="B747" s="103">
        <v>746</v>
      </c>
      <c r="C747" s="109">
        <v>23</v>
      </c>
      <c r="D747" s="110" t="s">
        <v>73</v>
      </c>
      <c r="E747" s="109">
        <v>7</v>
      </c>
      <c r="F747" s="109">
        <v>19</v>
      </c>
      <c r="G747" s="109">
        <v>64</v>
      </c>
      <c r="H747" s="101">
        <v>8</v>
      </c>
      <c r="I747" s="104">
        <f t="shared" si="50"/>
        <v>20.855407470759193</v>
      </c>
      <c r="L747" s="98">
        <f t="shared" si="53"/>
        <v>0</v>
      </c>
      <c r="M747" s="98">
        <f t="shared" si="52"/>
        <v>0</v>
      </c>
      <c r="N747" s="115">
        <f t="shared" si="51"/>
        <v>8.4082813754315247</v>
      </c>
      <c r="O747" s="116">
        <f t="shared" si="54"/>
        <v>0</v>
      </c>
    </row>
    <row r="748" spans="2:15" x14ac:dyDescent="0.15">
      <c r="B748" s="103">
        <v>747</v>
      </c>
      <c r="C748" s="109">
        <v>23</v>
      </c>
      <c r="D748" s="110" t="s">
        <v>73</v>
      </c>
      <c r="E748" s="109">
        <v>7</v>
      </c>
      <c r="F748" s="109">
        <v>20</v>
      </c>
      <c r="G748" s="109">
        <v>16</v>
      </c>
      <c r="H748" s="101">
        <v>2</v>
      </c>
      <c r="I748" s="104">
        <f t="shared" si="50"/>
        <v>5.2138518676897982</v>
      </c>
      <c r="L748" s="98">
        <f t="shared" si="53"/>
        <v>0</v>
      </c>
      <c r="M748" s="98">
        <f t="shared" si="52"/>
        <v>0</v>
      </c>
      <c r="N748" s="115">
        <f t="shared" si="51"/>
        <v>2.1020703438578812</v>
      </c>
      <c r="O748" s="116">
        <f t="shared" si="54"/>
        <v>0</v>
      </c>
    </row>
    <row r="749" spans="2:15" x14ac:dyDescent="0.15">
      <c r="B749" s="103">
        <v>748</v>
      </c>
      <c r="C749" s="109">
        <v>23</v>
      </c>
      <c r="D749" s="110" t="s">
        <v>73</v>
      </c>
      <c r="E749" s="109">
        <v>7</v>
      </c>
      <c r="F749" s="109">
        <v>21</v>
      </c>
      <c r="G749" s="109">
        <v>16</v>
      </c>
      <c r="H749" s="101">
        <v>2</v>
      </c>
      <c r="I749" s="104">
        <f t="shared" si="50"/>
        <v>5.2138518676897982</v>
      </c>
      <c r="L749" s="98">
        <f t="shared" si="53"/>
        <v>0</v>
      </c>
      <c r="M749" s="98">
        <f t="shared" si="52"/>
        <v>0</v>
      </c>
      <c r="N749" s="115">
        <f t="shared" si="51"/>
        <v>2.1020703438578812</v>
      </c>
      <c r="O749" s="116">
        <f t="shared" si="54"/>
        <v>0</v>
      </c>
    </row>
    <row r="750" spans="2:15" x14ac:dyDescent="0.15">
      <c r="B750" s="103">
        <v>749</v>
      </c>
      <c r="C750" s="109">
        <v>23</v>
      </c>
      <c r="D750" s="110" t="s">
        <v>73</v>
      </c>
      <c r="E750" s="109">
        <v>7</v>
      </c>
      <c r="F750" s="109">
        <v>22</v>
      </c>
      <c r="G750" s="109">
        <v>48</v>
      </c>
      <c r="H750" s="101">
        <v>6</v>
      </c>
      <c r="I750" s="104">
        <f t="shared" si="50"/>
        <v>15.641555603069396</v>
      </c>
      <c r="L750" s="98">
        <f t="shared" si="53"/>
        <v>0</v>
      </c>
      <c r="M750" s="98">
        <f t="shared" si="52"/>
        <v>0</v>
      </c>
      <c r="N750" s="115">
        <f t="shared" si="51"/>
        <v>6.3062110315736435</v>
      </c>
      <c r="O750" s="116">
        <f t="shared" si="54"/>
        <v>0</v>
      </c>
    </row>
    <row r="751" spans="2:15" x14ac:dyDescent="0.15">
      <c r="B751" s="103">
        <v>750</v>
      </c>
      <c r="C751" s="109">
        <v>23</v>
      </c>
      <c r="D751" s="110" t="s">
        <v>73</v>
      </c>
      <c r="E751" s="109">
        <v>7</v>
      </c>
      <c r="F751" s="109">
        <v>23</v>
      </c>
      <c r="G751" s="109">
        <v>56</v>
      </c>
      <c r="H751" s="101">
        <v>7</v>
      </c>
      <c r="I751" s="104">
        <f t="shared" si="50"/>
        <v>18.248481536914294</v>
      </c>
      <c r="L751" s="98">
        <f t="shared" si="53"/>
        <v>0</v>
      </c>
      <c r="M751" s="98">
        <f t="shared" si="52"/>
        <v>0</v>
      </c>
      <c r="N751" s="115">
        <f t="shared" si="51"/>
        <v>7.3572462035025836</v>
      </c>
      <c r="O751" s="116">
        <f t="shared" si="54"/>
        <v>0</v>
      </c>
    </row>
    <row r="752" spans="2:15" x14ac:dyDescent="0.15">
      <c r="B752" s="103">
        <v>751</v>
      </c>
      <c r="C752" s="109">
        <v>23</v>
      </c>
      <c r="D752" s="110" t="s">
        <v>73</v>
      </c>
      <c r="E752" s="109">
        <v>7</v>
      </c>
      <c r="F752" s="109">
        <v>24</v>
      </c>
      <c r="G752" s="109">
        <v>40</v>
      </c>
      <c r="H752" s="101">
        <v>5</v>
      </c>
      <c r="I752" s="104">
        <f t="shared" si="50"/>
        <v>13.034629669224495</v>
      </c>
      <c r="L752" s="98">
        <f t="shared" si="53"/>
        <v>0</v>
      </c>
      <c r="M752" s="98">
        <f t="shared" si="52"/>
        <v>0</v>
      </c>
      <c r="N752" s="115">
        <f t="shared" si="51"/>
        <v>5.2551758596447034</v>
      </c>
      <c r="O752" s="116">
        <f t="shared" si="54"/>
        <v>0</v>
      </c>
    </row>
    <row r="753" spans="2:15" x14ac:dyDescent="0.15">
      <c r="B753" s="103">
        <v>752</v>
      </c>
      <c r="C753" s="109">
        <v>23</v>
      </c>
      <c r="D753" s="110" t="s">
        <v>73</v>
      </c>
      <c r="E753" s="109">
        <v>7</v>
      </c>
      <c r="F753" s="109">
        <v>25</v>
      </c>
      <c r="G753" s="109">
        <v>96</v>
      </c>
      <c r="H753" s="101">
        <v>12</v>
      </c>
      <c r="I753" s="104">
        <f t="shared" si="50"/>
        <v>31.283111206138791</v>
      </c>
      <c r="L753" s="98">
        <f t="shared" si="53"/>
        <v>0</v>
      </c>
      <c r="M753" s="98">
        <f t="shared" si="52"/>
        <v>0</v>
      </c>
      <c r="N753" s="115">
        <f t="shared" si="51"/>
        <v>12.612422063147287</v>
      </c>
      <c r="O753" s="116">
        <f t="shared" si="54"/>
        <v>0</v>
      </c>
    </row>
    <row r="754" spans="2:15" x14ac:dyDescent="0.15">
      <c r="B754" s="105">
        <v>753</v>
      </c>
      <c r="C754" s="107">
        <v>23</v>
      </c>
      <c r="D754" s="108" t="s">
        <v>73</v>
      </c>
      <c r="E754" s="107">
        <v>8</v>
      </c>
      <c r="F754" s="107">
        <v>1</v>
      </c>
      <c r="G754" s="107">
        <v>120</v>
      </c>
      <c r="H754" s="101">
        <v>15</v>
      </c>
      <c r="I754" s="106">
        <f t="shared" si="50"/>
        <v>39.103889007673487</v>
      </c>
      <c r="L754" s="98">
        <f t="shared" si="53"/>
        <v>0</v>
      </c>
      <c r="M754" s="98">
        <f t="shared" si="52"/>
        <v>0</v>
      </c>
      <c r="N754" s="115">
        <f t="shared" si="51"/>
        <v>15.765527578934108</v>
      </c>
      <c r="O754" s="116">
        <f t="shared" si="54"/>
        <v>0</v>
      </c>
    </row>
    <row r="755" spans="2:15" x14ac:dyDescent="0.15">
      <c r="B755" s="103">
        <v>754</v>
      </c>
      <c r="C755" s="109">
        <v>23</v>
      </c>
      <c r="D755" s="110" t="s">
        <v>73</v>
      </c>
      <c r="E755" s="109">
        <v>8</v>
      </c>
      <c r="F755" s="109">
        <v>2</v>
      </c>
      <c r="G755" s="109">
        <v>72</v>
      </c>
      <c r="H755" s="101">
        <v>9</v>
      </c>
      <c r="I755" s="104">
        <f t="shared" si="50"/>
        <v>23.462333404604092</v>
      </c>
      <c r="L755" s="98">
        <f t="shared" si="53"/>
        <v>0</v>
      </c>
      <c r="M755" s="98">
        <f t="shared" si="52"/>
        <v>0</v>
      </c>
      <c r="N755" s="115">
        <f t="shared" si="51"/>
        <v>9.4593165473604657</v>
      </c>
      <c r="O755" s="116">
        <f t="shared" si="54"/>
        <v>0</v>
      </c>
    </row>
    <row r="756" spans="2:15" x14ac:dyDescent="0.15">
      <c r="B756" s="103">
        <v>755</v>
      </c>
      <c r="C756" s="109">
        <v>23</v>
      </c>
      <c r="D756" s="110" t="s">
        <v>73</v>
      </c>
      <c r="E756" s="109">
        <v>8</v>
      </c>
      <c r="F756" s="109">
        <v>3</v>
      </c>
      <c r="G756" s="109">
        <v>72</v>
      </c>
      <c r="H756" s="101">
        <v>9</v>
      </c>
      <c r="I756" s="104">
        <f t="shared" si="50"/>
        <v>23.462333404604092</v>
      </c>
      <c r="L756" s="98">
        <f t="shared" si="53"/>
        <v>0</v>
      </c>
      <c r="M756" s="98">
        <f t="shared" si="52"/>
        <v>0</v>
      </c>
      <c r="N756" s="115">
        <f t="shared" si="51"/>
        <v>9.4593165473604657</v>
      </c>
      <c r="O756" s="116">
        <f t="shared" si="54"/>
        <v>0</v>
      </c>
    </row>
    <row r="757" spans="2:15" x14ac:dyDescent="0.15">
      <c r="B757" s="103">
        <v>756</v>
      </c>
      <c r="C757" s="109">
        <v>23</v>
      </c>
      <c r="D757" s="110" t="s">
        <v>73</v>
      </c>
      <c r="E757" s="109">
        <v>8</v>
      </c>
      <c r="F757" s="109">
        <v>4</v>
      </c>
      <c r="G757" s="109">
        <v>64</v>
      </c>
      <c r="H757" s="101">
        <v>8</v>
      </c>
      <c r="I757" s="104">
        <f t="shared" si="50"/>
        <v>20.855407470759193</v>
      </c>
      <c r="L757" s="98">
        <f t="shared" si="53"/>
        <v>0</v>
      </c>
      <c r="M757" s="98">
        <f t="shared" si="52"/>
        <v>0</v>
      </c>
      <c r="N757" s="115">
        <f t="shared" si="51"/>
        <v>8.4082813754315247</v>
      </c>
      <c r="O757" s="116">
        <f t="shared" si="54"/>
        <v>0</v>
      </c>
    </row>
    <row r="758" spans="2:15" x14ac:dyDescent="0.15">
      <c r="B758" s="103">
        <v>757</v>
      </c>
      <c r="C758" s="109">
        <v>23</v>
      </c>
      <c r="D758" s="110" t="s">
        <v>73</v>
      </c>
      <c r="E758" s="109">
        <v>8</v>
      </c>
      <c r="F758" s="109">
        <v>5</v>
      </c>
      <c r="G758" s="109">
        <v>16</v>
      </c>
      <c r="H758" s="101">
        <v>2</v>
      </c>
      <c r="I758" s="104">
        <f t="shared" si="50"/>
        <v>5.2138518676897982</v>
      </c>
      <c r="L758" s="98">
        <f t="shared" si="53"/>
        <v>0</v>
      </c>
      <c r="M758" s="98">
        <f t="shared" si="52"/>
        <v>0</v>
      </c>
      <c r="N758" s="115">
        <f t="shared" si="51"/>
        <v>2.1020703438578812</v>
      </c>
      <c r="O758" s="116">
        <f t="shared" si="54"/>
        <v>0</v>
      </c>
    </row>
    <row r="759" spans="2:15" x14ac:dyDescent="0.15">
      <c r="B759" s="103">
        <v>758</v>
      </c>
      <c r="C759" s="109">
        <v>23</v>
      </c>
      <c r="D759" s="110" t="s">
        <v>73</v>
      </c>
      <c r="E759" s="109">
        <v>8</v>
      </c>
      <c r="F759" s="109">
        <v>6</v>
      </c>
      <c r="G759" s="109">
        <v>440</v>
      </c>
      <c r="H759" s="101">
        <v>55</v>
      </c>
      <c r="I759" s="104">
        <f t="shared" si="50"/>
        <v>143.38092636146945</v>
      </c>
      <c r="L759" s="98">
        <f t="shared" si="53"/>
        <v>0</v>
      </c>
      <c r="M759" s="98">
        <f t="shared" si="52"/>
        <v>0</v>
      </c>
      <c r="N759" s="115">
        <f t="shared" si="51"/>
        <v>57.806934456091732</v>
      </c>
      <c r="O759" s="116">
        <f t="shared" si="54"/>
        <v>0</v>
      </c>
    </row>
    <row r="760" spans="2:15" x14ac:dyDescent="0.15">
      <c r="B760" s="103">
        <v>759</v>
      </c>
      <c r="C760" s="109">
        <v>23</v>
      </c>
      <c r="D760" s="110" t="s">
        <v>73</v>
      </c>
      <c r="E760" s="109">
        <v>8</v>
      </c>
      <c r="F760" s="109">
        <v>7</v>
      </c>
      <c r="G760" s="109">
        <v>48</v>
      </c>
      <c r="H760" s="101">
        <v>6</v>
      </c>
      <c r="I760" s="104">
        <f t="shared" si="50"/>
        <v>15.641555603069396</v>
      </c>
      <c r="L760" s="98">
        <f t="shared" si="53"/>
        <v>0</v>
      </c>
      <c r="M760" s="98">
        <f t="shared" si="52"/>
        <v>0</v>
      </c>
      <c r="N760" s="115">
        <f t="shared" si="51"/>
        <v>6.3062110315736435</v>
      </c>
      <c r="O760" s="116">
        <f t="shared" si="54"/>
        <v>0</v>
      </c>
    </row>
    <row r="761" spans="2:15" x14ac:dyDescent="0.15">
      <c r="B761" s="103">
        <v>760</v>
      </c>
      <c r="C761" s="109">
        <v>23</v>
      </c>
      <c r="D761" s="110" t="s">
        <v>73</v>
      </c>
      <c r="E761" s="109">
        <v>8</v>
      </c>
      <c r="F761" s="109">
        <v>8</v>
      </c>
      <c r="G761" s="109">
        <v>32</v>
      </c>
      <c r="H761" s="101">
        <v>4</v>
      </c>
      <c r="I761" s="104">
        <f t="shared" si="50"/>
        <v>10.427703735379596</v>
      </c>
      <c r="L761" s="98">
        <f t="shared" si="53"/>
        <v>0</v>
      </c>
      <c r="M761" s="98">
        <f t="shared" si="52"/>
        <v>0</v>
      </c>
      <c r="N761" s="115">
        <f t="shared" si="51"/>
        <v>4.2041406877157623</v>
      </c>
      <c r="O761" s="116">
        <f t="shared" si="54"/>
        <v>0</v>
      </c>
    </row>
    <row r="762" spans="2:15" x14ac:dyDescent="0.15">
      <c r="B762" s="103">
        <v>761</v>
      </c>
      <c r="C762" s="109">
        <v>23</v>
      </c>
      <c r="D762" s="110" t="s">
        <v>73</v>
      </c>
      <c r="E762" s="109">
        <v>8</v>
      </c>
      <c r="F762" s="109">
        <v>9</v>
      </c>
      <c r="G762" s="109">
        <v>40</v>
      </c>
      <c r="H762" s="101">
        <v>5</v>
      </c>
      <c r="I762" s="104">
        <f t="shared" si="50"/>
        <v>13.034629669224495</v>
      </c>
      <c r="L762" s="98">
        <f t="shared" si="53"/>
        <v>0</v>
      </c>
      <c r="M762" s="98">
        <f t="shared" si="52"/>
        <v>0</v>
      </c>
      <c r="N762" s="115">
        <f t="shared" si="51"/>
        <v>5.2551758596447034</v>
      </c>
      <c r="O762" s="116">
        <f t="shared" si="54"/>
        <v>0</v>
      </c>
    </row>
    <row r="763" spans="2:15" x14ac:dyDescent="0.15">
      <c r="B763" s="103">
        <v>762</v>
      </c>
      <c r="C763" s="109">
        <v>23</v>
      </c>
      <c r="D763" s="110" t="s">
        <v>73</v>
      </c>
      <c r="E763" s="109">
        <v>8</v>
      </c>
      <c r="F763" s="109">
        <v>10</v>
      </c>
      <c r="G763" s="109">
        <v>632</v>
      </c>
      <c r="H763" s="101">
        <v>79</v>
      </c>
      <c r="I763" s="104">
        <f t="shared" si="50"/>
        <v>205.94714877374702</v>
      </c>
      <c r="L763" s="98">
        <f t="shared" si="53"/>
        <v>0</v>
      </c>
      <c r="M763" s="98">
        <f t="shared" si="52"/>
        <v>0</v>
      </c>
      <c r="N763" s="115">
        <f t="shared" si="51"/>
        <v>83.031778582386309</v>
      </c>
      <c r="O763" s="116">
        <f t="shared" si="54"/>
        <v>0</v>
      </c>
    </row>
    <row r="764" spans="2:15" x14ac:dyDescent="0.15">
      <c r="B764" s="103">
        <v>763</v>
      </c>
      <c r="C764" s="109">
        <v>23</v>
      </c>
      <c r="D764" s="110" t="s">
        <v>73</v>
      </c>
      <c r="E764" s="109">
        <v>8</v>
      </c>
      <c r="F764" s="109">
        <v>11</v>
      </c>
      <c r="G764" s="109">
        <v>56</v>
      </c>
      <c r="H764" s="101">
        <v>7</v>
      </c>
      <c r="I764" s="104">
        <f t="shared" si="50"/>
        <v>18.248481536914294</v>
      </c>
      <c r="L764" s="98">
        <f t="shared" si="53"/>
        <v>0</v>
      </c>
      <c r="M764" s="98">
        <f t="shared" si="52"/>
        <v>0</v>
      </c>
      <c r="N764" s="115">
        <f t="shared" si="51"/>
        <v>7.3572462035025836</v>
      </c>
      <c r="O764" s="116">
        <f t="shared" si="54"/>
        <v>0</v>
      </c>
    </row>
    <row r="765" spans="2:15" x14ac:dyDescent="0.15">
      <c r="B765" s="103">
        <v>764</v>
      </c>
      <c r="C765" s="109">
        <v>23</v>
      </c>
      <c r="D765" s="110" t="s">
        <v>73</v>
      </c>
      <c r="E765" s="109">
        <v>8</v>
      </c>
      <c r="F765" s="109">
        <v>12</v>
      </c>
      <c r="G765" s="109">
        <v>72</v>
      </c>
      <c r="H765" s="101">
        <v>9</v>
      </c>
      <c r="I765" s="104">
        <f t="shared" si="50"/>
        <v>23.462333404604092</v>
      </c>
      <c r="L765" s="98">
        <f t="shared" si="53"/>
        <v>0</v>
      </c>
      <c r="M765" s="98">
        <f t="shared" si="52"/>
        <v>0</v>
      </c>
      <c r="N765" s="115">
        <f t="shared" si="51"/>
        <v>9.4593165473604657</v>
      </c>
      <c r="O765" s="116">
        <f t="shared" si="54"/>
        <v>0</v>
      </c>
    </row>
    <row r="766" spans="2:15" x14ac:dyDescent="0.15">
      <c r="B766" s="105">
        <v>765</v>
      </c>
      <c r="C766" s="107">
        <v>24</v>
      </c>
      <c r="D766" s="108" t="s">
        <v>75</v>
      </c>
      <c r="E766" s="107">
        <v>1</v>
      </c>
      <c r="F766" s="107">
        <v>1</v>
      </c>
      <c r="G766" s="107">
        <v>25</v>
      </c>
      <c r="H766" s="101">
        <v>5</v>
      </c>
      <c r="I766" s="106">
        <f t="shared" si="50"/>
        <v>8.1466435432653093</v>
      </c>
      <c r="L766" s="98">
        <f t="shared" si="53"/>
        <v>0</v>
      </c>
      <c r="M766" s="98">
        <f t="shared" si="52"/>
        <v>0</v>
      </c>
      <c r="N766" s="115">
        <f t="shared" si="51"/>
        <v>5.2551758596447034</v>
      </c>
      <c r="O766" s="116">
        <f t="shared" si="54"/>
        <v>0</v>
      </c>
    </row>
    <row r="767" spans="2:15" x14ac:dyDescent="0.15">
      <c r="B767" s="103">
        <v>766</v>
      </c>
      <c r="C767" s="109">
        <v>24</v>
      </c>
      <c r="D767" s="110" t="s">
        <v>75</v>
      </c>
      <c r="E767" s="109">
        <v>1</v>
      </c>
      <c r="F767" s="109">
        <v>2</v>
      </c>
      <c r="G767" s="109">
        <v>35</v>
      </c>
      <c r="H767" s="101">
        <v>7</v>
      </c>
      <c r="I767" s="104">
        <f t="shared" si="50"/>
        <v>11.405300960571434</v>
      </c>
      <c r="L767" s="98">
        <f t="shared" si="53"/>
        <v>0</v>
      </c>
      <c r="M767" s="98">
        <f t="shared" si="52"/>
        <v>0</v>
      </c>
      <c r="N767" s="115">
        <f t="shared" si="51"/>
        <v>7.3572462035025836</v>
      </c>
      <c r="O767" s="116">
        <f t="shared" si="54"/>
        <v>0</v>
      </c>
    </row>
    <row r="768" spans="2:15" x14ac:dyDescent="0.15">
      <c r="B768" s="103">
        <v>767</v>
      </c>
      <c r="C768" s="109">
        <v>24</v>
      </c>
      <c r="D768" s="110" t="s">
        <v>75</v>
      </c>
      <c r="E768" s="109">
        <v>1</v>
      </c>
      <c r="F768" s="109">
        <v>4</v>
      </c>
      <c r="G768" s="109">
        <v>5</v>
      </c>
      <c r="H768" s="101">
        <v>1</v>
      </c>
      <c r="I768" s="104">
        <f t="shared" si="50"/>
        <v>1.6293287086530619</v>
      </c>
      <c r="L768" s="98">
        <f t="shared" si="53"/>
        <v>0</v>
      </c>
      <c r="M768" s="98">
        <f t="shared" si="52"/>
        <v>0</v>
      </c>
      <c r="N768" s="115">
        <f t="shared" si="51"/>
        <v>1.0510351719289406</v>
      </c>
      <c r="O768" s="116">
        <f t="shared" si="54"/>
        <v>0</v>
      </c>
    </row>
    <row r="769" spans="2:15" x14ac:dyDescent="0.15">
      <c r="B769" s="103">
        <v>768</v>
      </c>
      <c r="C769" s="109">
        <v>24</v>
      </c>
      <c r="D769" s="110" t="s">
        <v>75</v>
      </c>
      <c r="E769" s="109">
        <v>1</v>
      </c>
      <c r="F769" s="109">
        <v>5</v>
      </c>
      <c r="G769" s="109">
        <v>10</v>
      </c>
      <c r="H769" s="101">
        <v>2</v>
      </c>
      <c r="I769" s="104">
        <f t="shared" si="50"/>
        <v>3.2586574173061238</v>
      </c>
      <c r="L769" s="98">
        <f t="shared" si="53"/>
        <v>0</v>
      </c>
      <c r="M769" s="98">
        <f t="shared" si="52"/>
        <v>0</v>
      </c>
      <c r="N769" s="115">
        <f t="shared" si="51"/>
        <v>2.1020703438578812</v>
      </c>
      <c r="O769" s="116">
        <f t="shared" si="54"/>
        <v>0</v>
      </c>
    </row>
    <row r="770" spans="2:15" x14ac:dyDescent="0.15">
      <c r="B770" s="103">
        <v>769</v>
      </c>
      <c r="C770" s="109">
        <v>24</v>
      </c>
      <c r="D770" s="110" t="s">
        <v>75</v>
      </c>
      <c r="E770" s="109">
        <v>1</v>
      </c>
      <c r="F770" s="109">
        <v>6</v>
      </c>
      <c r="G770" s="109">
        <v>130</v>
      </c>
      <c r="H770" s="101">
        <v>26</v>
      </c>
      <c r="I770" s="104">
        <f t="shared" ref="I770:I833" si="55">G770*sTime</f>
        <v>42.362546424979612</v>
      </c>
      <c r="L770" s="98">
        <f t="shared" si="53"/>
        <v>0</v>
      </c>
      <c r="M770" s="98">
        <f t="shared" si="52"/>
        <v>0</v>
      </c>
      <c r="N770" s="115">
        <f t="shared" ref="N770:N833" si="56">H770*rTime</f>
        <v>27.326914470152456</v>
      </c>
      <c r="O770" s="116">
        <f t="shared" si="54"/>
        <v>0</v>
      </c>
    </row>
    <row r="771" spans="2:15" x14ac:dyDescent="0.15">
      <c r="B771" s="103">
        <v>770</v>
      </c>
      <c r="C771" s="109">
        <v>24</v>
      </c>
      <c r="D771" s="110" t="s">
        <v>75</v>
      </c>
      <c r="E771" s="109">
        <v>1</v>
      </c>
      <c r="F771" s="109">
        <v>10</v>
      </c>
      <c r="G771" s="109">
        <v>5</v>
      </c>
      <c r="H771" s="101">
        <v>1</v>
      </c>
      <c r="I771" s="104">
        <f t="shared" si="55"/>
        <v>1.6293287086530619</v>
      </c>
      <c r="L771" s="98">
        <f t="shared" si="53"/>
        <v>0</v>
      </c>
      <c r="M771" s="98">
        <f t="shared" si="52"/>
        <v>0</v>
      </c>
      <c r="N771" s="115">
        <f t="shared" si="56"/>
        <v>1.0510351719289406</v>
      </c>
      <c r="O771" s="116">
        <f t="shared" si="54"/>
        <v>0</v>
      </c>
    </row>
    <row r="772" spans="2:15" x14ac:dyDescent="0.15">
      <c r="B772" s="103">
        <v>771</v>
      </c>
      <c r="C772" s="109">
        <v>24</v>
      </c>
      <c r="D772" s="110" t="s">
        <v>75</v>
      </c>
      <c r="E772" s="109">
        <v>1</v>
      </c>
      <c r="F772" s="109">
        <v>11</v>
      </c>
      <c r="G772" s="109">
        <v>75</v>
      </c>
      <c r="H772" s="101">
        <v>15</v>
      </c>
      <c r="I772" s="104">
        <f t="shared" si="55"/>
        <v>24.439930629795928</v>
      </c>
      <c r="L772" s="98">
        <f t="shared" si="53"/>
        <v>0</v>
      </c>
      <c r="M772" s="98">
        <f t="shared" si="52"/>
        <v>0</v>
      </c>
      <c r="N772" s="115">
        <f t="shared" si="56"/>
        <v>15.765527578934108</v>
      </c>
      <c r="O772" s="116">
        <f t="shared" si="54"/>
        <v>0</v>
      </c>
    </row>
    <row r="773" spans="2:15" x14ac:dyDescent="0.15">
      <c r="B773" s="103">
        <v>772</v>
      </c>
      <c r="C773" s="109">
        <v>24</v>
      </c>
      <c r="D773" s="110" t="s">
        <v>75</v>
      </c>
      <c r="E773" s="109">
        <v>1</v>
      </c>
      <c r="F773" s="109">
        <v>14</v>
      </c>
      <c r="G773" s="109">
        <v>40</v>
      </c>
      <c r="H773" s="101">
        <v>8</v>
      </c>
      <c r="I773" s="104">
        <f t="shared" si="55"/>
        <v>13.034629669224495</v>
      </c>
      <c r="L773" s="98">
        <f t="shared" si="53"/>
        <v>0</v>
      </c>
      <c r="M773" s="98">
        <f t="shared" si="52"/>
        <v>0</v>
      </c>
      <c r="N773" s="115">
        <f t="shared" si="56"/>
        <v>8.4082813754315247</v>
      </c>
      <c r="O773" s="116">
        <f t="shared" si="54"/>
        <v>0</v>
      </c>
    </row>
    <row r="774" spans="2:15" x14ac:dyDescent="0.15">
      <c r="B774" s="103">
        <v>773</v>
      </c>
      <c r="C774" s="109">
        <v>24</v>
      </c>
      <c r="D774" s="110" t="s">
        <v>75</v>
      </c>
      <c r="E774" s="109">
        <v>1</v>
      </c>
      <c r="F774" s="109">
        <v>15</v>
      </c>
      <c r="G774" s="109">
        <v>10</v>
      </c>
      <c r="H774" s="101">
        <v>2</v>
      </c>
      <c r="I774" s="104">
        <f t="shared" si="55"/>
        <v>3.2586574173061238</v>
      </c>
      <c r="L774" s="98">
        <f t="shared" si="53"/>
        <v>0</v>
      </c>
      <c r="M774" s="98">
        <f t="shared" si="52"/>
        <v>0</v>
      </c>
      <c r="N774" s="115">
        <f t="shared" si="56"/>
        <v>2.1020703438578812</v>
      </c>
      <c r="O774" s="116">
        <f t="shared" si="54"/>
        <v>0</v>
      </c>
    </row>
    <row r="775" spans="2:15" x14ac:dyDescent="0.15">
      <c r="B775" s="103">
        <v>774</v>
      </c>
      <c r="C775" s="109">
        <v>24</v>
      </c>
      <c r="D775" s="110" t="s">
        <v>75</v>
      </c>
      <c r="E775" s="109">
        <v>1</v>
      </c>
      <c r="F775" s="109">
        <v>16</v>
      </c>
      <c r="G775" s="109">
        <v>25</v>
      </c>
      <c r="H775" s="101">
        <v>5</v>
      </c>
      <c r="I775" s="104">
        <f t="shared" si="55"/>
        <v>8.1466435432653093</v>
      </c>
      <c r="L775" s="98">
        <f t="shared" si="53"/>
        <v>0</v>
      </c>
      <c r="M775" s="98">
        <f t="shared" si="52"/>
        <v>0</v>
      </c>
      <c r="N775" s="115">
        <f t="shared" si="56"/>
        <v>5.2551758596447034</v>
      </c>
      <c r="O775" s="116">
        <f t="shared" si="54"/>
        <v>0</v>
      </c>
    </row>
    <row r="776" spans="2:15" x14ac:dyDescent="0.15">
      <c r="B776" s="103">
        <v>775</v>
      </c>
      <c r="C776" s="109">
        <v>24</v>
      </c>
      <c r="D776" s="110" t="s">
        <v>75</v>
      </c>
      <c r="E776" s="109">
        <v>1</v>
      </c>
      <c r="F776" s="109">
        <v>17</v>
      </c>
      <c r="G776" s="109">
        <v>45</v>
      </c>
      <c r="H776" s="101">
        <v>9</v>
      </c>
      <c r="I776" s="104">
        <f t="shared" si="55"/>
        <v>14.663958377877558</v>
      </c>
      <c r="L776" s="98">
        <f t="shared" si="53"/>
        <v>0</v>
      </c>
      <c r="M776" s="98">
        <f t="shared" si="52"/>
        <v>0</v>
      </c>
      <c r="N776" s="115">
        <f t="shared" si="56"/>
        <v>9.4593165473604657</v>
      </c>
      <c r="O776" s="116">
        <f t="shared" si="54"/>
        <v>0</v>
      </c>
    </row>
    <row r="777" spans="2:15" x14ac:dyDescent="0.15">
      <c r="B777" s="103">
        <v>776</v>
      </c>
      <c r="C777" s="109">
        <v>24</v>
      </c>
      <c r="D777" s="110" t="s">
        <v>75</v>
      </c>
      <c r="E777" s="109">
        <v>1</v>
      </c>
      <c r="F777" s="109">
        <v>18</v>
      </c>
      <c r="G777" s="109">
        <v>85</v>
      </c>
      <c r="H777" s="101">
        <v>17</v>
      </c>
      <c r="I777" s="104">
        <f t="shared" si="55"/>
        <v>27.698588047102053</v>
      </c>
      <c r="L777" s="98">
        <f t="shared" si="53"/>
        <v>0</v>
      </c>
      <c r="M777" s="98">
        <f t="shared" si="52"/>
        <v>0</v>
      </c>
      <c r="N777" s="115">
        <f t="shared" si="56"/>
        <v>17.86759792279199</v>
      </c>
      <c r="O777" s="116">
        <f t="shared" si="54"/>
        <v>0</v>
      </c>
    </row>
    <row r="778" spans="2:15" x14ac:dyDescent="0.15">
      <c r="B778" s="103">
        <v>777</v>
      </c>
      <c r="C778" s="109">
        <v>24</v>
      </c>
      <c r="D778" s="110" t="s">
        <v>75</v>
      </c>
      <c r="E778" s="109">
        <v>1</v>
      </c>
      <c r="F778" s="109">
        <v>19</v>
      </c>
      <c r="G778" s="109">
        <v>95</v>
      </c>
      <c r="H778" s="101">
        <v>19</v>
      </c>
      <c r="I778" s="104">
        <f t="shared" si="55"/>
        <v>30.957245464408178</v>
      </c>
      <c r="L778" s="98">
        <f t="shared" si="53"/>
        <v>0</v>
      </c>
      <c r="M778" s="98">
        <f t="shared" si="52"/>
        <v>0</v>
      </c>
      <c r="N778" s="115">
        <f t="shared" si="56"/>
        <v>19.969668266649872</v>
      </c>
      <c r="O778" s="116">
        <f t="shared" si="54"/>
        <v>0</v>
      </c>
    </row>
    <row r="779" spans="2:15" x14ac:dyDescent="0.15">
      <c r="B779" s="103">
        <v>778</v>
      </c>
      <c r="C779" s="109">
        <v>24</v>
      </c>
      <c r="D779" s="110" t="s">
        <v>75</v>
      </c>
      <c r="E779" s="109">
        <v>1</v>
      </c>
      <c r="F779" s="109">
        <v>20</v>
      </c>
      <c r="G779" s="109">
        <v>185</v>
      </c>
      <c r="H779" s="101">
        <v>37</v>
      </c>
      <c r="I779" s="104">
        <f t="shared" si="55"/>
        <v>60.285162220163294</v>
      </c>
      <c r="L779" s="98">
        <f t="shared" si="53"/>
        <v>0</v>
      </c>
      <c r="M779" s="98">
        <f t="shared" si="52"/>
        <v>0</v>
      </c>
      <c r="N779" s="115">
        <f t="shared" si="56"/>
        <v>38.8883013613708</v>
      </c>
      <c r="O779" s="116">
        <f t="shared" si="54"/>
        <v>0</v>
      </c>
    </row>
    <row r="780" spans="2:15" x14ac:dyDescent="0.15">
      <c r="B780" s="103">
        <v>779</v>
      </c>
      <c r="C780" s="109">
        <v>24</v>
      </c>
      <c r="D780" s="110" t="s">
        <v>75</v>
      </c>
      <c r="E780" s="109">
        <v>1</v>
      </c>
      <c r="F780" s="109">
        <v>21</v>
      </c>
      <c r="G780" s="109">
        <v>200</v>
      </c>
      <c r="H780" s="101">
        <v>40</v>
      </c>
      <c r="I780" s="104">
        <f t="shared" si="55"/>
        <v>65.173148346122474</v>
      </c>
      <c r="L780" s="98">
        <f t="shared" si="53"/>
        <v>0</v>
      </c>
      <c r="M780" s="98">
        <f t="shared" si="52"/>
        <v>0</v>
      </c>
      <c r="N780" s="115">
        <f t="shared" si="56"/>
        <v>42.041406877157627</v>
      </c>
      <c r="O780" s="116">
        <f t="shared" si="54"/>
        <v>0</v>
      </c>
    </row>
    <row r="781" spans="2:15" x14ac:dyDescent="0.15">
      <c r="B781" s="105">
        <v>780</v>
      </c>
      <c r="C781" s="107">
        <v>24</v>
      </c>
      <c r="D781" s="108" t="s">
        <v>75</v>
      </c>
      <c r="E781" s="107">
        <v>2</v>
      </c>
      <c r="F781" s="107">
        <v>1</v>
      </c>
      <c r="G781" s="107">
        <v>85</v>
      </c>
      <c r="H781" s="101">
        <v>17</v>
      </c>
      <c r="I781" s="106">
        <f t="shared" si="55"/>
        <v>27.698588047102053</v>
      </c>
      <c r="L781" s="98">
        <f t="shared" si="53"/>
        <v>0</v>
      </c>
      <c r="M781" s="98">
        <f t="shared" si="52"/>
        <v>0</v>
      </c>
      <c r="N781" s="115">
        <f t="shared" si="56"/>
        <v>17.86759792279199</v>
      </c>
      <c r="O781" s="116">
        <f t="shared" si="54"/>
        <v>0</v>
      </c>
    </row>
    <row r="782" spans="2:15" x14ac:dyDescent="0.15">
      <c r="B782" s="103">
        <v>781</v>
      </c>
      <c r="C782" s="109">
        <v>24</v>
      </c>
      <c r="D782" s="110" t="s">
        <v>75</v>
      </c>
      <c r="E782" s="109">
        <v>2</v>
      </c>
      <c r="F782" s="109">
        <v>2</v>
      </c>
      <c r="G782" s="109">
        <v>15</v>
      </c>
      <c r="H782" s="101">
        <v>3</v>
      </c>
      <c r="I782" s="104">
        <f t="shared" si="55"/>
        <v>4.8879861259591859</v>
      </c>
      <c r="L782" s="98">
        <f t="shared" si="53"/>
        <v>0</v>
      </c>
      <c r="M782" s="98">
        <f t="shared" si="52"/>
        <v>0</v>
      </c>
      <c r="N782" s="115">
        <f t="shared" si="56"/>
        <v>3.1531055157868217</v>
      </c>
      <c r="O782" s="116">
        <f t="shared" si="54"/>
        <v>0</v>
      </c>
    </row>
    <row r="783" spans="2:15" x14ac:dyDescent="0.15">
      <c r="B783" s="103">
        <v>782</v>
      </c>
      <c r="C783" s="109">
        <v>24</v>
      </c>
      <c r="D783" s="110" t="s">
        <v>75</v>
      </c>
      <c r="E783" s="109">
        <v>2</v>
      </c>
      <c r="F783" s="109">
        <v>3</v>
      </c>
      <c r="G783" s="109">
        <v>40</v>
      </c>
      <c r="H783" s="101">
        <v>8</v>
      </c>
      <c r="I783" s="104">
        <f t="shared" si="55"/>
        <v>13.034629669224495</v>
      </c>
      <c r="L783" s="98">
        <f t="shared" si="53"/>
        <v>0</v>
      </c>
      <c r="M783" s="98">
        <f t="shared" si="52"/>
        <v>0</v>
      </c>
      <c r="N783" s="115">
        <f t="shared" si="56"/>
        <v>8.4082813754315247</v>
      </c>
      <c r="O783" s="116">
        <f t="shared" si="54"/>
        <v>0</v>
      </c>
    </row>
    <row r="784" spans="2:15" x14ac:dyDescent="0.15">
      <c r="B784" s="103">
        <v>783</v>
      </c>
      <c r="C784" s="109">
        <v>24</v>
      </c>
      <c r="D784" s="110" t="s">
        <v>75</v>
      </c>
      <c r="E784" s="109">
        <v>2</v>
      </c>
      <c r="F784" s="109">
        <v>4</v>
      </c>
      <c r="G784" s="109">
        <v>90</v>
      </c>
      <c r="H784" s="101">
        <v>18</v>
      </c>
      <c r="I784" s="104">
        <f t="shared" si="55"/>
        <v>29.327916755755115</v>
      </c>
      <c r="L784" s="98">
        <f t="shared" si="53"/>
        <v>0</v>
      </c>
      <c r="M784" s="98">
        <f t="shared" si="52"/>
        <v>0</v>
      </c>
      <c r="N784" s="115">
        <f t="shared" si="56"/>
        <v>18.918633094720931</v>
      </c>
      <c r="O784" s="116">
        <f t="shared" si="54"/>
        <v>0</v>
      </c>
    </row>
    <row r="785" spans="2:15" x14ac:dyDescent="0.15">
      <c r="B785" s="103">
        <v>784</v>
      </c>
      <c r="C785" s="109">
        <v>24</v>
      </c>
      <c r="D785" s="110" t="s">
        <v>75</v>
      </c>
      <c r="E785" s="109">
        <v>2</v>
      </c>
      <c r="F785" s="109">
        <v>5</v>
      </c>
      <c r="G785" s="109">
        <v>305</v>
      </c>
      <c r="H785" s="101">
        <v>61</v>
      </c>
      <c r="I785" s="104">
        <f t="shared" si="55"/>
        <v>99.389051227836774</v>
      </c>
      <c r="L785" s="98">
        <f t="shared" si="53"/>
        <v>0</v>
      </c>
      <c r="M785" s="98">
        <f t="shared" si="52"/>
        <v>0</v>
      </c>
      <c r="N785" s="115">
        <f t="shared" si="56"/>
        <v>64.113145487665378</v>
      </c>
      <c r="O785" s="116">
        <f t="shared" si="54"/>
        <v>0</v>
      </c>
    </row>
    <row r="786" spans="2:15" x14ac:dyDescent="0.15">
      <c r="B786" s="103">
        <v>785</v>
      </c>
      <c r="C786" s="109">
        <v>24</v>
      </c>
      <c r="D786" s="110" t="s">
        <v>75</v>
      </c>
      <c r="E786" s="109">
        <v>2</v>
      </c>
      <c r="F786" s="109">
        <v>6</v>
      </c>
      <c r="G786" s="109">
        <v>265</v>
      </c>
      <c r="H786" s="101">
        <v>53</v>
      </c>
      <c r="I786" s="104">
        <f t="shared" si="55"/>
        <v>86.354421558612287</v>
      </c>
      <c r="L786" s="98">
        <f t="shared" si="53"/>
        <v>0</v>
      </c>
      <c r="M786" s="98">
        <f t="shared" si="52"/>
        <v>0</v>
      </c>
      <c r="N786" s="115">
        <f t="shared" si="56"/>
        <v>55.704864112233849</v>
      </c>
      <c r="O786" s="116">
        <f t="shared" si="54"/>
        <v>0</v>
      </c>
    </row>
    <row r="787" spans="2:15" x14ac:dyDescent="0.15">
      <c r="B787" s="103">
        <v>786</v>
      </c>
      <c r="C787" s="109">
        <v>24</v>
      </c>
      <c r="D787" s="110" t="s">
        <v>75</v>
      </c>
      <c r="E787" s="109">
        <v>2</v>
      </c>
      <c r="F787" s="109">
        <v>7</v>
      </c>
      <c r="G787" s="109">
        <v>420</v>
      </c>
      <c r="H787" s="101">
        <v>84</v>
      </c>
      <c r="I787" s="104">
        <f t="shared" si="55"/>
        <v>136.8636115268572</v>
      </c>
      <c r="L787" s="98">
        <f t="shared" si="53"/>
        <v>0</v>
      </c>
      <c r="M787" s="98">
        <f t="shared" si="52"/>
        <v>0</v>
      </c>
      <c r="N787" s="115">
        <f t="shared" si="56"/>
        <v>88.286954442031004</v>
      </c>
      <c r="O787" s="116">
        <f t="shared" si="54"/>
        <v>0</v>
      </c>
    </row>
    <row r="788" spans="2:15" x14ac:dyDescent="0.15">
      <c r="B788" s="103">
        <v>787</v>
      </c>
      <c r="C788" s="109">
        <v>24</v>
      </c>
      <c r="D788" s="110" t="s">
        <v>75</v>
      </c>
      <c r="E788" s="109">
        <v>2</v>
      </c>
      <c r="F788" s="109">
        <v>8</v>
      </c>
      <c r="G788" s="109">
        <v>10</v>
      </c>
      <c r="H788" s="101">
        <v>2</v>
      </c>
      <c r="I788" s="104">
        <f t="shared" si="55"/>
        <v>3.2586574173061238</v>
      </c>
      <c r="L788" s="98">
        <f t="shared" si="53"/>
        <v>0</v>
      </c>
      <c r="M788" s="98">
        <f t="shared" si="52"/>
        <v>0</v>
      </c>
      <c r="N788" s="115">
        <f t="shared" si="56"/>
        <v>2.1020703438578812</v>
      </c>
      <c r="O788" s="116">
        <f t="shared" si="54"/>
        <v>0</v>
      </c>
    </row>
    <row r="789" spans="2:15" x14ac:dyDescent="0.15">
      <c r="B789" s="103">
        <v>788</v>
      </c>
      <c r="C789" s="109">
        <v>24</v>
      </c>
      <c r="D789" s="110" t="s">
        <v>75</v>
      </c>
      <c r="E789" s="109">
        <v>2</v>
      </c>
      <c r="F789" s="109">
        <v>9</v>
      </c>
      <c r="G789" s="109">
        <v>15</v>
      </c>
      <c r="H789" s="101">
        <v>3</v>
      </c>
      <c r="I789" s="104">
        <f t="shared" si="55"/>
        <v>4.8879861259591859</v>
      </c>
      <c r="L789" s="98">
        <f t="shared" si="53"/>
        <v>0</v>
      </c>
      <c r="M789" s="98">
        <f t="shared" si="52"/>
        <v>0</v>
      </c>
      <c r="N789" s="115">
        <f t="shared" si="56"/>
        <v>3.1531055157868217</v>
      </c>
      <c r="O789" s="116">
        <f t="shared" si="54"/>
        <v>0</v>
      </c>
    </row>
    <row r="790" spans="2:15" x14ac:dyDescent="0.15">
      <c r="B790" s="103">
        <v>789</v>
      </c>
      <c r="C790" s="109">
        <v>24</v>
      </c>
      <c r="D790" s="110" t="s">
        <v>75</v>
      </c>
      <c r="E790" s="109">
        <v>2</v>
      </c>
      <c r="F790" s="109">
        <v>10</v>
      </c>
      <c r="G790" s="109">
        <v>15</v>
      </c>
      <c r="H790" s="101">
        <v>3</v>
      </c>
      <c r="I790" s="104">
        <f t="shared" si="55"/>
        <v>4.8879861259591859</v>
      </c>
      <c r="L790" s="98">
        <f t="shared" si="53"/>
        <v>0</v>
      </c>
      <c r="M790" s="98">
        <f t="shared" ref="M790:M853" si="57">L790/I790</f>
        <v>0</v>
      </c>
      <c r="N790" s="115">
        <f t="shared" si="56"/>
        <v>3.1531055157868217</v>
      </c>
      <c r="O790" s="116">
        <f t="shared" si="54"/>
        <v>0</v>
      </c>
    </row>
    <row r="791" spans="2:15" x14ac:dyDescent="0.15">
      <c r="B791" s="103">
        <v>790</v>
      </c>
      <c r="C791" s="109">
        <v>24</v>
      </c>
      <c r="D791" s="110" t="s">
        <v>75</v>
      </c>
      <c r="E791" s="109">
        <v>2</v>
      </c>
      <c r="F791" s="109">
        <v>11</v>
      </c>
      <c r="G791" s="109">
        <v>20</v>
      </c>
      <c r="H791" s="101">
        <v>4</v>
      </c>
      <c r="I791" s="104">
        <f t="shared" si="55"/>
        <v>6.5173148346122476</v>
      </c>
      <c r="L791" s="98">
        <f t="shared" si="53"/>
        <v>0</v>
      </c>
      <c r="M791" s="98">
        <f t="shared" si="57"/>
        <v>0</v>
      </c>
      <c r="N791" s="115">
        <f t="shared" si="56"/>
        <v>4.2041406877157623</v>
      </c>
      <c r="O791" s="116">
        <f t="shared" si="54"/>
        <v>0</v>
      </c>
    </row>
    <row r="792" spans="2:15" x14ac:dyDescent="0.15">
      <c r="B792" s="105">
        <v>791</v>
      </c>
      <c r="C792" s="107">
        <v>24</v>
      </c>
      <c r="D792" s="108" t="s">
        <v>75</v>
      </c>
      <c r="E792" s="107">
        <v>3</v>
      </c>
      <c r="F792" s="107">
        <v>1</v>
      </c>
      <c r="G792" s="107">
        <v>105</v>
      </c>
      <c r="H792" s="101">
        <v>21</v>
      </c>
      <c r="I792" s="106">
        <f t="shared" si="55"/>
        <v>34.2159028817143</v>
      </c>
      <c r="L792" s="98">
        <f t="shared" ref="L792:L855" si="58">J792*60+K792</f>
        <v>0</v>
      </c>
      <c r="M792" s="98">
        <f t="shared" si="57"/>
        <v>0</v>
      </c>
      <c r="N792" s="115">
        <f t="shared" si="56"/>
        <v>22.071738610507751</v>
      </c>
      <c r="O792" s="116">
        <f t="shared" ref="O792:O855" si="59">IF(L792&gt;0,N792-L792,0)</f>
        <v>0</v>
      </c>
    </row>
    <row r="793" spans="2:15" x14ac:dyDescent="0.15">
      <c r="B793" s="103">
        <v>792</v>
      </c>
      <c r="C793" s="109">
        <v>24</v>
      </c>
      <c r="D793" s="110" t="s">
        <v>75</v>
      </c>
      <c r="E793" s="109">
        <v>3</v>
      </c>
      <c r="F793" s="109">
        <v>2</v>
      </c>
      <c r="G793" s="109">
        <v>115</v>
      </c>
      <c r="H793" s="101">
        <v>23</v>
      </c>
      <c r="I793" s="104">
        <f t="shared" si="55"/>
        <v>37.474560299020425</v>
      </c>
      <c r="L793" s="98">
        <f t="shared" si="58"/>
        <v>0</v>
      </c>
      <c r="M793" s="98">
        <f t="shared" si="57"/>
        <v>0</v>
      </c>
      <c r="N793" s="115">
        <f t="shared" si="56"/>
        <v>24.173808954365633</v>
      </c>
      <c r="O793" s="116">
        <f t="shared" si="59"/>
        <v>0</v>
      </c>
    </row>
    <row r="794" spans="2:15" x14ac:dyDescent="0.15">
      <c r="B794" s="103">
        <v>793</v>
      </c>
      <c r="C794" s="109">
        <v>24</v>
      </c>
      <c r="D794" s="110" t="s">
        <v>75</v>
      </c>
      <c r="E794" s="109">
        <v>3</v>
      </c>
      <c r="F794" s="109">
        <v>3</v>
      </c>
      <c r="G794" s="109">
        <v>135</v>
      </c>
      <c r="H794" s="101">
        <v>27</v>
      </c>
      <c r="I794" s="104">
        <f t="shared" si="55"/>
        <v>43.991875133632675</v>
      </c>
      <c r="L794" s="98">
        <f t="shared" si="58"/>
        <v>0</v>
      </c>
      <c r="M794" s="98">
        <f t="shared" si="57"/>
        <v>0</v>
      </c>
      <c r="N794" s="115">
        <f t="shared" si="56"/>
        <v>28.377949642081397</v>
      </c>
      <c r="O794" s="116">
        <f t="shared" si="59"/>
        <v>0</v>
      </c>
    </row>
    <row r="795" spans="2:15" x14ac:dyDescent="0.15">
      <c r="B795" s="103">
        <v>794</v>
      </c>
      <c r="C795" s="109">
        <v>24</v>
      </c>
      <c r="D795" s="110" t="s">
        <v>75</v>
      </c>
      <c r="E795" s="109">
        <v>3</v>
      </c>
      <c r="F795" s="109">
        <v>4</v>
      </c>
      <c r="G795" s="109">
        <v>105</v>
      </c>
      <c r="H795" s="101">
        <v>21</v>
      </c>
      <c r="I795" s="104">
        <f t="shared" si="55"/>
        <v>34.2159028817143</v>
      </c>
      <c r="L795" s="98">
        <f t="shared" si="58"/>
        <v>0</v>
      </c>
      <c r="M795" s="98">
        <f t="shared" si="57"/>
        <v>0</v>
      </c>
      <c r="N795" s="115">
        <f t="shared" si="56"/>
        <v>22.071738610507751</v>
      </c>
      <c r="O795" s="116">
        <f t="shared" si="59"/>
        <v>0</v>
      </c>
    </row>
    <row r="796" spans="2:15" x14ac:dyDescent="0.15">
      <c r="B796" s="103">
        <v>795</v>
      </c>
      <c r="C796" s="109">
        <v>24</v>
      </c>
      <c r="D796" s="110" t="s">
        <v>75</v>
      </c>
      <c r="E796" s="109">
        <v>3</v>
      </c>
      <c r="F796" s="109">
        <v>5</v>
      </c>
      <c r="G796" s="109">
        <v>150</v>
      </c>
      <c r="H796" s="101">
        <v>30</v>
      </c>
      <c r="I796" s="104">
        <f t="shared" si="55"/>
        <v>48.879861259591856</v>
      </c>
      <c r="L796" s="98">
        <f t="shared" si="58"/>
        <v>0</v>
      </c>
      <c r="M796" s="98">
        <f t="shared" si="57"/>
        <v>0</v>
      </c>
      <c r="N796" s="115">
        <f t="shared" si="56"/>
        <v>31.531055157868217</v>
      </c>
      <c r="O796" s="116">
        <f t="shared" si="59"/>
        <v>0</v>
      </c>
    </row>
    <row r="797" spans="2:15" x14ac:dyDescent="0.15">
      <c r="B797" s="103">
        <v>796</v>
      </c>
      <c r="C797" s="109">
        <v>24</v>
      </c>
      <c r="D797" s="110" t="s">
        <v>75</v>
      </c>
      <c r="E797" s="109">
        <v>3</v>
      </c>
      <c r="F797" s="109">
        <v>6</v>
      </c>
      <c r="G797" s="109">
        <v>85</v>
      </c>
      <c r="H797" s="101">
        <v>17</v>
      </c>
      <c r="I797" s="104">
        <f t="shared" si="55"/>
        <v>27.698588047102053</v>
      </c>
      <c r="L797" s="98">
        <f t="shared" si="58"/>
        <v>0</v>
      </c>
      <c r="M797" s="98">
        <f t="shared" si="57"/>
        <v>0</v>
      </c>
      <c r="N797" s="115">
        <f t="shared" si="56"/>
        <v>17.86759792279199</v>
      </c>
      <c r="O797" s="116">
        <f t="shared" si="59"/>
        <v>0</v>
      </c>
    </row>
    <row r="798" spans="2:15" x14ac:dyDescent="0.15">
      <c r="B798" s="103">
        <v>797</v>
      </c>
      <c r="C798" s="109">
        <v>24</v>
      </c>
      <c r="D798" s="110" t="s">
        <v>75</v>
      </c>
      <c r="E798" s="109">
        <v>3</v>
      </c>
      <c r="F798" s="109">
        <v>7</v>
      </c>
      <c r="G798" s="109">
        <v>140</v>
      </c>
      <c r="H798" s="101">
        <v>28</v>
      </c>
      <c r="I798" s="104">
        <f t="shared" si="55"/>
        <v>45.621203842285738</v>
      </c>
      <c r="L798" s="98">
        <f t="shared" si="58"/>
        <v>0</v>
      </c>
      <c r="M798" s="98">
        <f t="shared" si="57"/>
        <v>0</v>
      </c>
      <c r="N798" s="115">
        <f t="shared" si="56"/>
        <v>29.428984814010335</v>
      </c>
      <c r="O798" s="116">
        <f t="shared" si="59"/>
        <v>0</v>
      </c>
    </row>
    <row r="799" spans="2:15" x14ac:dyDescent="0.15">
      <c r="B799" s="103">
        <v>798</v>
      </c>
      <c r="C799" s="109">
        <v>24</v>
      </c>
      <c r="D799" s="110" t="s">
        <v>75</v>
      </c>
      <c r="E799" s="109">
        <v>3</v>
      </c>
      <c r="F799" s="109">
        <v>8</v>
      </c>
      <c r="G799" s="109">
        <v>105</v>
      </c>
      <c r="H799" s="101">
        <v>21</v>
      </c>
      <c r="I799" s="104">
        <f t="shared" si="55"/>
        <v>34.2159028817143</v>
      </c>
      <c r="L799" s="98">
        <f t="shared" si="58"/>
        <v>0</v>
      </c>
      <c r="M799" s="98">
        <f t="shared" si="57"/>
        <v>0</v>
      </c>
      <c r="N799" s="115">
        <f t="shared" si="56"/>
        <v>22.071738610507751</v>
      </c>
      <c r="O799" s="116">
        <f t="shared" si="59"/>
        <v>0</v>
      </c>
    </row>
    <row r="800" spans="2:15" x14ac:dyDescent="0.15">
      <c r="B800" s="103">
        <v>799</v>
      </c>
      <c r="C800" s="109">
        <v>24</v>
      </c>
      <c r="D800" s="110" t="s">
        <v>75</v>
      </c>
      <c r="E800" s="109">
        <v>3</v>
      </c>
      <c r="F800" s="109">
        <v>9</v>
      </c>
      <c r="G800" s="109">
        <v>35</v>
      </c>
      <c r="H800" s="101">
        <v>7</v>
      </c>
      <c r="I800" s="104">
        <f t="shared" si="55"/>
        <v>11.405300960571434</v>
      </c>
      <c r="L800" s="98">
        <f t="shared" si="58"/>
        <v>0</v>
      </c>
      <c r="M800" s="98">
        <f t="shared" si="57"/>
        <v>0</v>
      </c>
      <c r="N800" s="115">
        <f t="shared" si="56"/>
        <v>7.3572462035025836</v>
      </c>
      <c r="O800" s="116">
        <f t="shared" si="59"/>
        <v>0</v>
      </c>
    </row>
    <row r="801" spans="2:15" x14ac:dyDescent="0.15">
      <c r="B801" s="103">
        <v>800</v>
      </c>
      <c r="C801" s="109">
        <v>24</v>
      </c>
      <c r="D801" s="110" t="s">
        <v>75</v>
      </c>
      <c r="E801" s="109">
        <v>3</v>
      </c>
      <c r="F801" s="109">
        <v>10</v>
      </c>
      <c r="G801" s="109">
        <v>350</v>
      </c>
      <c r="H801" s="101">
        <v>70</v>
      </c>
      <c r="I801" s="104">
        <f t="shared" si="55"/>
        <v>114.05300960571434</v>
      </c>
      <c r="L801" s="98">
        <f t="shared" si="58"/>
        <v>0</v>
      </c>
      <c r="M801" s="98">
        <f t="shared" si="57"/>
        <v>0</v>
      </c>
      <c r="N801" s="115">
        <f t="shared" si="56"/>
        <v>73.572462035025836</v>
      </c>
      <c r="O801" s="116">
        <f t="shared" si="59"/>
        <v>0</v>
      </c>
    </row>
    <row r="802" spans="2:15" x14ac:dyDescent="0.15">
      <c r="B802" s="103">
        <v>801</v>
      </c>
      <c r="C802" s="109">
        <v>24</v>
      </c>
      <c r="D802" s="110" t="s">
        <v>75</v>
      </c>
      <c r="E802" s="109">
        <v>3</v>
      </c>
      <c r="F802" s="109">
        <v>11</v>
      </c>
      <c r="G802" s="109">
        <v>145</v>
      </c>
      <c r="H802" s="101">
        <v>29</v>
      </c>
      <c r="I802" s="104">
        <f t="shared" si="55"/>
        <v>47.2505325509388</v>
      </c>
      <c r="L802" s="98">
        <f t="shared" si="58"/>
        <v>0</v>
      </c>
      <c r="M802" s="98">
        <f t="shared" si="57"/>
        <v>0</v>
      </c>
      <c r="N802" s="115">
        <f t="shared" si="56"/>
        <v>30.480019985939276</v>
      </c>
      <c r="O802" s="116">
        <f t="shared" si="59"/>
        <v>0</v>
      </c>
    </row>
    <row r="803" spans="2:15" x14ac:dyDescent="0.15">
      <c r="B803" s="103">
        <v>802</v>
      </c>
      <c r="C803" s="109">
        <v>24</v>
      </c>
      <c r="D803" s="110" t="s">
        <v>75</v>
      </c>
      <c r="E803" s="109">
        <v>3</v>
      </c>
      <c r="F803" s="109">
        <v>12</v>
      </c>
      <c r="G803" s="109">
        <v>180</v>
      </c>
      <c r="H803" s="101">
        <v>36</v>
      </c>
      <c r="I803" s="104">
        <f t="shared" si="55"/>
        <v>58.655833511510231</v>
      </c>
      <c r="L803" s="98">
        <f t="shared" si="58"/>
        <v>0</v>
      </c>
      <c r="M803" s="98">
        <f t="shared" si="57"/>
        <v>0</v>
      </c>
      <c r="N803" s="115">
        <f t="shared" si="56"/>
        <v>37.837266189441863</v>
      </c>
      <c r="O803" s="116">
        <f t="shared" si="59"/>
        <v>0</v>
      </c>
    </row>
    <row r="804" spans="2:15" x14ac:dyDescent="0.15">
      <c r="B804" s="103">
        <v>803</v>
      </c>
      <c r="C804" s="109">
        <v>24</v>
      </c>
      <c r="D804" s="110" t="s">
        <v>75</v>
      </c>
      <c r="E804" s="109">
        <v>3</v>
      </c>
      <c r="F804" s="109">
        <v>13</v>
      </c>
      <c r="G804" s="109">
        <v>70</v>
      </c>
      <c r="H804" s="101">
        <v>14</v>
      </c>
      <c r="I804" s="104">
        <f t="shared" si="55"/>
        <v>22.810601921142869</v>
      </c>
      <c r="L804" s="98">
        <f t="shared" si="58"/>
        <v>0</v>
      </c>
      <c r="M804" s="98">
        <f t="shared" si="57"/>
        <v>0</v>
      </c>
      <c r="N804" s="115">
        <f t="shared" si="56"/>
        <v>14.714492407005167</v>
      </c>
      <c r="O804" s="116">
        <f t="shared" si="59"/>
        <v>0</v>
      </c>
    </row>
    <row r="805" spans="2:15" x14ac:dyDescent="0.15">
      <c r="B805" s="103">
        <v>804</v>
      </c>
      <c r="C805" s="109">
        <v>24</v>
      </c>
      <c r="D805" s="110" t="s">
        <v>75</v>
      </c>
      <c r="E805" s="109">
        <v>3</v>
      </c>
      <c r="F805" s="109">
        <v>14</v>
      </c>
      <c r="G805" s="109">
        <v>180</v>
      </c>
      <c r="H805" s="101">
        <v>36</v>
      </c>
      <c r="I805" s="104">
        <f t="shared" si="55"/>
        <v>58.655833511510231</v>
      </c>
      <c r="L805" s="98">
        <f t="shared" si="58"/>
        <v>0</v>
      </c>
      <c r="M805" s="98">
        <f t="shared" si="57"/>
        <v>0</v>
      </c>
      <c r="N805" s="115">
        <f t="shared" si="56"/>
        <v>37.837266189441863</v>
      </c>
      <c r="O805" s="116">
        <f t="shared" si="59"/>
        <v>0</v>
      </c>
    </row>
    <row r="806" spans="2:15" x14ac:dyDescent="0.15">
      <c r="B806" s="103">
        <v>805</v>
      </c>
      <c r="C806" s="109">
        <v>24</v>
      </c>
      <c r="D806" s="110" t="s">
        <v>75</v>
      </c>
      <c r="E806" s="109">
        <v>3</v>
      </c>
      <c r="F806" s="109">
        <v>15</v>
      </c>
      <c r="G806" s="109">
        <v>350</v>
      </c>
      <c r="H806" s="101">
        <v>70</v>
      </c>
      <c r="I806" s="104">
        <f t="shared" si="55"/>
        <v>114.05300960571434</v>
      </c>
      <c r="L806" s="98">
        <f t="shared" si="58"/>
        <v>0</v>
      </c>
      <c r="M806" s="98">
        <f t="shared" si="57"/>
        <v>0</v>
      </c>
      <c r="N806" s="115">
        <f t="shared" si="56"/>
        <v>73.572462035025836</v>
      </c>
      <c r="O806" s="116">
        <f t="shared" si="59"/>
        <v>0</v>
      </c>
    </row>
    <row r="807" spans="2:15" x14ac:dyDescent="0.15">
      <c r="B807" s="103">
        <v>806</v>
      </c>
      <c r="C807" s="109">
        <v>24</v>
      </c>
      <c r="D807" s="110" t="s">
        <v>75</v>
      </c>
      <c r="E807" s="109">
        <v>3</v>
      </c>
      <c r="F807" s="109">
        <v>16</v>
      </c>
      <c r="G807" s="109">
        <v>145</v>
      </c>
      <c r="H807" s="101">
        <v>29</v>
      </c>
      <c r="I807" s="104">
        <f t="shared" si="55"/>
        <v>47.2505325509388</v>
      </c>
      <c r="L807" s="98">
        <f t="shared" si="58"/>
        <v>0</v>
      </c>
      <c r="M807" s="98">
        <f t="shared" si="57"/>
        <v>0</v>
      </c>
      <c r="N807" s="115">
        <f t="shared" si="56"/>
        <v>30.480019985939276</v>
      </c>
      <c r="O807" s="116">
        <f t="shared" si="59"/>
        <v>0</v>
      </c>
    </row>
    <row r="808" spans="2:15" x14ac:dyDescent="0.15">
      <c r="B808" s="103">
        <v>807</v>
      </c>
      <c r="C808" s="109">
        <v>24</v>
      </c>
      <c r="D808" s="110" t="s">
        <v>75</v>
      </c>
      <c r="E808" s="109">
        <v>3</v>
      </c>
      <c r="F808" s="109">
        <v>17</v>
      </c>
      <c r="G808" s="109">
        <v>345</v>
      </c>
      <c r="H808" s="101">
        <v>69</v>
      </c>
      <c r="I808" s="104">
        <f t="shared" si="55"/>
        <v>112.42368089706127</v>
      </c>
      <c r="L808" s="98">
        <f t="shared" si="58"/>
        <v>0</v>
      </c>
      <c r="M808" s="98">
        <f t="shared" si="57"/>
        <v>0</v>
      </c>
      <c r="N808" s="115">
        <f t="shared" si="56"/>
        <v>72.521426863096906</v>
      </c>
      <c r="O808" s="116">
        <f t="shared" si="59"/>
        <v>0</v>
      </c>
    </row>
    <row r="809" spans="2:15" x14ac:dyDescent="0.15">
      <c r="B809" s="103">
        <v>808</v>
      </c>
      <c r="C809" s="109">
        <v>24</v>
      </c>
      <c r="D809" s="110" t="s">
        <v>75</v>
      </c>
      <c r="E809" s="109">
        <v>3</v>
      </c>
      <c r="F809" s="109">
        <v>18</v>
      </c>
      <c r="G809" s="109">
        <v>70</v>
      </c>
      <c r="H809" s="101">
        <v>14</v>
      </c>
      <c r="I809" s="104">
        <f t="shared" si="55"/>
        <v>22.810601921142869</v>
      </c>
      <c r="L809" s="98">
        <f t="shared" si="58"/>
        <v>0</v>
      </c>
      <c r="M809" s="98">
        <f t="shared" si="57"/>
        <v>0</v>
      </c>
      <c r="N809" s="115">
        <f t="shared" si="56"/>
        <v>14.714492407005167</v>
      </c>
      <c r="O809" s="116">
        <f t="shared" si="59"/>
        <v>0</v>
      </c>
    </row>
    <row r="810" spans="2:15" x14ac:dyDescent="0.15">
      <c r="B810" s="103">
        <v>809</v>
      </c>
      <c r="C810" s="109">
        <v>24</v>
      </c>
      <c r="D810" s="110" t="s">
        <v>75</v>
      </c>
      <c r="E810" s="109">
        <v>3</v>
      </c>
      <c r="F810" s="109">
        <v>19</v>
      </c>
      <c r="G810" s="109">
        <v>450</v>
      </c>
      <c r="H810" s="101">
        <v>90</v>
      </c>
      <c r="I810" s="104">
        <f t="shared" si="55"/>
        <v>146.63958377877557</v>
      </c>
      <c r="L810" s="98">
        <f t="shared" si="58"/>
        <v>0</v>
      </c>
      <c r="M810" s="98">
        <f t="shared" si="57"/>
        <v>0</v>
      </c>
      <c r="N810" s="115">
        <f t="shared" si="56"/>
        <v>94.593165473604657</v>
      </c>
      <c r="O810" s="116">
        <f t="shared" si="59"/>
        <v>0</v>
      </c>
    </row>
    <row r="811" spans="2:15" x14ac:dyDescent="0.15">
      <c r="B811" s="103">
        <v>810</v>
      </c>
      <c r="C811" s="109">
        <v>24</v>
      </c>
      <c r="D811" s="110" t="s">
        <v>75</v>
      </c>
      <c r="E811" s="109">
        <v>3</v>
      </c>
      <c r="F811" s="109">
        <v>20</v>
      </c>
      <c r="G811" s="109">
        <v>190</v>
      </c>
      <c r="H811" s="101">
        <v>38</v>
      </c>
      <c r="I811" s="104">
        <f t="shared" si="55"/>
        <v>61.914490928816356</v>
      </c>
      <c r="L811" s="98">
        <f t="shared" si="58"/>
        <v>0</v>
      </c>
      <c r="M811" s="98">
        <f t="shared" si="57"/>
        <v>0</v>
      </c>
      <c r="N811" s="115">
        <f t="shared" si="56"/>
        <v>39.939336533299745</v>
      </c>
      <c r="O811" s="116">
        <f t="shared" si="59"/>
        <v>0</v>
      </c>
    </row>
    <row r="812" spans="2:15" x14ac:dyDescent="0.15">
      <c r="B812" s="105">
        <v>811</v>
      </c>
      <c r="C812" s="107">
        <v>24</v>
      </c>
      <c r="D812" s="108" t="s">
        <v>75</v>
      </c>
      <c r="E812" s="107">
        <v>4</v>
      </c>
      <c r="F812" s="107">
        <v>1</v>
      </c>
      <c r="G812" s="107">
        <v>165</v>
      </c>
      <c r="H812" s="101">
        <v>33</v>
      </c>
      <c r="I812" s="106">
        <f t="shared" si="55"/>
        <v>53.767847385551043</v>
      </c>
      <c r="L812" s="98">
        <f t="shared" si="58"/>
        <v>0</v>
      </c>
      <c r="M812" s="98">
        <f t="shared" si="57"/>
        <v>0</v>
      </c>
      <c r="N812" s="115">
        <f t="shared" si="56"/>
        <v>34.684160673655036</v>
      </c>
      <c r="O812" s="116">
        <f t="shared" si="59"/>
        <v>0</v>
      </c>
    </row>
    <row r="813" spans="2:15" x14ac:dyDescent="0.15">
      <c r="B813" s="103">
        <v>812</v>
      </c>
      <c r="C813" s="109">
        <v>24</v>
      </c>
      <c r="D813" s="110" t="s">
        <v>75</v>
      </c>
      <c r="E813" s="109">
        <v>4</v>
      </c>
      <c r="F813" s="109">
        <v>2</v>
      </c>
      <c r="G813" s="109">
        <v>380</v>
      </c>
      <c r="H813" s="101">
        <v>76</v>
      </c>
      <c r="I813" s="104">
        <f t="shared" si="55"/>
        <v>123.82898185763271</v>
      </c>
      <c r="L813" s="98">
        <f t="shared" si="58"/>
        <v>0</v>
      </c>
      <c r="M813" s="98">
        <f t="shared" si="57"/>
        <v>0</v>
      </c>
      <c r="N813" s="115">
        <f t="shared" si="56"/>
        <v>79.87867306659949</v>
      </c>
      <c r="O813" s="116">
        <f t="shared" si="59"/>
        <v>0</v>
      </c>
    </row>
    <row r="814" spans="2:15" x14ac:dyDescent="0.15">
      <c r="B814" s="103">
        <v>813</v>
      </c>
      <c r="C814" s="109">
        <v>24</v>
      </c>
      <c r="D814" s="110" t="s">
        <v>75</v>
      </c>
      <c r="E814" s="109">
        <v>4</v>
      </c>
      <c r="F814" s="109">
        <v>3</v>
      </c>
      <c r="G814" s="109">
        <v>210</v>
      </c>
      <c r="H814" s="101">
        <v>42</v>
      </c>
      <c r="I814" s="104">
        <f t="shared" si="55"/>
        <v>68.431805763428599</v>
      </c>
      <c r="L814" s="98">
        <f t="shared" si="58"/>
        <v>0</v>
      </c>
      <c r="M814" s="98">
        <f t="shared" si="57"/>
        <v>0</v>
      </c>
      <c r="N814" s="115">
        <f t="shared" si="56"/>
        <v>44.143477221015502</v>
      </c>
      <c r="O814" s="116">
        <f t="shared" si="59"/>
        <v>0</v>
      </c>
    </row>
    <row r="815" spans="2:15" x14ac:dyDescent="0.15">
      <c r="B815" s="103">
        <v>814</v>
      </c>
      <c r="C815" s="109">
        <v>24</v>
      </c>
      <c r="D815" s="110" t="s">
        <v>75</v>
      </c>
      <c r="E815" s="109">
        <v>4</v>
      </c>
      <c r="F815" s="109">
        <v>4</v>
      </c>
      <c r="G815" s="109">
        <v>220</v>
      </c>
      <c r="H815" s="101">
        <v>44</v>
      </c>
      <c r="I815" s="104">
        <f t="shared" si="55"/>
        <v>71.690463180734724</v>
      </c>
      <c r="L815" s="98">
        <f t="shared" si="58"/>
        <v>0</v>
      </c>
      <c r="M815" s="98">
        <f t="shared" si="57"/>
        <v>0</v>
      </c>
      <c r="N815" s="115">
        <f t="shared" si="56"/>
        <v>46.245547564873384</v>
      </c>
      <c r="O815" s="116">
        <f t="shared" si="59"/>
        <v>0</v>
      </c>
    </row>
    <row r="816" spans="2:15" x14ac:dyDescent="0.15">
      <c r="B816" s="103">
        <v>815</v>
      </c>
      <c r="C816" s="109">
        <v>24</v>
      </c>
      <c r="D816" s="110" t="s">
        <v>75</v>
      </c>
      <c r="E816" s="109">
        <v>4</v>
      </c>
      <c r="F816" s="109">
        <v>5</v>
      </c>
      <c r="G816" s="109">
        <v>470</v>
      </c>
      <c r="H816" s="101">
        <v>94</v>
      </c>
      <c r="I816" s="104">
        <f t="shared" si="55"/>
        <v>153.15689861338782</v>
      </c>
      <c r="L816" s="98">
        <f t="shared" si="58"/>
        <v>0</v>
      </c>
      <c r="M816" s="98">
        <f t="shared" si="57"/>
        <v>0</v>
      </c>
      <c r="N816" s="115">
        <f t="shared" si="56"/>
        <v>98.797306161320421</v>
      </c>
      <c r="O816" s="116">
        <f t="shared" si="59"/>
        <v>0</v>
      </c>
    </row>
    <row r="817" spans="2:15" x14ac:dyDescent="0.15">
      <c r="B817" s="103">
        <v>816</v>
      </c>
      <c r="C817" s="109">
        <v>24</v>
      </c>
      <c r="D817" s="110" t="s">
        <v>75</v>
      </c>
      <c r="E817" s="109">
        <v>4</v>
      </c>
      <c r="F817" s="109">
        <v>6</v>
      </c>
      <c r="G817" s="109">
        <v>100</v>
      </c>
      <c r="H817" s="101">
        <v>20</v>
      </c>
      <c r="I817" s="104">
        <f t="shared" si="55"/>
        <v>32.586574173061237</v>
      </c>
      <c r="L817" s="98">
        <f t="shared" si="58"/>
        <v>0</v>
      </c>
      <c r="M817" s="98">
        <f t="shared" si="57"/>
        <v>0</v>
      </c>
      <c r="N817" s="115">
        <f t="shared" si="56"/>
        <v>21.020703438578813</v>
      </c>
      <c r="O817" s="116">
        <f t="shared" si="59"/>
        <v>0</v>
      </c>
    </row>
    <row r="818" spans="2:15" x14ac:dyDescent="0.15">
      <c r="B818" s="103">
        <v>817</v>
      </c>
      <c r="C818" s="109">
        <v>24</v>
      </c>
      <c r="D818" s="110" t="s">
        <v>75</v>
      </c>
      <c r="E818" s="109">
        <v>4</v>
      </c>
      <c r="F818" s="109">
        <v>7</v>
      </c>
      <c r="G818" s="109">
        <v>65</v>
      </c>
      <c r="H818" s="101">
        <v>13</v>
      </c>
      <c r="I818" s="104">
        <f t="shared" si="55"/>
        <v>21.181273212489806</v>
      </c>
      <c r="L818" s="98">
        <f t="shared" si="58"/>
        <v>0</v>
      </c>
      <c r="M818" s="98">
        <f t="shared" si="57"/>
        <v>0</v>
      </c>
      <c r="N818" s="115">
        <f t="shared" si="56"/>
        <v>13.663457235076228</v>
      </c>
      <c r="O818" s="116">
        <f t="shared" si="59"/>
        <v>0</v>
      </c>
    </row>
    <row r="819" spans="2:15" x14ac:dyDescent="0.15">
      <c r="B819" s="103">
        <v>818</v>
      </c>
      <c r="C819" s="109">
        <v>24</v>
      </c>
      <c r="D819" s="110" t="s">
        <v>75</v>
      </c>
      <c r="E819" s="109">
        <v>4</v>
      </c>
      <c r="F819" s="109">
        <v>8</v>
      </c>
      <c r="G819" s="109">
        <v>65</v>
      </c>
      <c r="H819" s="101">
        <v>13</v>
      </c>
      <c r="I819" s="104">
        <f t="shared" si="55"/>
        <v>21.181273212489806</v>
      </c>
      <c r="L819" s="98">
        <f t="shared" si="58"/>
        <v>0</v>
      </c>
      <c r="M819" s="98">
        <f t="shared" si="57"/>
        <v>0</v>
      </c>
      <c r="N819" s="115">
        <f t="shared" si="56"/>
        <v>13.663457235076228</v>
      </c>
      <c r="O819" s="116">
        <f t="shared" si="59"/>
        <v>0</v>
      </c>
    </row>
    <row r="820" spans="2:15" x14ac:dyDescent="0.15">
      <c r="B820" s="103">
        <v>819</v>
      </c>
      <c r="C820" s="109">
        <v>24</v>
      </c>
      <c r="D820" s="110" t="s">
        <v>75</v>
      </c>
      <c r="E820" s="109">
        <v>4</v>
      </c>
      <c r="F820" s="109">
        <v>9</v>
      </c>
      <c r="G820" s="109">
        <v>230</v>
      </c>
      <c r="H820" s="101">
        <v>46</v>
      </c>
      <c r="I820" s="104">
        <f t="shared" si="55"/>
        <v>74.949120598040849</v>
      </c>
      <c r="L820" s="98">
        <f t="shared" si="58"/>
        <v>0</v>
      </c>
      <c r="M820" s="98">
        <f t="shared" si="57"/>
        <v>0</v>
      </c>
      <c r="N820" s="115">
        <f t="shared" si="56"/>
        <v>48.347617908731266</v>
      </c>
      <c r="O820" s="116">
        <f t="shared" si="59"/>
        <v>0</v>
      </c>
    </row>
    <row r="821" spans="2:15" x14ac:dyDescent="0.15">
      <c r="B821" s="103">
        <v>820</v>
      </c>
      <c r="C821" s="109">
        <v>24</v>
      </c>
      <c r="D821" s="110" t="s">
        <v>75</v>
      </c>
      <c r="E821" s="109">
        <v>4</v>
      </c>
      <c r="F821" s="109">
        <v>10</v>
      </c>
      <c r="G821" s="109">
        <v>110</v>
      </c>
      <c r="H821" s="101">
        <v>22</v>
      </c>
      <c r="I821" s="104">
        <f t="shared" si="55"/>
        <v>35.845231590367362</v>
      </c>
      <c r="L821" s="98">
        <f t="shared" si="58"/>
        <v>0</v>
      </c>
      <c r="M821" s="98">
        <f t="shared" si="57"/>
        <v>0</v>
      </c>
      <c r="N821" s="115">
        <f t="shared" si="56"/>
        <v>23.122773782436692</v>
      </c>
      <c r="O821" s="116">
        <f t="shared" si="59"/>
        <v>0</v>
      </c>
    </row>
    <row r="822" spans="2:15" x14ac:dyDescent="0.15">
      <c r="B822" s="103">
        <v>821</v>
      </c>
      <c r="C822" s="109">
        <v>24</v>
      </c>
      <c r="D822" s="110" t="s">
        <v>75</v>
      </c>
      <c r="E822" s="109">
        <v>4</v>
      </c>
      <c r="F822" s="109">
        <v>11</v>
      </c>
      <c r="G822" s="109">
        <v>395</v>
      </c>
      <c r="H822" s="101">
        <v>79</v>
      </c>
      <c r="I822" s="104">
        <f t="shared" si="55"/>
        <v>128.7169679835919</v>
      </c>
      <c r="L822" s="98">
        <f t="shared" si="58"/>
        <v>0</v>
      </c>
      <c r="M822" s="98">
        <f t="shared" si="57"/>
        <v>0</v>
      </c>
      <c r="N822" s="115">
        <f t="shared" si="56"/>
        <v>83.031778582386309</v>
      </c>
      <c r="O822" s="116">
        <f t="shared" si="59"/>
        <v>0</v>
      </c>
    </row>
    <row r="823" spans="2:15" x14ac:dyDescent="0.15">
      <c r="B823" s="103">
        <v>822</v>
      </c>
      <c r="C823" s="109">
        <v>24</v>
      </c>
      <c r="D823" s="110" t="s">
        <v>75</v>
      </c>
      <c r="E823" s="109">
        <v>4</v>
      </c>
      <c r="F823" s="109">
        <v>12</v>
      </c>
      <c r="G823" s="109">
        <v>355</v>
      </c>
      <c r="H823" s="101">
        <v>71</v>
      </c>
      <c r="I823" s="104">
        <f t="shared" si="55"/>
        <v>115.6823383143674</v>
      </c>
      <c r="L823" s="98">
        <f t="shared" si="58"/>
        <v>0</v>
      </c>
      <c r="M823" s="98">
        <f t="shared" si="57"/>
        <v>0</v>
      </c>
      <c r="N823" s="115">
        <f t="shared" si="56"/>
        <v>74.623497206954781</v>
      </c>
      <c r="O823" s="116">
        <f t="shared" si="59"/>
        <v>0</v>
      </c>
    </row>
    <row r="824" spans="2:15" x14ac:dyDescent="0.15">
      <c r="B824" s="103">
        <v>823</v>
      </c>
      <c r="C824" s="109">
        <v>24</v>
      </c>
      <c r="D824" s="110" t="s">
        <v>75</v>
      </c>
      <c r="E824" s="109">
        <v>4</v>
      </c>
      <c r="F824" s="109">
        <v>13</v>
      </c>
      <c r="G824" s="109">
        <v>55</v>
      </c>
      <c r="H824" s="101">
        <v>11</v>
      </c>
      <c r="I824" s="104">
        <f t="shared" si="55"/>
        <v>17.922615795183681</v>
      </c>
      <c r="L824" s="98">
        <f t="shared" si="58"/>
        <v>0</v>
      </c>
      <c r="M824" s="98">
        <f t="shared" si="57"/>
        <v>0</v>
      </c>
      <c r="N824" s="115">
        <f t="shared" si="56"/>
        <v>11.561386891218346</v>
      </c>
      <c r="O824" s="116">
        <f t="shared" si="59"/>
        <v>0</v>
      </c>
    </row>
    <row r="825" spans="2:15" x14ac:dyDescent="0.15">
      <c r="B825" s="105">
        <v>824</v>
      </c>
      <c r="C825" s="107">
        <v>24</v>
      </c>
      <c r="D825" s="108" t="s">
        <v>75</v>
      </c>
      <c r="E825" s="107">
        <v>5</v>
      </c>
      <c r="F825" s="107">
        <v>1</v>
      </c>
      <c r="G825" s="107">
        <v>45</v>
      </c>
      <c r="H825" s="101">
        <v>9</v>
      </c>
      <c r="I825" s="106">
        <f t="shared" si="55"/>
        <v>14.663958377877558</v>
      </c>
      <c r="L825" s="98">
        <f t="shared" si="58"/>
        <v>0</v>
      </c>
      <c r="M825" s="98">
        <f t="shared" si="57"/>
        <v>0</v>
      </c>
      <c r="N825" s="115">
        <f t="shared" si="56"/>
        <v>9.4593165473604657</v>
      </c>
      <c r="O825" s="116">
        <f t="shared" si="59"/>
        <v>0</v>
      </c>
    </row>
    <row r="826" spans="2:15" x14ac:dyDescent="0.15">
      <c r="B826" s="103">
        <v>825</v>
      </c>
      <c r="C826" s="109">
        <v>24</v>
      </c>
      <c r="D826" s="110" t="s">
        <v>75</v>
      </c>
      <c r="E826" s="109">
        <v>5</v>
      </c>
      <c r="F826" s="109">
        <v>2</v>
      </c>
      <c r="G826" s="109">
        <v>75</v>
      </c>
      <c r="H826" s="101">
        <v>15</v>
      </c>
      <c r="I826" s="104">
        <f t="shared" si="55"/>
        <v>24.439930629795928</v>
      </c>
      <c r="L826" s="98">
        <f t="shared" si="58"/>
        <v>0</v>
      </c>
      <c r="M826" s="98">
        <f t="shared" si="57"/>
        <v>0</v>
      </c>
      <c r="N826" s="115">
        <f t="shared" si="56"/>
        <v>15.765527578934108</v>
      </c>
      <c r="O826" s="116">
        <f t="shared" si="59"/>
        <v>0</v>
      </c>
    </row>
    <row r="827" spans="2:15" x14ac:dyDescent="0.15">
      <c r="B827" s="103">
        <v>826</v>
      </c>
      <c r="C827" s="109">
        <v>24</v>
      </c>
      <c r="D827" s="110" t="s">
        <v>75</v>
      </c>
      <c r="E827" s="109">
        <v>5</v>
      </c>
      <c r="F827" s="109">
        <v>3</v>
      </c>
      <c r="G827" s="109">
        <v>15</v>
      </c>
      <c r="H827" s="101">
        <v>3</v>
      </c>
      <c r="I827" s="104">
        <f t="shared" si="55"/>
        <v>4.8879861259591859</v>
      </c>
      <c r="L827" s="98">
        <f t="shared" si="58"/>
        <v>0</v>
      </c>
      <c r="M827" s="98">
        <f t="shared" si="57"/>
        <v>0</v>
      </c>
      <c r="N827" s="115">
        <f t="shared" si="56"/>
        <v>3.1531055157868217</v>
      </c>
      <c r="O827" s="116">
        <f t="shared" si="59"/>
        <v>0</v>
      </c>
    </row>
    <row r="828" spans="2:15" x14ac:dyDescent="0.15">
      <c r="B828" s="103">
        <v>827</v>
      </c>
      <c r="C828" s="109">
        <v>24</v>
      </c>
      <c r="D828" s="110" t="s">
        <v>75</v>
      </c>
      <c r="E828" s="109">
        <v>5</v>
      </c>
      <c r="F828" s="109">
        <v>4</v>
      </c>
      <c r="G828" s="109">
        <v>55</v>
      </c>
      <c r="H828" s="101">
        <v>11</v>
      </c>
      <c r="I828" s="104">
        <f t="shared" si="55"/>
        <v>17.922615795183681</v>
      </c>
      <c r="L828" s="98">
        <f t="shared" si="58"/>
        <v>0</v>
      </c>
      <c r="M828" s="98">
        <f t="shared" si="57"/>
        <v>0</v>
      </c>
      <c r="N828" s="115">
        <f t="shared" si="56"/>
        <v>11.561386891218346</v>
      </c>
      <c r="O828" s="116">
        <f t="shared" si="59"/>
        <v>0</v>
      </c>
    </row>
    <row r="829" spans="2:15" x14ac:dyDescent="0.15">
      <c r="B829" s="103">
        <v>828</v>
      </c>
      <c r="C829" s="109">
        <v>24</v>
      </c>
      <c r="D829" s="110" t="s">
        <v>75</v>
      </c>
      <c r="E829" s="109">
        <v>5</v>
      </c>
      <c r="F829" s="109">
        <v>5</v>
      </c>
      <c r="G829" s="109">
        <v>75</v>
      </c>
      <c r="H829" s="101">
        <v>15</v>
      </c>
      <c r="I829" s="104">
        <f t="shared" si="55"/>
        <v>24.439930629795928</v>
      </c>
      <c r="L829" s="98">
        <f t="shared" si="58"/>
        <v>0</v>
      </c>
      <c r="M829" s="98">
        <f t="shared" si="57"/>
        <v>0</v>
      </c>
      <c r="N829" s="115">
        <f t="shared" si="56"/>
        <v>15.765527578934108</v>
      </c>
      <c r="O829" s="116">
        <f t="shared" si="59"/>
        <v>0</v>
      </c>
    </row>
    <row r="830" spans="2:15" x14ac:dyDescent="0.15">
      <c r="B830" s="103">
        <v>829</v>
      </c>
      <c r="C830" s="109">
        <v>24</v>
      </c>
      <c r="D830" s="110" t="s">
        <v>75</v>
      </c>
      <c r="E830" s="109">
        <v>5</v>
      </c>
      <c r="F830" s="109">
        <v>6</v>
      </c>
      <c r="G830" s="109">
        <v>40</v>
      </c>
      <c r="H830" s="101">
        <v>8</v>
      </c>
      <c r="I830" s="104">
        <f t="shared" si="55"/>
        <v>13.034629669224495</v>
      </c>
      <c r="L830" s="98">
        <f t="shared" si="58"/>
        <v>0</v>
      </c>
      <c r="M830" s="98">
        <f t="shared" si="57"/>
        <v>0</v>
      </c>
      <c r="N830" s="115">
        <f t="shared" si="56"/>
        <v>8.4082813754315247</v>
      </c>
      <c r="O830" s="116">
        <f t="shared" si="59"/>
        <v>0</v>
      </c>
    </row>
    <row r="831" spans="2:15" x14ac:dyDescent="0.15">
      <c r="B831" s="103">
        <v>830</v>
      </c>
      <c r="C831" s="109">
        <v>24</v>
      </c>
      <c r="D831" s="110" t="s">
        <v>75</v>
      </c>
      <c r="E831" s="109">
        <v>5</v>
      </c>
      <c r="F831" s="109">
        <v>7</v>
      </c>
      <c r="G831" s="109">
        <v>40</v>
      </c>
      <c r="H831" s="101">
        <v>8</v>
      </c>
      <c r="I831" s="104">
        <f t="shared" si="55"/>
        <v>13.034629669224495</v>
      </c>
      <c r="L831" s="98">
        <f t="shared" si="58"/>
        <v>0</v>
      </c>
      <c r="M831" s="98">
        <f t="shared" si="57"/>
        <v>0</v>
      </c>
      <c r="N831" s="115">
        <f t="shared" si="56"/>
        <v>8.4082813754315247</v>
      </c>
      <c r="O831" s="116">
        <f t="shared" si="59"/>
        <v>0</v>
      </c>
    </row>
    <row r="832" spans="2:15" x14ac:dyDescent="0.15">
      <c r="B832" s="103">
        <v>831</v>
      </c>
      <c r="C832" s="109">
        <v>24</v>
      </c>
      <c r="D832" s="110" t="s">
        <v>75</v>
      </c>
      <c r="E832" s="109">
        <v>5</v>
      </c>
      <c r="F832" s="109">
        <v>8</v>
      </c>
      <c r="G832" s="109">
        <v>45</v>
      </c>
      <c r="H832" s="101">
        <v>9</v>
      </c>
      <c r="I832" s="104">
        <f t="shared" si="55"/>
        <v>14.663958377877558</v>
      </c>
      <c r="L832" s="98">
        <f t="shared" si="58"/>
        <v>0</v>
      </c>
      <c r="M832" s="98">
        <f t="shared" si="57"/>
        <v>0</v>
      </c>
      <c r="N832" s="115">
        <f t="shared" si="56"/>
        <v>9.4593165473604657</v>
      </c>
      <c r="O832" s="116">
        <f t="shared" si="59"/>
        <v>0</v>
      </c>
    </row>
    <row r="833" spans="2:15" x14ac:dyDescent="0.15">
      <c r="B833" s="103">
        <v>832</v>
      </c>
      <c r="C833" s="109">
        <v>24</v>
      </c>
      <c r="D833" s="110" t="s">
        <v>75</v>
      </c>
      <c r="E833" s="109">
        <v>5</v>
      </c>
      <c r="F833" s="109">
        <v>9</v>
      </c>
      <c r="G833" s="109">
        <v>20</v>
      </c>
      <c r="H833" s="101">
        <v>4</v>
      </c>
      <c r="I833" s="104">
        <f t="shared" si="55"/>
        <v>6.5173148346122476</v>
      </c>
      <c r="L833" s="98">
        <f t="shared" si="58"/>
        <v>0</v>
      </c>
      <c r="M833" s="98">
        <f t="shared" si="57"/>
        <v>0</v>
      </c>
      <c r="N833" s="115">
        <f t="shared" si="56"/>
        <v>4.2041406877157623</v>
      </c>
      <c r="O833" s="116">
        <f t="shared" si="59"/>
        <v>0</v>
      </c>
    </row>
    <row r="834" spans="2:15" x14ac:dyDescent="0.15">
      <c r="B834" s="103">
        <v>833</v>
      </c>
      <c r="C834" s="109">
        <v>24</v>
      </c>
      <c r="D834" s="110" t="s">
        <v>75</v>
      </c>
      <c r="E834" s="109">
        <v>5</v>
      </c>
      <c r="F834" s="109">
        <v>10</v>
      </c>
      <c r="G834" s="109">
        <v>20</v>
      </c>
      <c r="H834" s="101">
        <v>4</v>
      </c>
      <c r="I834" s="104">
        <f t="shared" ref="I834:I897" si="60">G834*sTime</f>
        <v>6.5173148346122476</v>
      </c>
      <c r="L834" s="98">
        <f t="shared" si="58"/>
        <v>0</v>
      </c>
      <c r="M834" s="98">
        <f t="shared" si="57"/>
        <v>0</v>
      </c>
      <c r="N834" s="115">
        <f t="shared" ref="N834:N897" si="61">H834*rTime</f>
        <v>4.2041406877157623</v>
      </c>
      <c r="O834" s="116">
        <f t="shared" si="59"/>
        <v>0</v>
      </c>
    </row>
    <row r="835" spans="2:15" x14ac:dyDescent="0.15">
      <c r="B835" s="105">
        <v>834</v>
      </c>
      <c r="C835" s="107">
        <v>31</v>
      </c>
      <c r="D835" s="108" t="s">
        <v>15</v>
      </c>
      <c r="E835" s="107">
        <v>1</v>
      </c>
      <c r="F835" s="107">
        <v>1</v>
      </c>
      <c r="G835" s="107">
        <v>108</v>
      </c>
      <c r="H835" s="101">
        <v>18</v>
      </c>
      <c r="I835" s="106">
        <f t="shared" si="60"/>
        <v>35.193500106906136</v>
      </c>
      <c r="L835" s="98">
        <f t="shared" si="58"/>
        <v>0</v>
      </c>
      <c r="M835" s="98">
        <f t="shared" si="57"/>
        <v>0</v>
      </c>
      <c r="N835" s="115">
        <f t="shared" si="61"/>
        <v>18.918633094720931</v>
      </c>
      <c r="O835" s="116">
        <f t="shared" si="59"/>
        <v>0</v>
      </c>
    </row>
    <row r="836" spans="2:15" x14ac:dyDescent="0.15">
      <c r="B836" s="103">
        <v>835</v>
      </c>
      <c r="C836" s="109">
        <v>31</v>
      </c>
      <c r="D836" s="110" t="s">
        <v>15</v>
      </c>
      <c r="E836" s="109">
        <v>1</v>
      </c>
      <c r="F836" s="109">
        <v>2</v>
      </c>
      <c r="G836" s="109">
        <v>288</v>
      </c>
      <c r="H836" s="101">
        <v>48</v>
      </c>
      <c r="I836" s="104">
        <f t="shared" si="60"/>
        <v>93.849333618416367</v>
      </c>
      <c r="L836" s="98">
        <f t="shared" si="58"/>
        <v>0</v>
      </c>
      <c r="M836" s="98">
        <f t="shared" si="57"/>
        <v>0</v>
      </c>
      <c r="N836" s="115">
        <f t="shared" si="61"/>
        <v>50.449688252589148</v>
      </c>
      <c r="O836" s="116">
        <f t="shared" si="59"/>
        <v>0</v>
      </c>
    </row>
    <row r="837" spans="2:15" x14ac:dyDescent="0.15">
      <c r="B837" s="103">
        <v>836</v>
      </c>
      <c r="C837" s="109">
        <v>31</v>
      </c>
      <c r="D837" s="110" t="s">
        <v>15</v>
      </c>
      <c r="E837" s="109">
        <v>1</v>
      </c>
      <c r="F837" s="109">
        <v>3</v>
      </c>
      <c r="G837" s="109">
        <v>294</v>
      </c>
      <c r="H837" s="101">
        <v>49</v>
      </c>
      <c r="I837" s="104">
        <f t="shared" si="60"/>
        <v>95.804528068800039</v>
      </c>
      <c r="L837" s="98">
        <f t="shared" si="58"/>
        <v>0</v>
      </c>
      <c r="M837" s="98">
        <f t="shared" si="57"/>
        <v>0</v>
      </c>
      <c r="N837" s="115">
        <f t="shared" si="61"/>
        <v>51.500723424518085</v>
      </c>
      <c r="O837" s="116">
        <f t="shared" si="59"/>
        <v>0</v>
      </c>
    </row>
    <row r="838" spans="2:15" x14ac:dyDescent="0.15">
      <c r="B838" s="103">
        <v>837</v>
      </c>
      <c r="C838" s="109">
        <v>31</v>
      </c>
      <c r="D838" s="110" t="s">
        <v>15</v>
      </c>
      <c r="E838" s="109">
        <v>1</v>
      </c>
      <c r="F838" s="109">
        <v>4</v>
      </c>
      <c r="G838" s="109">
        <v>162</v>
      </c>
      <c r="H838" s="101">
        <v>27</v>
      </c>
      <c r="I838" s="104">
        <f t="shared" si="60"/>
        <v>52.790250160359207</v>
      </c>
      <c r="L838" s="98">
        <f t="shared" si="58"/>
        <v>0</v>
      </c>
      <c r="M838" s="98">
        <f t="shared" si="57"/>
        <v>0</v>
      </c>
      <c r="N838" s="115">
        <f t="shared" si="61"/>
        <v>28.377949642081397</v>
      </c>
      <c r="O838" s="116">
        <f t="shared" si="59"/>
        <v>0</v>
      </c>
    </row>
    <row r="839" spans="2:15" x14ac:dyDescent="0.15">
      <c r="B839" s="103">
        <v>838</v>
      </c>
      <c r="C839" s="109">
        <v>31</v>
      </c>
      <c r="D839" s="110" t="s">
        <v>15</v>
      </c>
      <c r="E839" s="109">
        <v>1</v>
      </c>
      <c r="F839" s="109">
        <v>5</v>
      </c>
      <c r="G839" s="109">
        <v>60</v>
      </c>
      <c r="H839" s="101">
        <v>10</v>
      </c>
      <c r="I839" s="104">
        <f t="shared" si="60"/>
        <v>19.551944503836744</v>
      </c>
      <c r="L839" s="98">
        <f t="shared" si="58"/>
        <v>0</v>
      </c>
      <c r="M839" s="98">
        <f t="shared" si="57"/>
        <v>0</v>
      </c>
      <c r="N839" s="115">
        <f t="shared" si="61"/>
        <v>10.510351719289407</v>
      </c>
      <c r="O839" s="116">
        <f t="shared" si="59"/>
        <v>0</v>
      </c>
    </row>
    <row r="840" spans="2:15" x14ac:dyDescent="0.15">
      <c r="B840" s="103">
        <v>839</v>
      </c>
      <c r="C840" s="109">
        <v>31</v>
      </c>
      <c r="D840" s="110" t="s">
        <v>15</v>
      </c>
      <c r="E840" s="109">
        <v>1</v>
      </c>
      <c r="F840" s="109">
        <v>6</v>
      </c>
      <c r="G840" s="109">
        <v>48</v>
      </c>
      <c r="H840" s="101">
        <v>8</v>
      </c>
      <c r="I840" s="104">
        <f t="shared" si="60"/>
        <v>15.641555603069396</v>
      </c>
      <c r="L840" s="98">
        <f t="shared" si="58"/>
        <v>0</v>
      </c>
      <c r="M840" s="98">
        <f t="shared" si="57"/>
        <v>0</v>
      </c>
      <c r="N840" s="115">
        <f t="shared" si="61"/>
        <v>8.4082813754315247</v>
      </c>
      <c r="O840" s="116">
        <f t="shared" si="59"/>
        <v>0</v>
      </c>
    </row>
    <row r="841" spans="2:15" x14ac:dyDescent="0.15">
      <c r="B841" s="103">
        <v>840</v>
      </c>
      <c r="C841" s="109">
        <v>31</v>
      </c>
      <c r="D841" s="110" t="s">
        <v>15</v>
      </c>
      <c r="E841" s="109">
        <v>1</v>
      </c>
      <c r="F841" s="109">
        <v>7</v>
      </c>
      <c r="G841" s="109">
        <v>108</v>
      </c>
      <c r="H841" s="101">
        <v>18</v>
      </c>
      <c r="I841" s="104">
        <f t="shared" si="60"/>
        <v>35.193500106906136</v>
      </c>
      <c r="L841" s="98">
        <f t="shared" si="58"/>
        <v>0</v>
      </c>
      <c r="M841" s="98">
        <f t="shared" si="57"/>
        <v>0</v>
      </c>
      <c r="N841" s="115">
        <f t="shared" si="61"/>
        <v>18.918633094720931</v>
      </c>
      <c r="O841" s="116">
        <f t="shared" si="59"/>
        <v>0</v>
      </c>
    </row>
    <row r="842" spans="2:15" x14ac:dyDescent="0.15">
      <c r="B842" s="103">
        <v>841</v>
      </c>
      <c r="C842" s="109">
        <v>31</v>
      </c>
      <c r="D842" s="110" t="s">
        <v>15</v>
      </c>
      <c r="E842" s="109">
        <v>1</v>
      </c>
      <c r="F842" s="109">
        <v>8</v>
      </c>
      <c r="G842" s="109">
        <v>132</v>
      </c>
      <c r="H842" s="101">
        <v>22</v>
      </c>
      <c r="I842" s="104">
        <f t="shared" si="60"/>
        <v>43.014277908440839</v>
      </c>
      <c r="L842" s="98">
        <f t="shared" si="58"/>
        <v>0</v>
      </c>
      <c r="M842" s="98">
        <f t="shared" si="57"/>
        <v>0</v>
      </c>
      <c r="N842" s="115">
        <f t="shared" si="61"/>
        <v>23.122773782436692</v>
      </c>
      <c r="O842" s="116">
        <f t="shared" si="59"/>
        <v>0</v>
      </c>
    </row>
    <row r="843" spans="2:15" x14ac:dyDescent="0.15">
      <c r="B843" s="103">
        <v>842</v>
      </c>
      <c r="C843" s="109">
        <v>31</v>
      </c>
      <c r="D843" s="110" t="s">
        <v>15</v>
      </c>
      <c r="E843" s="109">
        <v>1</v>
      </c>
      <c r="F843" s="109">
        <v>9</v>
      </c>
      <c r="G843" s="109">
        <v>108</v>
      </c>
      <c r="H843" s="101">
        <v>18</v>
      </c>
      <c r="I843" s="104">
        <f t="shared" si="60"/>
        <v>35.193500106906136</v>
      </c>
      <c r="L843" s="98">
        <f t="shared" si="58"/>
        <v>0</v>
      </c>
      <c r="M843" s="98">
        <f t="shared" si="57"/>
        <v>0</v>
      </c>
      <c r="N843" s="115">
        <f t="shared" si="61"/>
        <v>18.918633094720931</v>
      </c>
      <c r="O843" s="116">
        <f t="shared" si="59"/>
        <v>0</v>
      </c>
    </row>
    <row r="844" spans="2:15" x14ac:dyDescent="0.15">
      <c r="B844" s="103">
        <v>843</v>
      </c>
      <c r="C844" s="109">
        <v>31</v>
      </c>
      <c r="D844" s="110" t="s">
        <v>15</v>
      </c>
      <c r="E844" s="109">
        <v>1</v>
      </c>
      <c r="F844" s="109">
        <v>10</v>
      </c>
      <c r="G844" s="109">
        <v>24</v>
      </c>
      <c r="H844" s="101">
        <v>4</v>
      </c>
      <c r="I844" s="104">
        <f t="shared" si="60"/>
        <v>7.8207778015346978</v>
      </c>
      <c r="L844" s="98">
        <f t="shared" si="58"/>
        <v>0</v>
      </c>
      <c r="M844" s="98">
        <f t="shared" si="57"/>
        <v>0</v>
      </c>
      <c r="N844" s="115">
        <f t="shared" si="61"/>
        <v>4.2041406877157623</v>
      </c>
      <c r="O844" s="116">
        <f t="shared" si="59"/>
        <v>0</v>
      </c>
    </row>
    <row r="845" spans="2:15" x14ac:dyDescent="0.15">
      <c r="B845" s="103">
        <v>844</v>
      </c>
      <c r="C845" s="109">
        <v>31</v>
      </c>
      <c r="D845" s="110" t="s">
        <v>15</v>
      </c>
      <c r="E845" s="109">
        <v>1</v>
      </c>
      <c r="F845" s="109">
        <v>11</v>
      </c>
      <c r="G845" s="109">
        <v>90</v>
      </c>
      <c r="H845" s="101">
        <v>15</v>
      </c>
      <c r="I845" s="104">
        <f t="shared" si="60"/>
        <v>29.327916755755115</v>
      </c>
      <c r="L845" s="98">
        <f t="shared" si="58"/>
        <v>0</v>
      </c>
      <c r="M845" s="98">
        <f t="shared" si="57"/>
        <v>0</v>
      </c>
      <c r="N845" s="115">
        <f t="shared" si="61"/>
        <v>15.765527578934108</v>
      </c>
      <c r="O845" s="116">
        <f t="shared" si="59"/>
        <v>0</v>
      </c>
    </row>
    <row r="846" spans="2:15" x14ac:dyDescent="0.15">
      <c r="B846" s="103">
        <v>845</v>
      </c>
      <c r="C846" s="109">
        <v>31</v>
      </c>
      <c r="D846" s="110" t="s">
        <v>15</v>
      </c>
      <c r="E846" s="109">
        <v>1</v>
      </c>
      <c r="F846" s="109">
        <v>12</v>
      </c>
      <c r="G846" s="109">
        <v>186</v>
      </c>
      <c r="H846" s="101">
        <v>31</v>
      </c>
      <c r="I846" s="104">
        <f t="shared" si="60"/>
        <v>60.611027961893903</v>
      </c>
      <c r="L846" s="98">
        <f t="shared" si="58"/>
        <v>0</v>
      </c>
      <c r="M846" s="98">
        <f t="shared" si="57"/>
        <v>0</v>
      </c>
      <c r="N846" s="115">
        <f t="shared" si="61"/>
        <v>32.582090329797161</v>
      </c>
      <c r="O846" s="116">
        <f t="shared" si="59"/>
        <v>0</v>
      </c>
    </row>
    <row r="847" spans="2:15" x14ac:dyDescent="0.15">
      <c r="B847" s="103">
        <v>846</v>
      </c>
      <c r="C847" s="109">
        <v>31</v>
      </c>
      <c r="D847" s="110" t="s">
        <v>15</v>
      </c>
      <c r="E847" s="109">
        <v>1</v>
      </c>
      <c r="F847" s="109">
        <v>13</v>
      </c>
      <c r="G847" s="109">
        <v>102</v>
      </c>
      <c r="H847" s="101">
        <v>17</v>
      </c>
      <c r="I847" s="104">
        <f t="shared" si="60"/>
        <v>33.238305656522463</v>
      </c>
      <c r="L847" s="98">
        <f t="shared" si="58"/>
        <v>0</v>
      </c>
      <c r="M847" s="98">
        <f t="shared" si="57"/>
        <v>0</v>
      </c>
      <c r="N847" s="115">
        <f t="shared" si="61"/>
        <v>17.86759792279199</v>
      </c>
      <c r="O847" s="116">
        <f t="shared" si="59"/>
        <v>0</v>
      </c>
    </row>
    <row r="848" spans="2:15" x14ac:dyDescent="0.15">
      <c r="B848" s="103">
        <v>847</v>
      </c>
      <c r="C848" s="109">
        <v>31</v>
      </c>
      <c r="D848" s="110" t="s">
        <v>15</v>
      </c>
      <c r="E848" s="109">
        <v>1</v>
      </c>
      <c r="F848" s="109">
        <v>14</v>
      </c>
      <c r="G848" s="109">
        <v>102</v>
      </c>
      <c r="H848" s="101">
        <v>17</v>
      </c>
      <c r="I848" s="104">
        <f t="shared" si="60"/>
        <v>33.238305656522463</v>
      </c>
      <c r="L848" s="98">
        <f t="shared" si="58"/>
        <v>0</v>
      </c>
      <c r="M848" s="98">
        <f t="shared" si="57"/>
        <v>0</v>
      </c>
      <c r="N848" s="115">
        <f t="shared" si="61"/>
        <v>17.86759792279199</v>
      </c>
      <c r="O848" s="116">
        <f t="shared" si="59"/>
        <v>0</v>
      </c>
    </row>
    <row r="849" spans="2:15" x14ac:dyDescent="0.15">
      <c r="B849" s="103">
        <v>848</v>
      </c>
      <c r="C849" s="109">
        <v>31</v>
      </c>
      <c r="D849" s="110" t="s">
        <v>15</v>
      </c>
      <c r="E849" s="109">
        <v>1</v>
      </c>
      <c r="F849" s="109">
        <v>15</v>
      </c>
      <c r="G849" s="109">
        <v>222</v>
      </c>
      <c r="H849" s="101">
        <v>37</v>
      </c>
      <c r="I849" s="104">
        <f t="shared" si="60"/>
        <v>72.342194664195944</v>
      </c>
      <c r="L849" s="98">
        <f t="shared" si="58"/>
        <v>0</v>
      </c>
      <c r="M849" s="98">
        <f t="shared" si="57"/>
        <v>0</v>
      </c>
      <c r="N849" s="115">
        <f t="shared" si="61"/>
        <v>38.8883013613708</v>
      </c>
      <c r="O849" s="116">
        <f t="shared" si="59"/>
        <v>0</v>
      </c>
    </row>
    <row r="850" spans="2:15" x14ac:dyDescent="0.15">
      <c r="B850" s="103">
        <v>849</v>
      </c>
      <c r="C850" s="109">
        <v>31</v>
      </c>
      <c r="D850" s="110" t="s">
        <v>15</v>
      </c>
      <c r="E850" s="109">
        <v>1</v>
      </c>
      <c r="F850" s="109">
        <v>16</v>
      </c>
      <c r="G850" s="109">
        <v>228</v>
      </c>
      <c r="H850" s="101">
        <v>38</v>
      </c>
      <c r="I850" s="104">
        <f t="shared" si="60"/>
        <v>74.29738911457963</v>
      </c>
      <c r="L850" s="98">
        <f t="shared" si="58"/>
        <v>0</v>
      </c>
      <c r="M850" s="98">
        <f t="shared" si="57"/>
        <v>0</v>
      </c>
      <c r="N850" s="115">
        <f t="shared" si="61"/>
        <v>39.939336533299745</v>
      </c>
      <c r="O850" s="116">
        <f t="shared" si="59"/>
        <v>0</v>
      </c>
    </row>
    <row r="851" spans="2:15" x14ac:dyDescent="0.15">
      <c r="B851" s="103">
        <v>850</v>
      </c>
      <c r="C851" s="109">
        <v>31</v>
      </c>
      <c r="D851" s="110" t="s">
        <v>15</v>
      </c>
      <c r="E851" s="109">
        <v>1</v>
      </c>
      <c r="F851" s="109">
        <v>17</v>
      </c>
      <c r="G851" s="109">
        <v>198</v>
      </c>
      <c r="H851" s="101">
        <v>33</v>
      </c>
      <c r="I851" s="104">
        <f t="shared" si="60"/>
        <v>64.521416862661255</v>
      </c>
      <c r="L851" s="98">
        <f t="shared" si="58"/>
        <v>0</v>
      </c>
      <c r="M851" s="98">
        <f t="shared" si="57"/>
        <v>0</v>
      </c>
      <c r="N851" s="115">
        <f t="shared" si="61"/>
        <v>34.684160673655036</v>
      </c>
      <c r="O851" s="116">
        <f t="shared" si="59"/>
        <v>0</v>
      </c>
    </row>
    <row r="852" spans="2:15" x14ac:dyDescent="0.15">
      <c r="B852" s="103">
        <v>851</v>
      </c>
      <c r="C852" s="109">
        <v>31</v>
      </c>
      <c r="D852" s="110" t="s">
        <v>15</v>
      </c>
      <c r="E852" s="109">
        <v>1</v>
      </c>
      <c r="F852" s="109">
        <v>18</v>
      </c>
      <c r="G852" s="109">
        <v>210</v>
      </c>
      <c r="H852" s="101">
        <v>35</v>
      </c>
      <c r="I852" s="104">
        <f t="shared" si="60"/>
        <v>68.431805763428599</v>
      </c>
      <c r="L852" s="98">
        <f t="shared" si="58"/>
        <v>0</v>
      </c>
      <c r="M852" s="98">
        <f t="shared" si="57"/>
        <v>0</v>
      </c>
      <c r="N852" s="115">
        <f t="shared" si="61"/>
        <v>36.786231017512918</v>
      </c>
      <c r="O852" s="116">
        <f t="shared" si="59"/>
        <v>0</v>
      </c>
    </row>
    <row r="853" spans="2:15" x14ac:dyDescent="0.15">
      <c r="B853" s="103">
        <v>852</v>
      </c>
      <c r="C853" s="109">
        <v>31</v>
      </c>
      <c r="D853" s="110" t="s">
        <v>15</v>
      </c>
      <c r="E853" s="109">
        <v>1</v>
      </c>
      <c r="F853" s="109">
        <v>19</v>
      </c>
      <c r="G853" s="109">
        <v>72</v>
      </c>
      <c r="H853" s="101">
        <v>12</v>
      </c>
      <c r="I853" s="104">
        <f t="shared" si="60"/>
        <v>23.462333404604092</v>
      </c>
      <c r="L853" s="98">
        <f t="shared" si="58"/>
        <v>0</v>
      </c>
      <c r="M853" s="98">
        <f t="shared" si="57"/>
        <v>0</v>
      </c>
      <c r="N853" s="115">
        <f t="shared" si="61"/>
        <v>12.612422063147287</v>
      </c>
      <c r="O853" s="116">
        <f t="shared" si="59"/>
        <v>0</v>
      </c>
    </row>
    <row r="854" spans="2:15" x14ac:dyDescent="0.15">
      <c r="B854" s="103">
        <v>853</v>
      </c>
      <c r="C854" s="109">
        <v>31</v>
      </c>
      <c r="D854" s="110" t="s">
        <v>15</v>
      </c>
      <c r="E854" s="109">
        <v>1</v>
      </c>
      <c r="F854" s="109">
        <v>20</v>
      </c>
      <c r="G854" s="109">
        <v>132</v>
      </c>
      <c r="H854" s="101">
        <v>22</v>
      </c>
      <c r="I854" s="104">
        <f t="shared" si="60"/>
        <v>43.014277908440839</v>
      </c>
      <c r="L854" s="98">
        <f t="shared" si="58"/>
        <v>0</v>
      </c>
      <c r="M854" s="98">
        <f t="shared" ref="M854:M917" si="62">L854/I854</f>
        <v>0</v>
      </c>
      <c r="N854" s="115">
        <f t="shared" si="61"/>
        <v>23.122773782436692</v>
      </c>
      <c r="O854" s="116">
        <f t="shared" si="59"/>
        <v>0</v>
      </c>
    </row>
    <row r="855" spans="2:15" x14ac:dyDescent="0.15">
      <c r="B855" s="103">
        <v>854</v>
      </c>
      <c r="C855" s="109">
        <v>31</v>
      </c>
      <c r="D855" s="110" t="s">
        <v>15</v>
      </c>
      <c r="E855" s="109">
        <v>1</v>
      </c>
      <c r="F855" s="109">
        <v>21</v>
      </c>
      <c r="G855" s="109">
        <v>78</v>
      </c>
      <c r="H855" s="101">
        <v>13</v>
      </c>
      <c r="I855" s="104">
        <f t="shared" si="60"/>
        <v>25.417527854987767</v>
      </c>
      <c r="L855" s="98">
        <f t="shared" si="58"/>
        <v>0</v>
      </c>
      <c r="M855" s="98">
        <f t="shared" si="62"/>
        <v>0</v>
      </c>
      <c r="N855" s="115">
        <f t="shared" si="61"/>
        <v>13.663457235076228</v>
      </c>
      <c r="O855" s="116">
        <f t="shared" si="59"/>
        <v>0</v>
      </c>
    </row>
    <row r="856" spans="2:15" x14ac:dyDescent="0.15">
      <c r="B856" s="103">
        <v>855</v>
      </c>
      <c r="C856" s="109">
        <v>31</v>
      </c>
      <c r="D856" s="110" t="s">
        <v>15</v>
      </c>
      <c r="E856" s="109">
        <v>1</v>
      </c>
      <c r="F856" s="109">
        <v>22</v>
      </c>
      <c r="G856" s="109">
        <v>264</v>
      </c>
      <c r="H856" s="101">
        <v>44</v>
      </c>
      <c r="I856" s="104">
        <f t="shared" si="60"/>
        <v>86.028555816881678</v>
      </c>
      <c r="L856" s="98">
        <f t="shared" ref="L856:L919" si="63">J856*60+K856</f>
        <v>0</v>
      </c>
      <c r="M856" s="98">
        <f t="shared" si="62"/>
        <v>0</v>
      </c>
      <c r="N856" s="115">
        <f t="shared" si="61"/>
        <v>46.245547564873384</v>
      </c>
      <c r="O856" s="116">
        <f t="shared" ref="O856:O919" si="64">IF(L856&gt;0,N856-L856,0)</f>
        <v>0</v>
      </c>
    </row>
    <row r="857" spans="2:15" x14ac:dyDescent="0.15">
      <c r="B857" s="103">
        <v>856</v>
      </c>
      <c r="C857" s="109">
        <v>31</v>
      </c>
      <c r="D857" s="110" t="s">
        <v>15</v>
      </c>
      <c r="E857" s="109">
        <v>1</v>
      </c>
      <c r="F857" s="109">
        <v>23</v>
      </c>
      <c r="G857" s="109">
        <v>108</v>
      </c>
      <c r="H857" s="101">
        <v>18</v>
      </c>
      <c r="I857" s="104">
        <f t="shared" si="60"/>
        <v>35.193500106906136</v>
      </c>
      <c r="L857" s="98">
        <f t="shared" si="63"/>
        <v>0</v>
      </c>
      <c r="M857" s="98">
        <f t="shared" si="62"/>
        <v>0</v>
      </c>
      <c r="N857" s="115">
        <f t="shared" si="61"/>
        <v>18.918633094720931</v>
      </c>
      <c r="O857" s="116">
        <f t="shared" si="64"/>
        <v>0</v>
      </c>
    </row>
    <row r="858" spans="2:15" x14ac:dyDescent="0.15">
      <c r="B858" s="103">
        <v>857</v>
      </c>
      <c r="C858" s="109">
        <v>31</v>
      </c>
      <c r="D858" s="110" t="s">
        <v>15</v>
      </c>
      <c r="E858" s="109">
        <v>1</v>
      </c>
      <c r="F858" s="109">
        <v>24</v>
      </c>
      <c r="G858" s="109">
        <v>120</v>
      </c>
      <c r="H858" s="101">
        <v>20</v>
      </c>
      <c r="I858" s="104">
        <f t="shared" si="60"/>
        <v>39.103889007673487</v>
      </c>
      <c r="L858" s="98">
        <f t="shared" si="63"/>
        <v>0</v>
      </c>
      <c r="M858" s="98">
        <f t="shared" si="62"/>
        <v>0</v>
      </c>
      <c r="N858" s="115">
        <f t="shared" si="61"/>
        <v>21.020703438578813</v>
      </c>
      <c r="O858" s="116">
        <f t="shared" si="64"/>
        <v>0</v>
      </c>
    </row>
    <row r="859" spans="2:15" x14ac:dyDescent="0.15">
      <c r="B859" s="103">
        <v>858</v>
      </c>
      <c r="C859" s="109">
        <v>31</v>
      </c>
      <c r="D859" s="110" t="s">
        <v>15</v>
      </c>
      <c r="E859" s="109">
        <v>1</v>
      </c>
      <c r="F859" s="109">
        <v>25</v>
      </c>
      <c r="G859" s="109">
        <v>72</v>
      </c>
      <c r="H859" s="101">
        <v>12</v>
      </c>
      <c r="I859" s="104">
        <f t="shared" si="60"/>
        <v>23.462333404604092</v>
      </c>
      <c r="L859" s="98">
        <f t="shared" si="63"/>
        <v>0</v>
      </c>
      <c r="M859" s="98">
        <f t="shared" si="62"/>
        <v>0</v>
      </c>
      <c r="N859" s="115">
        <f t="shared" si="61"/>
        <v>12.612422063147287</v>
      </c>
      <c r="O859" s="116">
        <f t="shared" si="64"/>
        <v>0</v>
      </c>
    </row>
    <row r="860" spans="2:15" x14ac:dyDescent="0.15">
      <c r="B860" s="105">
        <v>859</v>
      </c>
      <c r="C860" s="107">
        <v>31</v>
      </c>
      <c r="D860" s="108" t="s">
        <v>15</v>
      </c>
      <c r="E860" s="107">
        <v>2</v>
      </c>
      <c r="F860" s="107">
        <v>1</v>
      </c>
      <c r="G860" s="107">
        <v>114</v>
      </c>
      <c r="H860" s="101">
        <v>19</v>
      </c>
      <c r="I860" s="106">
        <f t="shared" si="60"/>
        <v>37.148694557289815</v>
      </c>
      <c r="L860" s="98">
        <f t="shared" si="63"/>
        <v>0</v>
      </c>
      <c r="M860" s="98">
        <f t="shared" si="62"/>
        <v>0</v>
      </c>
      <c r="N860" s="115">
        <f t="shared" si="61"/>
        <v>19.969668266649872</v>
      </c>
      <c r="O860" s="116">
        <f t="shared" si="64"/>
        <v>0</v>
      </c>
    </row>
    <row r="861" spans="2:15" x14ac:dyDescent="0.15">
      <c r="B861" s="103">
        <v>860</v>
      </c>
      <c r="C861" s="109">
        <v>31</v>
      </c>
      <c r="D861" s="110" t="s">
        <v>15</v>
      </c>
      <c r="E861" s="109">
        <v>2</v>
      </c>
      <c r="F861" s="109">
        <v>2</v>
      </c>
      <c r="G861" s="109">
        <v>78</v>
      </c>
      <c r="H861" s="101">
        <v>13</v>
      </c>
      <c r="I861" s="104">
        <f t="shared" si="60"/>
        <v>25.417527854987767</v>
      </c>
      <c r="L861" s="98">
        <f t="shared" si="63"/>
        <v>0</v>
      </c>
      <c r="M861" s="98">
        <f t="shared" si="62"/>
        <v>0</v>
      </c>
      <c r="N861" s="115">
        <f t="shared" si="61"/>
        <v>13.663457235076228</v>
      </c>
      <c r="O861" s="116">
        <f t="shared" si="64"/>
        <v>0</v>
      </c>
    </row>
    <row r="862" spans="2:15" x14ac:dyDescent="0.15">
      <c r="B862" s="103">
        <v>861</v>
      </c>
      <c r="C862" s="109">
        <v>31</v>
      </c>
      <c r="D862" s="110" t="s">
        <v>15</v>
      </c>
      <c r="E862" s="109">
        <v>2</v>
      </c>
      <c r="F862" s="109">
        <v>3</v>
      </c>
      <c r="G862" s="109">
        <v>216</v>
      </c>
      <c r="H862" s="101">
        <v>36</v>
      </c>
      <c r="I862" s="104">
        <f t="shared" si="60"/>
        <v>70.387000213812271</v>
      </c>
      <c r="L862" s="98">
        <f t="shared" si="63"/>
        <v>0</v>
      </c>
      <c r="M862" s="98">
        <f t="shared" si="62"/>
        <v>0</v>
      </c>
      <c r="N862" s="115">
        <f t="shared" si="61"/>
        <v>37.837266189441863</v>
      </c>
      <c r="O862" s="116">
        <f t="shared" si="64"/>
        <v>0</v>
      </c>
    </row>
    <row r="863" spans="2:15" x14ac:dyDescent="0.15">
      <c r="B863" s="103">
        <v>862</v>
      </c>
      <c r="C863" s="109">
        <v>31</v>
      </c>
      <c r="D863" s="110" t="s">
        <v>15</v>
      </c>
      <c r="E863" s="109">
        <v>2</v>
      </c>
      <c r="F863" s="109">
        <v>4</v>
      </c>
      <c r="G863" s="109">
        <v>210</v>
      </c>
      <c r="H863" s="101">
        <v>35</v>
      </c>
      <c r="I863" s="104">
        <f t="shared" si="60"/>
        <v>68.431805763428599</v>
      </c>
      <c r="L863" s="98">
        <f t="shared" si="63"/>
        <v>0</v>
      </c>
      <c r="M863" s="98">
        <f t="shared" si="62"/>
        <v>0</v>
      </c>
      <c r="N863" s="115">
        <f t="shared" si="61"/>
        <v>36.786231017512918</v>
      </c>
      <c r="O863" s="116">
        <f t="shared" si="64"/>
        <v>0</v>
      </c>
    </row>
    <row r="864" spans="2:15" x14ac:dyDescent="0.15">
      <c r="B864" s="103">
        <v>863</v>
      </c>
      <c r="C864" s="109">
        <v>31</v>
      </c>
      <c r="D864" s="110" t="s">
        <v>15</v>
      </c>
      <c r="E864" s="109">
        <v>2</v>
      </c>
      <c r="F864" s="109">
        <v>5</v>
      </c>
      <c r="G864" s="109">
        <v>168</v>
      </c>
      <c r="H864" s="101">
        <v>28</v>
      </c>
      <c r="I864" s="104">
        <f t="shared" si="60"/>
        <v>54.745444610742879</v>
      </c>
      <c r="L864" s="98">
        <f t="shared" si="63"/>
        <v>0</v>
      </c>
      <c r="M864" s="98">
        <f t="shared" si="62"/>
        <v>0</v>
      </c>
      <c r="N864" s="115">
        <f t="shared" si="61"/>
        <v>29.428984814010335</v>
      </c>
      <c r="O864" s="116">
        <f t="shared" si="64"/>
        <v>0</v>
      </c>
    </row>
    <row r="865" spans="2:15" x14ac:dyDescent="0.15">
      <c r="B865" s="103">
        <v>864</v>
      </c>
      <c r="C865" s="109">
        <v>31</v>
      </c>
      <c r="D865" s="110" t="s">
        <v>15</v>
      </c>
      <c r="E865" s="109">
        <v>2</v>
      </c>
      <c r="F865" s="109">
        <v>6</v>
      </c>
      <c r="G865" s="109">
        <v>72</v>
      </c>
      <c r="H865" s="101">
        <v>12</v>
      </c>
      <c r="I865" s="104">
        <f t="shared" si="60"/>
        <v>23.462333404604092</v>
      </c>
      <c r="L865" s="98">
        <f t="shared" si="63"/>
        <v>0</v>
      </c>
      <c r="M865" s="98">
        <f t="shared" si="62"/>
        <v>0</v>
      </c>
      <c r="N865" s="115">
        <f t="shared" si="61"/>
        <v>12.612422063147287</v>
      </c>
      <c r="O865" s="116">
        <f t="shared" si="64"/>
        <v>0</v>
      </c>
    </row>
    <row r="866" spans="2:15" x14ac:dyDescent="0.15">
      <c r="B866" s="103">
        <v>865</v>
      </c>
      <c r="C866" s="109">
        <v>31</v>
      </c>
      <c r="D866" s="110" t="s">
        <v>15</v>
      </c>
      <c r="E866" s="109">
        <v>2</v>
      </c>
      <c r="F866" s="109">
        <v>7</v>
      </c>
      <c r="G866" s="109">
        <v>54</v>
      </c>
      <c r="H866" s="101">
        <v>9</v>
      </c>
      <c r="I866" s="104">
        <f t="shared" si="60"/>
        <v>17.596750053453068</v>
      </c>
      <c r="L866" s="98">
        <f t="shared" si="63"/>
        <v>0</v>
      </c>
      <c r="M866" s="98">
        <f t="shared" si="62"/>
        <v>0</v>
      </c>
      <c r="N866" s="115">
        <f t="shared" si="61"/>
        <v>9.4593165473604657</v>
      </c>
      <c r="O866" s="116">
        <f t="shared" si="64"/>
        <v>0</v>
      </c>
    </row>
    <row r="867" spans="2:15" x14ac:dyDescent="0.15">
      <c r="B867" s="103">
        <v>866</v>
      </c>
      <c r="C867" s="109">
        <v>31</v>
      </c>
      <c r="D867" s="110" t="s">
        <v>15</v>
      </c>
      <c r="E867" s="109">
        <v>2</v>
      </c>
      <c r="F867" s="109">
        <v>8</v>
      </c>
      <c r="G867" s="109">
        <v>192</v>
      </c>
      <c r="H867" s="101">
        <v>32</v>
      </c>
      <c r="I867" s="104">
        <f t="shared" si="60"/>
        <v>62.566222412277583</v>
      </c>
      <c r="L867" s="98">
        <f t="shared" si="63"/>
        <v>0</v>
      </c>
      <c r="M867" s="98">
        <f t="shared" si="62"/>
        <v>0</v>
      </c>
      <c r="N867" s="115">
        <f t="shared" si="61"/>
        <v>33.633125501726099</v>
      </c>
      <c r="O867" s="116">
        <f t="shared" si="64"/>
        <v>0</v>
      </c>
    </row>
    <row r="868" spans="2:15" x14ac:dyDescent="0.15">
      <c r="B868" s="103">
        <v>867</v>
      </c>
      <c r="C868" s="109">
        <v>31</v>
      </c>
      <c r="D868" s="110" t="s">
        <v>15</v>
      </c>
      <c r="E868" s="109">
        <v>2</v>
      </c>
      <c r="F868" s="109">
        <v>9</v>
      </c>
      <c r="G868" s="109">
        <v>300</v>
      </c>
      <c r="H868" s="101">
        <v>50</v>
      </c>
      <c r="I868" s="104">
        <f t="shared" si="60"/>
        <v>97.759722519183711</v>
      </c>
      <c r="L868" s="98">
        <f t="shared" si="63"/>
        <v>0</v>
      </c>
      <c r="M868" s="98">
        <f t="shared" si="62"/>
        <v>0</v>
      </c>
      <c r="N868" s="115">
        <f t="shared" si="61"/>
        <v>52.55175859644703</v>
      </c>
      <c r="O868" s="116">
        <f t="shared" si="64"/>
        <v>0</v>
      </c>
    </row>
    <row r="869" spans="2:15" x14ac:dyDescent="0.15">
      <c r="B869" s="103">
        <v>868</v>
      </c>
      <c r="C869" s="109">
        <v>31</v>
      </c>
      <c r="D869" s="110" t="s">
        <v>15</v>
      </c>
      <c r="E869" s="109">
        <v>2</v>
      </c>
      <c r="F869" s="109">
        <v>10</v>
      </c>
      <c r="G869" s="109">
        <v>48</v>
      </c>
      <c r="H869" s="101">
        <v>8</v>
      </c>
      <c r="I869" s="104">
        <f t="shared" si="60"/>
        <v>15.641555603069396</v>
      </c>
      <c r="L869" s="98">
        <f t="shared" si="63"/>
        <v>0</v>
      </c>
      <c r="M869" s="98">
        <f t="shared" si="62"/>
        <v>0</v>
      </c>
      <c r="N869" s="115">
        <f t="shared" si="61"/>
        <v>8.4082813754315247</v>
      </c>
      <c r="O869" s="116">
        <f t="shared" si="64"/>
        <v>0</v>
      </c>
    </row>
    <row r="870" spans="2:15" x14ac:dyDescent="0.15">
      <c r="B870" s="103">
        <v>869</v>
      </c>
      <c r="C870" s="109">
        <v>31</v>
      </c>
      <c r="D870" s="110" t="s">
        <v>15</v>
      </c>
      <c r="E870" s="109">
        <v>2</v>
      </c>
      <c r="F870" s="109">
        <v>11</v>
      </c>
      <c r="G870" s="109">
        <v>84</v>
      </c>
      <c r="H870" s="101">
        <v>14</v>
      </c>
      <c r="I870" s="104">
        <f t="shared" si="60"/>
        <v>27.37272230537144</v>
      </c>
      <c r="L870" s="98">
        <f t="shared" si="63"/>
        <v>0</v>
      </c>
      <c r="M870" s="98">
        <f t="shared" si="62"/>
        <v>0</v>
      </c>
      <c r="N870" s="115">
        <f t="shared" si="61"/>
        <v>14.714492407005167</v>
      </c>
      <c r="O870" s="116">
        <f t="shared" si="64"/>
        <v>0</v>
      </c>
    </row>
    <row r="871" spans="2:15" x14ac:dyDescent="0.15">
      <c r="B871" s="103">
        <v>870</v>
      </c>
      <c r="C871" s="109">
        <v>31</v>
      </c>
      <c r="D871" s="110" t="s">
        <v>15</v>
      </c>
      <c r="E871" s="109">
        <v>2</v>
      </c>
      <c r="F871" s="109">
        <v>12</v>
      </c>
      <c r="G871" s="109">
        <v>54</v>
      </c>
      <c r="H871" s="101">
        <v>9</v>
      </c>
      <c r="I871" s="104">
        <f t="shared" si="60"/>
        <v>17.596750053453068</v>
      </c>
      <c r="L871" s="98">
        <f t="shared" si="63"/>
        <v>0</v>
      </c>
      <c r="M871" s="98">
        <f t="shared" si="62"/>
        <v>0</v>
      </c>
      <c r="N871" s="115">
        <f t="shared" si="61"/>
        <v>9.4593165473604657</v>
      </c>
      <c r="O871" s="116">
        <f t="shared" si="64"/>
        <v>0</v>
      </c>
    </row>
    <row r="872" spans="2:15" x14ac:dyDescent="0.15">
      <c r="B872" s="103">
        <v>871</v>
      </c>
      <c r="C872" s="109">
        <v>31</v>
      </c>
      <c r="D872" s="110" t="s">
        <v>15</v>
      </c>
      <c r="E872" s="109">
        <v>2</v>
      </c>
      <c r="F872" s="109">
        <v>13</v>
      </c>
      <c r="G872" s="109">
        <v>162</v>
      </c>
      <c r="H872" s="101">
        <v>27</v>
      </c>
      <c r="I872" s="104">
        <f t="shared" si="60"/>
        <v>52.790250160359207</v>
      </c>
      <c r="L872" s="98">
        <f t="shared" si="63"/>
        <v>0</v>
      </c>
      <c r="M872" s="98">
        <f t="shared" si="62"/>
        <v>0</v>
      </c>
      <c r="N872" s="115">
        <f t="shared" si="61"/>
        <v>28.377949642081397</v>
      </c>
      <c r="O872" s="116">
        <f t="shared" si="64"/>
        <v>0</v>
      </c>
    </row>
    <row r="873" spans="2:15" x14ac:dyDescent="0.15">
      <c r="B873" s="103">
        <v>872</v>
      </c>
      <c r="C873" s="109">
        <v>31</v>
      </c>
      <c r="D873" s="110" t="s">
        <v>15</v>
      </c>
      <c r="E873" s="109">
        <v>2</v>
      </c>
      <c r="F873" s="109">
        <v>14</v>
      </c>
      <c r="G873" s="109">
        <v>150</v>
      </c>
      <c r="H873" s="101">
        <v>25</v>
      </c>
      <c r="I873" s="104">
        <f t="shared" si="60"/>
        <v>48.879861259591856</v>
      </c>
      <c r="L873" s="98">
        <f t="shared" si="63"/>
        <v>0</v>
      </c>
      <c r="M873" s="98">
        <f t="shared" si="62"/>
        <v>0</v>
      </c>
      <c r="N873" s="115">
        <f t="shared" si="61"/>
        <v>26.275879298223515</v>
      </c>
      <c r="O873" s="116">
        <f t="shared" si="64"/>
        <v>0</v>
      </c>
    </row>
    <row r="874" spans="2:15" x14ac:dyDescent="0.15">
      <c r="B874" s="103">
        <v>873</v>
      </c>
      <c r="C874" s="109">
        <v>31</v>
      </c>
      <c r="D874" s="110" t="s">
        <v>15</v>
      </c>
      <c r="E874" s="109">
        <v>2</v>
      </c>
      <c r="F874" s="109">
        <v>15</v>
      </c>
      <c r="G874" s="109">
        <v>234</v>
      </c>
      <c r="H874" s="101">
        <v>39</v>
      </c>
      <c r="I874" s="104">
        <f t="shared" si="60"/>
        <v>76.252583564963302</v>
      </c>
      <c r="L874" s="98">
        <f t="shared" si="63"/>
        <v>0</v>
      </c>
      <c r="M874" s="98">
        <f t="shared" si="62"/>
        <v>0</v>
      </c>
      <c r="N874" s="115">
        <f t="shared" si="61"/>
        <v>40.990371705228682</v>
      </c>
      <c r="O874" s="116">
        <f t="shared" si="64"/>
        <v>0</v>
      </c>
    </row>
    <row r="875" spans="2:15" x14ac:dyDescent="0.15">
      <c r="B875" s="103">
        <v>874</v>
      </c>
      <c r="C875" s="109">
        <v>31</v>
      </c>
      <c r="D875" s="110" t="s">
        <v>15</v>
      </c>
      <c r="E875" s="109">
        <v>2</v>
      </c>
      <c r="F875" s="109">
        <v>16</v>
      </c>
      <c r="G875" s="109">
        <v>132</v>
      </c>
      <c r="H875" s="101">
        <v>22</v>
      </c>
      <c r="I875" s="104">
        <f t="shared" si="60"/>
        <v>43.014277908440839</v>
      </c>
      <c r="L875" s="98">
        <f t="shared" si="63"/>
        <v>0</v>
      </c>
      <c r="M875" s="98">
        <f t="shared" si="62"/>
        <v>0</v>
      </c>
      <c r="N875" s="115">
        <f t="shared" si="61"/>
        <v>23.122773782436692</v>
      </c>
      <c r="O875" s="116">
        <f t="shared" si="64"/>
        <v>0</v>
      </c>
    </row>
    <row r="876" spans="2:15" x14ac:dyDescent="0.15">
      <c r="B876" s="103">
        <v>875</v>
      </c>
      <c r="C876" s="109">
        <v>31</v>
      </c>
      <c r="D876" s="110" t="s">
        <v>15</v>
      </c>
      <c r="E876" s="109">
        <v>2</v>
      </c>
      <c r="F876" s="109">
        <v>17</v>
      </c>
      <c r="G876" s="109">
        <v>138</v>
      </c>
      <c r="H876" s="101">
        <v>23</v>
      </c>
      <c r="I876" s="104">
        <f t="shared" si="60"/>
        <v>44.969472358824511</v>
      </c>
      <c r="L876" s="98">
        <f t="shared" si="63"/>
        <v>0</v>
      </c>
      <c r="M876" s="98">
        <f t="shared" si="62"/>
        <v>0</v>
      </c>
      <c r="N876" s="115">
        <f t="shared" si="61"/>
        <v>24.173808954365633</v>
      </c>
      <c r="O876" s="116">
        <f t="shared" si="64"/>
        <v>0</v>
      </c>
    </row>
    <row r="877" spans="2:15" x14ac:dyDescent="0.15">
      <c r="B877" s="103">
        <v>876</v>
      </c>
      <c r="C877" s="109">
        <v>31</v>
      </c>
      <c r="D877" s="110" t="s">
        <v>15</v>
      </c>
      <c r="E877" s="109">
        <v>2</v>
      </c>
      <c r="F877" s="109">
        <v>18</v>
      </c>
      <c r="G877" s="109">
        <v>372</v>
      </c>
      <c r="H877" s="101">
        <v>62</v>
      </c>
      <c r="I877" s="104">
        <f t="shared" si="60"/>
        <v>121.22205592378781</v>
      </c>
      <c r="L877" s="98">
        <f t="shared" si="63"/>
        <v>0</v>
      </c>
      <c r="M877" s="98">
        <f t="shared" si="62"/>
        <v>0</v>
      </c>
      <c r="N877" s="115">
        <f t="shared" si="61"/>
        <v>65.164180659594322</v>
      </c>
      <c r="O877" s="116">
        <f t="shared" si="64"/>
        <v>0</v>
      </c>
    </row>
    <row r="878" spans="2:15" x14ac:dyDescent="0.15">
      <c r="B878" s="103">
        <v>877</v>
      </c>
      <c r="C878" s="109">
        <v>31</v>
      </c>
      <c r="D878" s="110" t="s">
        <v>15</v>
      </c>
      <c r="E878" s="109">
        <v>2</v>
      </c>
      <c r="F878" s="109">
        <v>19</v>
      </c>
      <c r="G878" s="109">
        <v>186</v>
      </c>
      <c r="H878" s="101">
        <v>31</v>
      </c>
      <c r="I878" s="104">
        <f t="shared" si="60"/>
        <v>60.611027961893903</v>
      </c>
      <c r="L878" s="98">
        <f t="shared" si="63"/>
        <v>0</v>
      </c>
      <c r="M878" s="98">
        <f t="shared" si="62"/>
        <v>0</v>
      </c>
      <c r="N878" s="115">
        <f t="shared" si="61"/>
        <v>32.582090329797161</v>
      </c>
      <c r="O878" s="116">
        <f t="shared" si="64"/>
        <v>0</v>
      </c>
    </row>
    <row r="879" spans="2:15" x14ac:dyDescent="0.15">
      <c r="B879" s="103">
        <v>878</v>
      </c>
      <c r="C879" s="109">
        <v>31</v>
      </c>
      <c r="D879" s="110" t="s">
        <v>15</v>
      </c>
      <c r="E879" s="109">
        <v>2</v>
      </c>
      <c r="F879" s="109">
        <v>20</v>
      </c>
      <c r="G879" s="109">
        <v>192</v>
      </c>
      <c r="H879" s="101">
        <v>32</v>
      </c>
      <c r="I879" s="104">
        <f t="shared" si="60"/>
        <v>62.566222412277583</v>
      </c>
      <c r="L879" s="98">
        <f t="shared" si="63"/>
        <v>0</v>
      </c>
      <c r="M879" s="98">
        <f t="shared" si="62"/>
        <v>0</v>
      </c>
      <c r="N879" s="115">
        <f t="shared" si="61"/>
        <v>33.633125501726099</v>
      </c>
      <c r="O879" s="116">
        <f t="shared" si="64"/>
        <v>0</v>
      </c>
    </row>
    <row r="880" spans="2:15" x14ac:dyDescent="0.15">
      <c r="B880" s="103">
        <v>879</v>
      </c>
      <c r="C880" s="109">
        <v>31</v>
      </c>
      <c r="D880" s="110" t="s">
        <v>15</v>
      </c>
      <c r="E880" s="109">
        <v>2</v>
      </c>
      <c r="F880" s="109">
        <v>21</v>
      </c>
      <c r="G880" s="109">
        <v>84</v>
      </c>
      <c r="H880" s="101">
        <v>14</v>
      </c>
      <c r="I880" s="104">
        <f t="shared" si="60"/>
        <v>27.37272230537144</v>
      </c>
      <c r="L880" s="98">
        <f t="shared" si="63"/>
        <v>0</v>
      </c>
      <c r="M880" s="98">
        <f t="shared" si="62"/>
        <v>0</v>
      </c>
      <c r="N880" s="115">
        <f t="shared" si="61"/>
        <v>14.714492407005167</v>
      </c>
      <c r="O880" s="116">
        <f t="shared" si="64"/>
        <v>0</v>
      </c>
    </row>
    <row r="881" spans="2:15" x14ac:dyDescent="0.15">
      <c r="B881" s="103">
        <v>880</v>
      </c>
      <c r="C881" s="109">
        <v>31</v>
      </c>
      <c r="D881" s="110" t="s">
        <v>15</v>
      </c>
      <c r="E881" s="109">
        <v>2</v>
      </c>
      <c r="F881" s="109">
        <v>22</v>
      </c>
      <c r="G881" s="109">
        <v>54</v>
      </c>
      <c r="H881" s="101">
        <v>9</v>
      </c>
      <c r="I881" s="104">
        <f t="shared" si="60"/>
        <v>17.596750053453068</v>
      </c>
      <c r="L881" s="98">
        <f t="shared" si="63"/>
        <v>0</v>
      </c>
      <c r="M881" s="98">
        <f t="shared" si="62"/>
        <v>0</v>
      </c>
      <c r="N881" s="115">
        <f t="shared" si="61"/>
        <v>9.4593165473604657</v>
      </c>
      <c r="O881" s="116">
        <f t="shared" si="64"/>
        <v>0</v>
      </c>
    </row>
    <row r="882" spans="2:15" x14ac:dyDescent="0.15">
      <c r="B882" s="103">
        <v>881</v>
      </c>
      <c r="C882" s="109">
        <v>31</v>
      </c>
      <c r="D882" s="110" t="s">
        <v>15</v>
      </c>
      <c r="E882" s="109">
        <v>2</v>
      </c>
      <c r="F882" s="109">
        <v>23</v>
      </c>
      <c r="G882" s="109">
        <v>204</v>
      </c>
      <c r="H882" s="101">
        <v>34</v>
      </c>
      <c r="I882" s="104">
        <f t="shared" si="60"/>
        <v>66.476611313044927</v>
      </c>
      <c r="L882" s="98">
        <f t="shared" si="63"/>
        <v>0</v>
      </c>
      <c r="M882" s="98">
        <f t="shared" si="62"/>
        <v>0</v>
      </c>
      <c r="N882" s="115">
        <f t="shared" si="61"/>
        <v>35.735195845583981</v>
      </c>
      <c r="O882" s="116">
        <f t="shared" si="64"/>
        <v>0</v>
      </c>
    </row>
    <row r="883" spans="2:15" x14ac:dyDescent="0.15">
      <c r="B883" s="103">
        <v>882</v>
      </c>
      <c r="C883" s="109">
        <v>31</v>
      </c>
      <c r="D883" s="110" t="s">
        <v>15</v>
      </c>
      <c r="E883" s="109">
        <v>2</v>
      </c>
      <c r="F883" s="109">
        <v>24</v>
      </c>
      <c r="G883" s="109">
        <v>204</v>
      </c>
      <c r="H883" s="101">
        <v>34</v>
      </c>
      <c r="I883" s="104">
        <f t="shared" si="60"/>
        <v>66.476611313044927</v>
      </c>
      <c r="L883" s="98">
        <f t="shared" si="63"/>
        <v>0</v>
      </c>
      <c r="M883" s="98">
        <f t="shared" si="62"/>
        <v>0</v>
      </c>
      <c r="N883" s="115">
        <f t="shared" si="61"/>
        <v>35.735195845583981</v>
      </c>
      <c r="O883" s="116">
        <f t="shared" si="64"/>
        <v>0</v>
      </c>
    </row>
    <row r="884" spans="2:15" x14ac:dyDescent="0.15">
      <c r="B884" s="103">
        <v>883</v>
      </c>
      <c r="C884" s="109">
        <v>31</v>
      </c>
      <c r="D884" s="110" t="s">
        <v>15</v>
      </c>
      <c r="E884" s="109">
        <v>2</v>
      </c>
      <c r="F884" s="109">
        <v>25</v>
      </c>
      <c r="G884" s="109">
        <v>510</v>
      </c>
      <c r="H884" s="101">
        <v>85</v>
      </c>
      <c r="I884" s="104">
        <f t="shared" si="60"/>
        <v>166.19152828261232</v>
      </c>
      <c r="L884" s="98">
        <f t="shared" si="63"/>
        <v>0</v>
      </c>
      <c r="M884" s="98">
        <f t="shared" si="62"/>
        <v>0</v>
      </c>
      <c r="N884" s="115">
        <f t="shared" si="61"/>
        <v>89.337989613959948</v>
      </c>
      <c r="O884" s="116">
        <f t="shared" si="64"/>
        <v>0</v>
      </c>
    </row>
    <row r="885" spans="2:15" x14ac:dyDescent="0.15">
      <c r="B885" s="103">
        <v>884</v>
      </c>
      <c r="C885" s="109">
        <v>31</v>
      </c>
      <c r="D885" s="110" t="s">
        <v>15</v>
      </c>
      <c r="E885" s="109">
        <v>2</v>
      </c>
      <c r="F885" s="109">
        <v>26</v>
      </c>
      <c r="G885" s="109">
        <v>168</v>
      </c>
      <c r="H885" s="101">
        <v>28</v>
      </c>
      <c r="I885" s="104">
        <f t="shared" si="60"/>
        <v>54.745444610742879</v>
      </c>
      <c r="L885" s="98">
        <f t="shared" si="63"/>
        <v>0</v>
      </c>
      <c r="M885" s="98">
        <f t="shared" si="62"/>
        <v>0</v>
      </c>
      <c r="N885" s="115">
        <f t="shared" si="61"/>
        <v>29.428984814010335</v>
      </c>
      <c r="O885" s="116">
        <f t="shared" si="64"/>
        <v>0</v>
      </c>
    </row>
    <row r="886" spans="2:15" x14ac:dyDescent="0.15">
      <c r="B886" s="103">
        <v>885</v>
      </c>
      <c r="C886" s="109">
        <v>31</v>
      </c>
      <c r="D886" s="110" t="s">
        <v>15</v>
      </c>
      <c r="E886" s="109">
        <v>2</v>
      </c>
      <c r="F886" s="109">
        <v>27</v>
      </c>
      <c r="G886" s="109">
        <v>474</v>
      </c>
      <c r="H886" s="101">
        <v>79</v>
      </c>
      <c r="I886" s="104">
        <f t="shared" si="60"/>
        <v>154.46036158031026</v>
      </c>
      <c r="L886" s="98">
        <f t="shared" si="63"/>
        <v>0</v>
      </c>
      <c r="M886" s="98">
        <f t="shared" si="62"/>
        <v>0</v>
      </c>
      <c r="N886" s="115">
        <f t="shared" si="61"/>
        <v>83.031778582386309</v>
      </c>
      <c r="O886" s="116">
        <f t="shared" si="64"/>
        <v>0</v>
      </c>
    </row>
    <row r="887" spans="2:15" x14ac:dyDescent="0.15">
      <c r="B887" s="103">
        <v>886</v>
      </c>
      <c r="C887" s="109">
        <v>31</v>
      </c>
      <c r="D887" s="110" t="s">
        <v>15</v>
      </c>
      <c r="E887" s="109">
        <v>2</v>
      </c>
      <c r="F887" s="109">
        <v>28</v>
      </c>
      <c r="G887" s="109">
        <v>48</v>
      </c>
      <c r="H887" s="101">
        <v>8</v>
      </c>
      <c r="I887" s="104">
        <f t="shared" si="60"/>
        <v>15.641555603069396</v>
      </c>
      <c r="L887" s="98">
        <f t="shared" si="63"/>
        <v>0</v>
      </c>
      <c r="M887" s="98">
        <f t="shared" si="62"/>
        <v>0</v>
      </c>
      <c r="N887" s="115">
        <f t="shared" si="61"/>
        <v>8.4082813754315247</v>
      </c>
      <c r="O887" s="116">
        <f t="shared" si="64"/>
        <v>0</v>
      </c>
    </row>
    <row r="888" spans="2:15" x14ac:dyDescent="0.15">
      <c r="B888" s="105">
        <v>887</v>
      </c>
      <c r="C888" s="107">
        <v>31</v>
      </c>
      <c r="D888" s="108" t="s">
        <v>15</v>
      </c>
      <c r="E888" s="107">
        <v>3</v>
      </c>
      <c r="F888" s="107">
        <v>1</v>
      </c>
      <c r="G888" s="107">
        <v>246</v>
      </c>
      <c r="H888" s="101">
        <v>41</v>
      </c>
      <c r="I888" s="106">
        <f t="shared" si="60"/>
        <v>80.162972465730647</v>
      </c>
      <c r="L888" s="98">
        <f t="shared" si="63"/>
        <v>0</v>
      </c>
      <c r="M888" s="98">
        <f t="shared" si="62"/>
        <v>0</v>
      </c>
      <c r="N888" s="115">
        <f t="shared" si="61"/>
        <v>43.092442049086564</v>
      </c>
      <c r="O888" s="116">
        <f t="shared" si="64"/>
        <v>0</v>
      </c>
    </row>
    <row r="889" spans="2:15" x14ac:dyDescent="0.15">
      <c r="B889" s="103">
        <v>888</v>
      </c>
      <c r="C889" s="109">
        <v>31</v>
      </c>
      <c r="D889" s="110" t="s">
        <v>15</v>
      </c>
      <c r="E889" s="109">
        <v>3</v>
      </c>
      <c r="F889" s="109">
        <v>2</v>
      </c>
      <c r="G889" s="109">
        <v>270</v>
      </c>
      <c r="H889" s="101">
        <v>45</v>
      </c>
      <c r="I889" s="104">
        <f t="shared" si="60"/>
        <v>87.98375026726535</v>
      </c>
      <c r="L889" s="98">
        <f t="shared" si="63"/>
        <v>0</v>
      </c>
      <c r="M889" s="98">
        <f t="shared" si="62"/>
        <v>0</v>
      </c>
      <c r="N889" s="115">
        <f t="shared" si="61"/>
        <v>47.296582736802328</v>
      </c>
      <c r="O889" s="116">
        <f t="shared" si="64"/>
        <v>0</v>
      </c>
    </row>
    <row r="890" spans="2:15" x14ac:dyDescent="0.15">
      <c r="B890" s="103">
        <v>889</v>
      </c>
      <c r="C890" s="109">
        <v>31</v>
      </c>
      <c r="D890" s="110" t="s">
        <v>15</v>
      </c>
      <c r="E890" s="109">
        <v>3</v>
      </c>
      <c r="F890" s="109">
        <v>3</v>
      </c>
      <c r="G890" s="109">
        <v>114</v>
      </c>
      <c r="H890" s="101">
        <v>19</v>
      </c>
      <c r="I890" s="104">
        <f t="shared" si="60"/>
        <v>37.148694557289815</v>
      </c>
      <c r="L890" s="98">
        <f t="shared" si="63"/>
        <v>0</v>
      </c>
      <c r="M890" s="98">
        <f t="shared" si="62"/>
        <v>0</v>
      </c>
      <c r="N890" s="115">
        <f t="shared" si="61"/>
        <v>19.969668266649872</v>
      </c>
      <c r="O890" s="116">
        <f t="shared" si="64"/>
        <v>0</v>
      </c>
    </row>
    <row r="891" spans="2:15" x14ac:dyDescent="0.15">
      <c r="B891" s="103">
        <v>890</v>
      </c>
      <c r="C891" s="109">
        <v>31</v>
      </c>
      <c r="D891" s="110" t="s">
        <v>15</v>
      </c>
      <c r="E891" s="109">
        <v>3</v>
      </c>
      <c r="F891" s="109">
        <v>4</v>
      </c>
      <c r="G891" s="109">
        <v>138</v>
      </c>
      <c r="H891" s="101">
        <v>23</v>
      </c>
      <c r="I891" s="104">
        <f t="shared" si="60"/>
        <v>44.969472358824511</v>
      </c>
      <c r="L891" s="98">
        <f t="shared" si="63"/>
        <v>0</v>
      </c>
      <c r="M891" s="98">
        <f t="shared" si="62"/>
        <v>0</v>
      </c>
      <c r="N891" s="115">
        <f t="shared" si="61"/>
        <v>24.173808954365633</v>
      </c>
      <c r="O891" s="116">
        <f t="shared" si="64"/>
        <v>0</v>
      </c>
    </row>
    <row r="892" spans="2:15" x14ac:dyDescent="0.15">
      <c r="B892" s="103">
        <v>891</v>
      </c>
      <c r="C892" s="109">
        <v>31</v>
      </c>
      <c r="D892" s="110" t="s">
        <v>15</v>
      </c>
      <c r="E892" s="109">
        <v>3</v>
      </c>
      <c r="F892" s="109">
        <v>5</v>
      </c>
      <c r="G892" s="109">
        <v>132</v>
      </c>
      <c r="H892" s="101">
        <v>22</v>
      </c>
      <c r="I892" s="104">
        <f t="shared" si="60"/>
        <v>43.014277908440839</v>
      </c>
      <c r="L892" s="98">
        <f t="shared" si="63"/>
        <v>0</v>
      </c>
      <c r="M892" s="98">
        <f t="shared" si="62"/>
        <v>0</v>
      </c>
      <c r="N892" s="115">
        <f t="shared" si="61"/>
        <v>23.122773782436692</v>
      </c>
      <c r="O892" s="116">
        <f t="shared" si="64"/>
        <v>0</v>
      </c>
    </row>
    <row r="893" spans="2:15" x14ac:dyDescent="0.15">
      <c r="B893" s="103">
        <v>892</v>
      </c>
      <c r="C893" s="109">
        <v>31</v>
      </c>
      <c r="D893" s="110" t="s">
        <v>15</v>
      </c>
      <c r="E893" s="109">
        <v>3</v>
      </c>
      <c r="F893" s="109">
        <v>6</v>
      </c>
      <c r="G893" s="109">
        <v>216</v>
      </c>
      <c r="H893" s="101">
        <v>36</v>
      </c>
      <c r="I893" s="104">
        <f t="shared" si="60"/>
        <v>70.387000213812271</v>
      </c>
      <c r="L893" s="98">
        <f t="shared" si="63"/>
        <v>0</v>
      </c>
      <c r="M893" s="98">
        <f t="shared" si="62"/>
        <v>0</v>
      </c>
      <c r="N893" s="115">
        <f t="shared" si="61"/>
        <v>37.837266189441863</v>
      </c>
      <c r="O893" s="116">
        <f t="shared" si="64"/>
        <v>0</v>
      </c>
    </row>
    <row r="894" spans="2:15" x14ac:dyDescent="0.15">
      <c r="B894" s="103">
        <v>893</v>
      </c>
      <c r="C894" s="109">
        <v>31</v>
      </c>
      <c r="D894" s="110" t="s">
        <v>15</v>
      </c>
      <c r="E894" s="109">
        <v>3</v>
      </c>
      <c r="F894" s="109">
        <v>7</v>
      </c>
      <c r="G894" s="109">
        <v>150</v>
      </c>
      <c r="H894" s="101">
        <v>25</v>
      </c>
      <c r="I894" s="104">
        <f t="shared" si="60"/>
        <v>48.879861259591856</v>
      </c>
      <c r="L894" s="98">
        <f t="shared" si="63"/>
        <v>0</v>
      </c>
      <c r="M894" s="98">
        <f t="shared" si="62"/>
        <v>0</v>
      </c>
      <c r="N894" s="115">
        <f t="shared" si="61"/>
        <v>26.275879298223515</v>
      </c>
      <c r="O894" s="116">
        <f t="shared" si="64"/>
        <v>0</v>
      </c>
    </row>
    <row r="895" spans="2:15" x14ac:dyDescent="0.15">
      <c r="B895" s="103">
        <v>894</v>
      </c>
      <c r="C895" s="109">
        <v>31</v>
      </c>
      <c r="D895" s="110" t="s">
        <v>15</v>
      </c>
      <c r="E895" s="109">
        <v>3</v>
      </c>
      <c r="F895" s="109">
        <v>8</v>
      </c>
      <c r="G895" s="109">
        <v>72</v>
      </c>
      <c r="H895" s="101">
        <v>12</v>
      </c>
      <c r="I895" s="104">
        <f t="shared" si="60"/>
        <v>23.462333404604092</v>
      </c>
      <c r="L895" s="98">
        <f t="shared" si="63"/>
        <v>0</v>
      </c>
      <c r="M895" s="98">
        <f t="shared" si="62"/>
        <v>0</v>
      </c>
      <c r="N895" s="115">
        <f t="shared" si="61"/>
        <v>12.612422063147287</v>
      </c>
      <c r="O895" s="116">
        <f t="shared" si="64"/>
        <v>0</v>
      </c>
    </row>
    <row r="896" spans="2:15" x14ac:dyDescent="0.15">
      <c r="B896" s="103">
        <v>895</v>
      </c>
      <c r="C896" s="109">
        <v>31</v>
      </c>
      <c r="D896" s="110" t="s">
        <v>15</v>
      </c>
      <c r="E896" s="109">
        <v>3</v>
      </c>
      <c r="F896" s="109">
        <v>9</v>
      </c>
      <c r="G896" s="109">
        <v>222</v>
      </c>
      <c r="H896" s="101">
        <v>37</v>
      </c>
      <c r="I896" s="104">
        <f t="shared" si="60"/>
        <v>72.342194664195944</v>
      </c>
      <c r="L896" s="98">
        <f t="shared" si="63"/>
        <v>0</v>
      </c>
      <c r="M896" s="98">
        <f t="shared" si="62"/>
        <v>0</v>
      </c>
      <c r="N896" s="115">
        <f t="shared" si="61"/>
        <v>38.8883013613708</v>
      </c>
      <c r="O896" s="116">
        <f t="shared" si="64"/>
        <v>0</v>
      </c>
    </row>
    <row r="897" spans="2:15" x14ac:dyDescent="0.15">
      <c r="B897" s="103">
        <v>896</v>
      </c>
      <c r="C897" s="109">
        <v>31</v>
      </c>
      <c r="D897" s="110" t="s">
        <v>15</v>
      </c>
      <c r="E897" s="109">
        <v>3</v>
      </c>
      <c r="F897" s="109">
        <v>10</v>
      </c>
      <c r="G897" s="109">
        <v>276</v>
      </c>
      <c r="H897" s="101">
        <v>46</v>
      </c>
      <c r="I897" s="104">
        <f t="shared" si="60"/>
        <v>89.938944717649022</v>
      </c>
      <c r="L897" s="98">
        <f t="shared" si="63"/>
        <v>0</v>
      </c>
      <c r="M897" s="98">
        <f t="shared" si="62"/>
        <v>0</v>
      </c>
      <c r="N897" s="115">
        <f t="shared" si="61"/>
        <v>48.347617908731266</v>
      </c>
      <c r="O897" s="116">
        <f t="shared" si="64"/>
        <v>0</v>
      </c>
    </row>
    <row r="898" spans="2:15" x14ac:dyDescent="0.15">
      <c r="B898" s="103">
        <v>897</v>
      </c>
      <c r="C898" s="109">
        <v>31</v>
      </c>
      <c r="D898" s="110" t="s">
        <v>15</v>
      </c>
      <c r="E898" s="109">
        <v>3</v>
      </c>
      <c r="F898" s="109">
        <v>11</v>
      </c>
      <c r="G898" s="109">
        <v>180</v>
      </c>
      <c r="H898" s="101">
        <v>30</v>
      </c>
      <c r="I898" s="104">
        <f t="shared" ref="I898:I961" si="65">G898*sTime</f>
        <v>58.655833511510231</v>
      </c>
      <c r="L898" s="98">
        <f t="shared" si="63"/>
        <v>0</v>
      </c>
      <c r="M898" s="98">
        <f t="shared" si="62"/>
        <v>0</v>
      </c>
      <c r="N898" s="115">
        <f t="shared" ref="N898:N961" si="66">H898*rTime</f>
        <v>31.531055157868217</v>
      </c>
      <c r="O898" s="116">
        <f t="shared" si="64"/>
        <v>0</v>
      </c>
    </row>
    <row r="899" spans="2:15" x14ac:dyDescent="0.15">
      <c r="B899" s="103">
        <v>898</v>
      </c>
      <c r="C899" s="109">
        <v>31</v>
      </c>
      <c r="D899" s="110" t="s">
        <v>15</v>
      </c>
      <c r="E899" s="109">
        <v>3</v>
      </c>
      <c r="F899" s="109">
        <v>12</v>
      </c>
      <c r="G899" s="109">
        <v>72</v>
      </c>
      <c r="H899" s="101">
        <v>12</v>
      </c>
      <c r="I899" s="104">
        <f t="shared" si="65"/>
        <v>23.462333404604092</v>
      </c>
      <c r="L899" s="98">
        <f t="shared" si="63"/>
        <v>0</v>
      </c>
      <c r="M899" s="98">
        <f t="shared" si="62"/>
        <v>0</v>
      </c>
      <c r="N899" s="115">
        <f t="shared" si="66"/>
        <v>12.612422063147287</v>
      </c>
      <c r="O899" s="116">
        <f t="shared" si="64"/>
        <v>0</v>
      </c>
    </row>
    <row r="900" spans="2:15" x14ac:dyDescent="0.15">
      <c r="B900" s="103">
        <v>899</v>
      </c>
      <c r="C900" s="109">
        <v>31</v>
      </c>
      <c r="D900" s="110" t="s">
        <v>15</v>
      </c>
      <c r="E900" s="109">
        <v>3</v>
      </c>
      <c r="F900" s="109">
        <v>13</v>
      </c>
      <c r="G900" s="109">
        <v>228</v>
      </c>
      <c r="H900" s="101">
        <v>38</v>
      </c>
      <c r="I900" s="104">
        <f t="shared" si="65"/>
        <v>74.29738911457963</v>
      </c>
      <c r="L900" s="98">
        <f t="shared" si="63"/>
        <v>0</v>
      </c>
      <c r="M900" s="98">
        <f t="shared" si="62"/>
        <v>0</v>
      </c>
      <c r="N900" s="115">
        <f t="shared" si="66"/>
        <v>39.939336533299745</v>
      </c>
      <c r="O900" s="116">
        <f t="shared" si="64"/>
        <v>0</v>
      </c>
    </row>
    <row r="901" spans="2:15" x14ac:dyDescent="0.15">
      <c r="B901" s="103">
        <v>900</v>
      </c>
      <c r="C901" s="109">
        <v>31</v>
      </c>
      <c r="D901" s="110" t="s">
        <v>15</v>
      </c>
      <c r="E901" s="109">
        <v>3</v>
      </c>
      <c r="F901" s="109">
        <v>14</v>
      </c>
      <c r="G901" s="109">
        <v>240</v>
      </c>
      <c r="H901" s="101">
        <v>40</v>
      </c>
      <c r="I901" s="104">
        <f t="shared" si="65"/>
        <v>78.207778015346975</v>
      </c>
      <c r="L901" s="98">
        <f t="shared" si="63"/>
        <v>0</v>
      </c>
      <c r="M901" s="98">
        <f t="shared" si="62"/>
        <v>0</v>
      </c>
      <c r="N901" s="115">
        <f t="shared" si="66"/>
        <v>42.041406877157627</v>
      </c>
      <c r="O901" s="116">
        <f t="shared" si="64"/>
        <v>0</v>
      </c>
    </row>
    <row r="902" spans="2:15" x14ac:dyDescent="0.15">
      <c r="B902" s="103">
        <v>901</v>
      </c>
      <c r="C902" s="109">
        <v>31</v>
      </c>
      <c r="D902" s="110" t="s">
        <v>15</v>
      </c>
      <c r="E902" s="109">
        <v>3</v>
      </c>
      <c r="F902" s="109">
        <v>15</v>
      </c>
      <c r="G902" s="109">
        <v>138</v>
      </c>
      <c r="H902" s="101">
        <v>23</v>
      </c>
      <c r="I902" s="104">
        <f t="shared" si="65"/>
        <v>44.969472358824511</v>
      </c>
      <c r="L902" s="98">
        <f t="shared" si="63"/>
        <v>0</v>
      </c>
      <c r="M902" s="98">
        <f t="shared" si="62"/>
        <v>0</v>
      </c>
      <c r="N902" s="115">
        <f t="shared" si="66"/>
        <v>24.173808954365633</v>
      </c>
      <c r="O902" s="116">
        <f t="shared" si="64"/>
        <v>0</v>
      </c>
    </row>
    <row r="903" spans="2:15" x14ac:dyDescent="0.15">
      <c r="B903" s="103">
        <v>902</v>
      </c>
      <c r="C903" s="109">
        <v>31</v>
      </c>
      <c r="D903" s="110" t="s">
        <v>15</v>
      </c>
      <c r="E903" s="109">
        <v>3</v>
      </c>
      <c r="F903" s="109">
        <v>16</v>
      </c>
      <c r="G903" s="109">
        <v>162</v>
      </c>
      <c r="H903" s="101">
        <v>27</v>
      </c>
      <c r="I903" s="104">
        <f t="shared" si="65"/>
        <v>52.790250160359207</v>
      </c>
      <c r="L903" s="98">
        <f t="shared" si="63"/>
        <v>0</v>
      </c>
      <c r="M903" s="98">
        <f t="shared" si="62"/>
        <v>0</v>
      </c>
      <c r="N903" s="115">
        <f t="shared" si="66"/>
        <v>28.377949642081397</v>
      </c>
      <c r="O903" s="116">
        <f t="shared" si="64"/>
        <v>0</v>
      </c>
    </row>
    <row r="904" spans="2:15" x14ac:dyDescent="0.15">
      <c r="B904" s="103">
        <v>903</v>
      </c>
      <c r="C904" s="109">
        <v>31</v>
      </c>
      <c r="D904" s="110" t="s">
        <v>15</v>
      </c>
      <c r="E904" s="109">
        <v>3</v>
      </c>
      <c r="F904" s="109">
        <v>17</v>
      </c>
      <c r="G904" s="109">
        <v>36</v>
      </c>
      <c r="H904" s="101">
        <v>6</v>
      </c>
      <c r="I904" s="104">
        <f t="shared" si="65"/>
        <v>11.731166702302046</v>
      </c>
      <c r="L904" s="98">
        <f t="shared" si="63"/>
        <v>0</v>
      </c>
      <c r="M904" s="98">
        <f t="shared" si="62"/>
        <v>0</v>
      </c>
      <c r="N904" s="115">
        <f t="shared" si="66"/>
        <v>6.3062110315736435</v>
      </c>
      <c r="O904" s="116">
        <f t="shared" si="64"/>
        <v>0</v>
      </c>
    </row>
    <row r="905" spans="2:15" x14ac:dyDescent="0.15">
      <c r="B905" s="103">
        <v>904</v>
      </c>
      <c r="C905" s="109">
        <v>31</v>
      </c>
      <c r="D905" s="110" t="s">
        <v>15</v>
      </c>
      <c r="E905" s="109">
        <v>3</v>
      </c>
      <c r="F905" s="109">
        <v>18</v>
      </c>
      <c r="G905" s="109">
        <v>192</v>
      </c>
      <c r="H905" s="101">
        <v>32</v>
      </c>
      <c r="I905" s="104">
        <f t="shared" si="65"/>
        <v>62.566222412277583</v>
      </c>
      <c r="L905" s="98">
        <f t="shared" si="63"/>
        <v>0</v>
      </c>
      <c r="M905" s="98">
        <f t="shared" si="62"/>
        <v>0</v>
      </c>
      <c r="N905" s="115">
        <f t="shared" si="66"/>
        <v>33.633125501726099</v>
      </c>
      <c r="O905" s="116">
        <f t="shared" si="64"/>
        <v>0</v>
      </c>
    </row>
    <row r="906" spans="2:15" x14ac:dyDescent="0.15">
      <c r="B906" s="103">
        <v>905</v>
      </c>
      <c r="C906" s="109">
        <v>31</v>
      </c>
      <c r="D906" s="110" t="s">
        <v>15</v>
      </c>
      <c r="E906" s="109">
        <v>3</v>
      </c>
      <c r="F906" s="109">
        <v>19</v>
      </c>
      <c r="G906" s="109">
        <v>108</v>
      </c>
      <c r="H906" s="101">
        <v>18</v>
      </c>
      <c r="I906" s="104">
        <f t="shared" si="65"/>
        <v>35.193500106906136</v>
      </c>
      <c r="L906" s="98">
        <f t="shared" si="63"/>
        <v>0</v>
      </c>
      <c r="M906" s="98">
        <f t="shared" si="62"/>
        <v>0</v>
      </c>
      <c r="N906" s="115">
        <f t="shared" si="66"/>
        <v>18.918633094720931</v>
      </c>
      <c r="O906" s="116">
        <f t="shared" si="64"/>
        <v>0</v>
      </c>
    </row>
    <row r="907" spans="2:15" x14ac:dyDescent="0.15">
      <c r="B907" s="103">
        <v>906</v>
      </c>
      <c r="C907" s="109">
        <v>31</v>
      </c>
      <c r="D907" s="110" t="s">
        <v>15</v>
      </c>
      <c r="E907" s="109">
        <v>3</v>
      </c>
      <c r="F907" s="109">
        <v>20</v>
      </c>
      <c r="G907" s="109">
        <v>492</v>
      </c>
      <c r="H907" s="101">
        <v>82</v>
      </c>
      <c r="I907" s="104">
        <f t="shared" si="65"/>
        <v>160.32594493146129</v>
      </c>
      <c r="L907" s="98">
        <f t="shared" si="63"/>
        <v>0</v>
      </c>
      <c r="M907" s="98">
        <f t="shared" si="62"/>
        <v>0</v>
      </c>
      <c r="N907" s="115">
        <f t="shared" si="66"/>
        <v>86.184884098173129</v>
      </c>
      <c r="O907" s="116">
        <f t="shared" si="64"/>
        <v>0</v>
      </c>
    </row>
    <row r="908" spans="2:15" x14ac:dyDescent="0.15">
      <c r="B908" s="103">
        <v>907</v>
      </c>
      <c r="C908" s="109">
        <v>31</v>
      </c>
      <c r="D908" s="110" t="s">
        <v>15</v>
      </c>
      <c r="E908" s="109">
        <v>3</v>
      </c>
      <c r="F908" s="109">
        <v>21</v>
      </c>
      <c r="G908" s="109">
        <v>276</v>
      </c>
      <c r="H908" s="101">
        <v>46</v>
      </c>
      <c r="I908" s="104">
        <f t="shared" si="65"/>
        <v>89.938944717649022</v>
      </c>
      <c r="L908" s="98">
        <f t="shared" si="63"/>
        <v>0</v>
      </c>
      <c r="M908" s="98">
        <f t="shared" si="62"/>
        <v>0</v>
      </c>
      <c r="N908" s="115">
        <f t="shared" si="66"/>
        <v>48.347617908731266</v>
      </c>
      <c r="O908" s="116">
        <f t="shared" si="64"/>
        <v>0</v>
      </c>
    </row>
    <row r="909" spans="2:15" x14ac:dyDescent="0.15">
      <c r="B909" s="103">
        <v>908</v>
      </c>
      <c r="C909" s="109">
        <v>31</v>
      </c>
      <c r="D909" s="110" t="s">
        <v>15</v>
      </c>
      <c r="E909" s="109">
        <v>3</v>
      </c>
      <c r="F909" s="109">
        <v>22</v>
      </c>
      <c r="G909" s="109">
        <v>426</v>
      </c>
      <c r="H909" s="101">
        <v>71</v>
      </c>
      <c r="I909" s="104">
        <f t="shared" si="65"/>
        <v>138.81880597724088</v>
      </c>
      <c r="L909" s="98">
        <f t="shared" si="63"/>
        <v>0</v>
      </c>
      <c r="M909" s="98">
        <f t="shared" si="62"/>
        <v>0</v>
      </c>
      <c r="N909" s="115">
        <f t="shared" si="66"/>
        <v>74.623497206954781</v>
      </c>
      <c r="O909" s="116">
        <f t="shared" si="64"/>
        <v>0</v>
      </c>
    </row>
    <row r="910" spans="2:15" x14ac:dyDescent="0.15">
      <c r="B910" s="103">
        <v>909</v>
      </c>
      <c r="C910" s="109">
        <v>31</v>
      </c>
      <c r="D910" s="110" t="s">
        <v>15</v>
      </c>
      <c r="E910" s="109">
        <v>3</v>
      </c>
      <c r="F910" s="109">
        <v>23</v>
      </c>
      <c r="G910" s="109">
        <v>198</v>
      </c>
      <c r="H910" s="101">
        <v>33</v>
      </c>
      <c r="I910" s="104">
        <f t="shared" si="65"/>
        <v>64.521416862661255</v>
      </c>
      <c r="L910" s="98">
        <f t="shared" si="63"/>
        <v>0</v>
      </c>
      <c r="M910" s="98">
        <f t="shared" si="62"/>
        <v>0</v>
      </c>
      <c r="N910" s="115">
        <f t="shared" si="66"/>
        <v>34.684160673655036</v>
      </c>
      <c r="O910" s="116">
        <f t="shared" si="64"/>
        <v>0</v>
      </c>
    </row>
    <row r="911" spans="2:15" x14ac:dyDescent="0.15">
      <c r="B911" s="103">
        <v>910</v>
      </c>
      <c r="C911" s="109">
        <v>31</v>
      </c>
      <c r="D911" s="110" t="s">
        <v>15</v>
      </c>
      <c r="E911" s="109">
        <v>3</v>
      </c>
      <c r="F911" s="109">
        <v>24</v>
      </c>
      <c r="G911" s="109">
        <v>48</v>
      </c>
      <c r="H911" s="101">
        <v>8</v>
      </c>
      <c r="I911" s="104">
        <f t="shared" si="65"/>
        <v>15.641555603069396</v>
      </c>
      <c r="L911" s="98">
        <f t="shared" si="63"/>
        <v>0</v>
      </c>
      <c r="M911" s="98">
        <f t="shared" si="62"/>
        <v>0</v>
      </c>
      <c r="N911" s="115">
        <f t="shared" si="66"/>
        <v>8.4082813754315247</v>
      </c>
      <c r="O911" s="116">
        <f t="shared" si="64"/>
        <v>0</v>
      </c>
    </row>
    <row r="912" spans="2:15" x14ac:dyDescent="0.15">
      <c r="B912" s="103">
        <v>911</v>
      </c>
      <c r="C912" s="109">
        <v>31</v>
      </c>
      <c r="D912" s="110" t="s">
        <v>15</v>
      </c>
      <c r="E912" s="109">
        <v>3</v>
      </c>
      <c r="F912" s="109">
        <v>25</v>
      </c>
      <c r="G912" s="109">
        <v>138</v>
      </c>
      <c r="H912" s="101">
        <v>23</v>
      </c>
      <c r="I912" s="104">
        <f t="shared" si="65"/>
        <v>44.969472358824511</v>
      </c>
      <c r="L912" s="98">
        <f t="shared" si="63"/>
        <v>0</v>
      </c>
      <c r="M912" s="98">
        <f t="shared" si="62"/>
        <v>0</v>
      </c>
      <c r="N912" s="115">
        <f t="shared" si="66"/>
        <v>24.173808954365633</v>
      </c>
      <c r="O912" s="116">
        <f t="shared" si="64"/>
        <v>0</v>
      </c>
    </row>
    <row r="913" spans="2:15" x14ac:dyDescent="0.15">
      <c r="B913" s="103">
        <v>912</v>
      </c>
      <c r="C913" s="109">
        <v>31</v>
      </c>
      <c r="D913" s="110" t="s">
        <v>15</v>
      </c>
      <c r="E913" s="109">
        <v>3</v>
      </c>
      <c r="F913" s="109">
        <v>26</v>
      </c>
      <c r="G913" s="109">
        <v>90</v>
      </c>
      <c r="H913" s="101">
        <v>15</v>
      </c>
      <c r="I913" s="104">
        <f t="shared" si="65"/>
        <v>29.327916755755115</v>
      </c>
      <c r="L913" s="98">
        <f t="shared" si="63"/>
        <v>0</v>
      </c>
      <c r="M913" s="98">
        <f t="shared" si="62"/>
        <v>0</v>
      </c>
      <c r="N913" s="115">
        <f t="shared" si="66"/>
        <v>15.765527578934108</v>
      </c>
      <c r="O913" s="116">
        <f t="shared" si="64"/>
        <v>0</v>
      </c>
    </row>
    <row r="914" spans="2:15" x14ac:dyDescent="0.15">
      <c r="B914" s="103">
        <v>913</v>
      </c>
      <c r="C914" s="109">
        <v>31</v>
      </c>
      <c r="D914" s="110" t="s">
        <v>15</v>
      </c>
      <c r="E914" s="109">
        <v>3</v>
      </c>
      <c r="F914" s="109">
        <v>27</v>
      </c>
      <c r="G914" s="109">
        <v>144</v>
      </c>
      <c r="H914" s="101">
        <v>24</v>
      </c>
      <c r="I914" s="104">
        <f t="shared" si="65"/>
        <v>46.924666809208183</v>
      </c>
      <c r="L914" s="98">
        <f t="shared" si="63"/>
        <v>0</v>
      </c>
      <c r="M914" s="98">
        <f t="shared" si="62"/>
        <v>0</v>
      </c>
      <c r="N914" s="115">
        <f t="shared" si="66"/>
        <v>25.224844126294574</v>
      </c>
      <c r="O914" s="116">
        <f t="shared" si="64"/>
        <v>0</v>
      </c>
    </row>
    <row r="915" spans="2:15" x14ac:dyDescent="0.15">
      <c r="B915" s="103">
        <v>914</v>
      </c>
      <c r="C915" s="109">
        <v>31</v>
      </c>
      <c r="D915" s="110" t="s">
        <v>15</v>
      </c>
      <c r="E915" s="109">
        <v>3</v>
      </c>
      <c r="F915" s="109">
        <v>28</v>
      </c>
      <c r="G915" s="109">
        <v>192</v>
      </c>
      <c r="H915" s="101">
        <v>32</v>
      </c>
      <c r="I915" s="104">
        <f t="shared" si="65"/>
        <v>62.566222412277583</v>
      </c>
      <c r="L915" s="98">
        <f t="shared" si="63"/>
        <v>0</v>
      </c>
      <c r="M915" s="98">
        <f t="shared" si="62"/>
        <v>0</v>
      </c>
      <c r="N915" s="115">
        <f t="shared" si="66"/>
        <v>33.633125501726099</v>
      </c>
      <c r="O915" s="116">
        <f t="shared" si="64"/>
        <v>0</v>
      </c>
    </row>
    <row r="916" spans="2:15" x14ac:dyDescent="0.15">
      <c r="B916" s="103">
        <v>915</v>
      </c>
      <c r="C916" s="109">
        <v>31</v>
      </c>
      <c r="D916" s="110" t="s">
        <v>15</v>
      </c>
      <c r="E916" s="109">
        <v>3</v>
      </c>
      <c r="F916" s="109">
        <v>29</v>
      </c>
      <c r="G916" s="109">
        <v>72</v>
      </c>
      <c r="H916" s="101">
        <v>12</v>
      </c>
      <c r="I916" s="104">
        <f t="shared" si="65"/>
        <v>23.462333404604092</v>
      </c>
      <c r="L916" s="98">
        <f t="shared" si="63"/>
        <v>0</v>
      </c>
      <c r="M916" s="98">
        <f t="shared" si="62"/>
        <v>0</v>
      </c>
      <c r="N916" s="115">
        <f t="shared" si="66"/>
        <v>12.612422063147287</v>
      </c>
      <c r="O916" s="116">
        <f t="shared" si="64"/>
        <v>0</v>
      </c>
    </row>
    <row r="917" spans="2:15" x14ac:dyDescent="0.15">
      <c r="B917" s="105">
        <v>916</v>
      </c>
      <c r="C917" s="107">
        <v>31</v>
      </c>
      <c r="D917" s="108" t="s">
        <v>15</v>
      </c>
      <c r="E917" s="107">
        <v>4</v>
      </c>
      <c r="F917" s="107">
        <v>1</v>
      </c>
      <c r="G917" s="107">
        <v>132</v>
      </c>
      <c r="H917" s="101">
        <v>22</v>
      </c>
      <c r="I917" s="106">
        <f t="shared" si="65"/>
        <v>43.014277908440839</v>
      </c>
      <c r="L917" s="98">
        <f t="shared" si="63"/>
        <v>0</v>
      </c>
      <c r="M917" s="98">
        <f t="shared" si="62"/>
        <v>0</v>
      </c>
      <c r="N917" s="115">
        <f t="shared" si="66"/>
        <v>23.122773782436692</v>
      </c>
      <c r="O917" s="116">
        <f t="shared" si="64"/>
        <v>0</v>
      </c>
    </row>
    <row r="918" spans="2:15" x14ac:dyDescent="0.15">
      <c r="B918" s="103">
        <v>917</v>
      </c>
      <c r="C918" s="109">
        <v>31</v>
      </c>
      <c r="D918" s="110" t="s">
        <v>15</v>
      </c>
      <c r="E918" s="109">
        <v>4</v>
      </c>
      <c r="F918" s="109">
        <v>2</v>
      </c>
      <c r="G918" s="109">
        <v>30</v>
      </c>
      <c r="H918" s="101">
        <v>5</v>
      </c>
      <c r="I918" s="104">
        <f t="shared" si="65"/>
        <v>9.7759722519183718</v>
      </c>
      <c r="L918" s="98">
        <f t="shared" si="63"/>
        <v>0</v>
      </c>
      <c r="M918" s="98">
        <f t="shared" ref="M918:M981" si="67">L918/I918</f>
        <v>0</v>
      </c>
      <c r="N918" s="115">
        <f t="shared" si="66"/>
        <v>5.2551758596447034</v>
      </c>
      <c r="O918" s="116">
        <f t="shared" si="64"/>
        <v>0</v>
      </c>
    </row>
    <row r="919" spans="2:15" x14ac:dyDescent="0.15">
      <c r="B919" s="103">
        <v>918</v>
      </c>
      <c r="C919" s="109">
        <v>31</v>
      </c>
      <c r="D919" s="110" t="s">
        <v>15</v>
      </c>
      <c r="E919" s="109">
        <v>4</v>
      </c>
      <c r="F919" s="109">
        <v>3</v>
      </c>
      <c r="G919" s="109">
        <v>66</v>
      </c>
      <c r="H919" s="101">
        <v>11</v>
      </c>
      <c r="I919" s="104">
        <f t="shared" si="65"/>
        <v>21.507138954220419</v>
      </c>
      <c r="L919" s="98">
        <f t="shared" si="63"/>
        <v>0</v>
      </c>
      <c r="M919" s="98">
        <f t="shared" si="67"/>
        <v>0</v>
      </c>
      <c r="N919" s="115">
        <f t="shared" si="66"/>
        <v>11.561386891218346</v>
      </c>
      <c r="O919" s="116">
        <f t="shared" si="64"/>
        <v>0</v>
      </c>
    </row>
    <row r="920" spans="2:15" x14ac:dyDescent="0.15">
      <c r="B920" s="103">
        <v>919</v>
      </c>
      <c r="C920" s="109">
        <v>31</v>
      </c>
      <c r="D920" s="110" t="s">
        <v>15</v>
      </c>
      <c r="E920" s="109">
        <v>4</v>
      </c>
      <c r="F920" s="109">
        <v>4</v>
      </c>
      <c r="G920" s="109">
        <v>96</v>
      </c>
      <c r="H920" s="101">
        <v>16</v>
      </c>
      <c r="I920" s="104">
        <f t="shared" si="65"/>
        <v>31.283111206138791</v>
      </c>
      <c r="L920" s="98">
        <f t="shared" ref="L920:L983" si="68">J920*60+K920</f>
        <v>0</v>
      </c>
      <c r="M920" s="98">
        <f t="shared" si="67"/>
        <v>0</v>
      </c>
      <c r="N920" s="115">
        <f t="shared" si="66"/>
        <v>16.816562750863049</v>
      </c>
      <c r="O920" s="116">
        <f t="shared" ref="O920:O983" si="69">IF(L920&gt;0,N920-L920,0)</f>
        <v>0</v>
      </c>
    </row>
    <row r="921" spans="2:15" x14ac:dyDescent="0.15">
      <c r="B921" s="103">
        <v>920</v>
      </c>
      <c r="C921" s="109">
        <v>31</v>
      </c>
      <c r="D921" s="110" t="s">
        <v>15</v>
      </c>
      <c r="E921" s="109">
        <v>4</v>
      </c>
      <c r="F921" s="109">
        <v>5</v>
      </c>
      <c r="G921" s="109">
        <v>30</v>
      </c>
      <c r="H921" s="101">
        <v>5</v>
      </c>
      <c r="I921" s="104">
        <f t="shared" si="65"/>
        <v>9.7759722519183718</v>
      </c>
      <c r="L921" s="98">
        <f t="shared" si="68"/>
        <v>0</v>
      </c>
      <c r="M921" s="98">
        <f t="shared" si="67"/>
        <v>0</v>
      </c>
      <c r="N921" s="115">
        <f t="shared" si="66"/>
        <v>5.2551758596447034</v>
      </c>
      <c r="O921" s="116">
        <f t="shared" si="69"/>
        <v>0</v>
      </c>
    </row>
    <row r="922" spans="2:15" x14ac:dyDescent="0.15">
      <c r="B922" s="103">
        <v>921</v>
      </c>
      <c r="C922" s="109">
        <v>31</v>
      </c>
      <c r="D922" s="110" t="s">
        <v>15</v>
      </c>
      <c r="E922" s="109">
        <v>4</v>
      </c>
      <c r="F922" s="109">
        <v>6</v>
      </c>
      <c r="G922" s="109">
        <v>132</v>
      </c>
      <c r="H922" s="101">
        <v>22</v>
      </c>
      <c r="I922" s="104">
        <f t="shared" si="65"/>
        <v>43.014277908440839</v>
      </c>
      <c r="L922" s="98">
        <f t="shared" si="68"/>
        <v>0</v>
      </c>
      <c r="M922" s="98">
        <f t="shared" si="67"/>
        <v>0</v>
      </c>
      <c r="N922" s="115">
        <f t="shared" si="66"/>
        <v>23.122773782436692</v>
      </c>
      <c r="O922" s="116">
        <f t="shared" si="69"/>
        <v>0</v>
      </c>
    </row>
    <row r="923" spans="2:15" x14ac:dyDescent="0.15">
      <c r="B923" s="103">
        <v>922</v>
      </c>
      <c r="C923" s="109">
        <v>31</v>
      </c>
      <c r="D923" s="110" t="s">
        <v>15</v>
      </c>
      <c r="E923" s="109">
        <v>4</v>
      </c>
      <c r="F923" s="109">
        <v>7</v>
      </c>
      <c r="G923" s="109">
        <v>96</v>
      </c>
      <c r="H923" s="101">
        <v>16</v>
      </c>
      <c r="I923" s="104">
        <f t="shared" si="65"/>
        <v>31.283111206138791</v>
      </c>
      <c r="L923" s="98">
        <f t="shared" si="68"/>
        <v>0</v>
      </c>
      <c r="M923" s="98">
        <f t="shared" si="67"/>
        <v>0</v>
      </c>
      <c r="N923" s="115">
        <f t="shared" si="66"/>
        <v>16.816562750863049</v>
      </c>
      <c r="O923" s="116">
        <f t="shared" si="69"/>
        <v>0</v>
      </c>
    </row>
    <row r="924" spans="2:15" x14ac:dyDescent="0.15">
      <c r="B924" s="103">
        <v>923</v>
      </c>
      <c r="C924" s="109">
        <v>31</v>
      </c>
      <c r="D924" s="110" t="s">
        <v>15</v>
      </c>
      <c r="E924" s="109">
        <v>4</v>
      </c>
      <c r="F924" s="109">
        <v>8</v>
      </c>
      <c r="G924" s="109">
        <v>78</v>
      </c>
      <c r="H924" s="101">
        <v>13</v>
      </c>
      <c r="I924" s="104">
        <f t="shared" si="65"/>
        <v>25.417527854987767</v>
      </c>
      <c r="L924" s="98">
        <f t="shared" si="68"/>
        <v>0</v>
      </c>
      <c r="M924" s="98">
        <f t="shared" si="67"/>
        <v>0</v>
      </c>
      <c r="N924" s="115">
        <f t="shared" si="66"/>
        <v>13.663457235076228</v>
      </c>
      <c r="O924" s="116">
        <f t="shared" si="69"/>
        <v>0</v>
      </c>
    </row>
    <row r="925" spans="2:15" x14ac:dyDescent="0.15">
      <c r="B925" s="103">
        <v>924</v>
      </c>
      <c r="C925" s="109">
        <v>31</v>
      </c>
      <c r="D925" s="110" t="s">
        <v>15</v>
      </c>
      <c r="E925" s="109">
        <v>4</v>
      </c>
      <c r="F925" s="109">
        <v>9</v>
      </c>
      <c r="G925" s="109">
        <v>12</v>
      </c>
      <c r="H925" s="101">
        <v>2</v>
      </c>
      <c r="I925" s="104">
        <f t="shared" si="65"/>
        <v>3.9103889007673489</v>
      </c>
      <c r="L925" s="98">
        <f t="shared" si="68"/>
        <v>0</v>
      </c>
      <c r="M925" s="98">
        <f t="shared" si="67"/>
        <v>0</v>
      </c>
      <c r="N925" s="115">
        <f t="shared" si="66"/>
        <v>2.1020703438578812</v>
      </c>
      <c r="O925" s="116">
        <f t="shared" si="69"/>
        <v>0</v>
      </c>
    </row>
    <row r="926" spans="2:15" x14ac:dyDescent="0.15">
      <c r="B926" s="103">
        <v>925</v>
      </c>
      <c r="C926" s="109">
        <v>31</v>
      </c>
      <c r="D926" s="110" t="s">
        <v>15</v>
      </c>
      <c r="E926" s="109">
        <v>4</v>
      </c>
      <c r="F926" s="109">
        <v>10</v>
      </c>
      <c r="G926" s="109">
        <v>84</v>
      </c>
      <c r="H926" s="101">
        <v>14</v>
      </c>
      <c r="I926" s="104">
        <f t="shared" si="65"/>
        <v>27.37272230537144</v>
      </c>
      <c r="L926" s="98">
        <f t="shared" si="68"/>
        <v>0</v>
      </c>
      <c r="M926" s="98">
        <f t="shared" si="67"/>
        <v>0</v>
      </c>
      <c r="N926" s="115">
        <f t="shared" si="66"/>
        <v>14.714492407005167</v>
      </c>
      <c r="O926" s="116">
        <f t="shared" si="69"/>
        <v>0</v>
      </c>
    </row>
    <row r="927" spans="2:15" x14ac:dyDescent="0.15">
      <c r="B927" s="103">
        <v>926</v>
      </c>
      <c r="C927" s="109">
        <v>31</v>
      </c>
      <c r="D927" s="110" t="s">
        <v>15</v>
      </c>
      <c r="E927" s="109">
        <v>4</v>
      </c>
      <c r="F927" s="109">
        <v>11</v>
      </c>
      <c r="G927" s="109">
        <v>156</v>
      </c>
      <c r="H927" s="101">
        <v>26</v>
      </c>
      <c r="I927" s="104">
        <f t="shared" si="65"/>
        <v>50.835055709975535</v>
      </c>
      <c r="L927" s="98">
        <f t="shared" si="68"/>
        <v>0</v>
      </c>
      <c r="M927" s="98">
        <f t="shared" si="67"/>
        <v>0</v>
      </c>
      <c r="N927" s="115">
        <f t="shared" si="66"/>
        <v>27.326914470152456</v>
      </c>
      <c r="O927" s="116">
        <f t="shared" si="69"/>
        <v>0</v>
      </c>
    </row>
    <row r="928" spans="2:15" x14ac:dyDescent="0.15">
      <c r="B928" s="103">
        <v>927</v>
      </c>
      <c r="C928" s="109">
        <v>31</v>
      </c>
      <c r="D928" s="110" t="s">
        <v>15</v>
      </c>
      <c r="E928" s="109">
        <v>4</v>
      </c>
      <c r="F928" s="109">
        <v>12</v>
      </c>
      <c r="G928" s="109">
        <v>102</v>
      </c>
      <c r="H928" s="101">
        <v>17</v>
      </c>
      <c r="I928" s="104">
        <f t="shared" si="65"/>
        <v>33.238305656522463</v>
      </c>
      <c r="L928" s="98">
        <f t="shared" si="68"/>
        <v>0</v>
      </c>
      <c r="M928" s="98">
        <f t="shared" si="67"/>
        <v>0</v>
      </c>
      <c r="N928" s="115">
        <f t="shared" si="66"/>
        <v>17.86759792279199</v>
      </c>
      <c r="O928" s="116">
        <f t="shared" si="69"/>
        <v>0</v>
      </c>
    </row>
    <row r="929" spans="2:15" x14ac:dyDescent="0.15">
      <c r="B929" s="103">
        <v>928</v>
      </c>
      <c r="C929" s="109">
        <v>31</v>
      </c>
      <c r="D929" s="110" t="s">
        <v>15</v>
      </c>
      <c r="E929" s="109">
        <v>4</v>
      </c>
      <c r="F929" s="109">
        <v>13</v>
      </c>
      <c r="G929" s="109">
        <v>102</v>
      </c>
      <c r="H929" s="101">
        <v>17</v>
      </c>
      <c r="I929" s="104">
        <f t="shared" si="65"/>
        <v>33.238305656522463</v>
      </c>
      <c r="L929" s="98">
        <f t="shared" si="68"/>
        <v>0</v>
      </c>
      <c r="M929" s="98">
        <f t="shared" si="67"/>
        <v>0</v>
      </c>
      <c r="N929" s="115">
        <f t="shared" si="66"/>
        <v>17.86759792279199</v>
      </c>
      <c r="O929" s="116">
        <f t="shared" si="69"/>
        <v>0</v>
      </c>
    </row>
    <row r="930" spans="2:15" x14ac:dyDescent="0.15">
      <c r="B930" s="103">
        <v>929</v>
      </c>
      <c r="C930" s="109">
        <v>31</v>
      </c>
      <c r="D930" s="110" t="s">
        <v>15</v>
      </c>
      <c r="E930" s="109">
        <v>4</v>
      </c>
      <c r="F930" s="109">
        <v>14</v>
      </c>
      <c r="G930" s="109">
        <v>90</v>
      </c>
      <c r="H930" s="101">
        <v>15</v>
      </c>
      <c r="I930" s="104">
        <f t="shared" si="65"/>
        <v>29.327916755755115</v>
      </c>
      <c r="L930" s="98">
        <f t="shared" si="68"/>
        <v>0</v>
      </c>
      <c r="M930" s="98">
        <f t="shared" si="67"/>
        <v>0</v>
      </c>
      <c r="N930" s="115">
        <f t="shared" si="66"/>
        <v>15.765527578934108</v>
      </c>
      <c r="O930" s="116">
        <f t="shared" si="69"/>
        <v>0</v>
      </c>
    </row>
    <row r="931" spans="2:15" x14ac:dyDescent="0.15">
      <c r="B931" s="103">
        <v>930</v>
      </c>
      <c r="C931" s="109">
        <v>31</v>
      </c>
      <c r="D931" s="110" t="s">
        <v>15</v>
      </c>
      <c r="E931" s="109">
        <v>4</v>
      </c>
      <c r="F931" s="109">
        <v>15</v>
      </c>
      <c r="G931" s="109">
        <v>102</v>
      </c>
      <c r="H931" s="101">
        <v>17</v>
      </c>
      <c r="I931" s="104">
        <f t="shared" si="65"/>
        <v>33.238305656522463</v>
      </c>
      <c r="L931" s="98">
        <f t="shared" si="68"/>
        <v>0</v>
      </c>
      <c r="M931" s="98">
        <f t="shared" si="67"/>
        <v>0</v>
      </c>
      <c r="N931" s="115">
        <f t="shared" si="66"/>
        <v>17.86759792279199</v>
      </c>
      <c r="O931" s="116">
        <f t="shared" si="69"/>
        <v>0</v>
      </c>
    </row>
    <row r="932" spans="2:15" x14ac:dyDescent="0.15">
      <c r="B932" s="105">
        <v>931</v>
      </c>
      <c r="C932" s="107">
        <v>31</v>
      </c>
      <c r="D932" s="108" t="s">
        <v>15</v>
      </c>
      <c r="E932" s="107">
        <v>5</v>
      </c>
      <c r="F932" s="107">
        <v>1</v>
      </c>
      <c r="G932" s="107">
        <v>108</v>
      </c>
      <c r="H932" s="101">
        <v>18</v>
      </c>
      <c r="I932" s="106">
        <f t="shared" si="65"/>
        <v>35.193500106906136</v>
      </c>
      <c r="L932" s="98">
        <f t="shared" si="68"/>
        <v>0</v>
      </c>
      <c r="M932" s="98">
        <f t="shared" si="67"/>
        <v>0</v>
      </c>
      <c r="N932" s="115">
        <f t="shared" si="66"/>
        <v>18.918633094720931</v>
      </c>
      <c r="O932" s="116">
        <f t="shared" si="69"/>
        <v>0</v>
      </c>
    </row>
    <row r="933" spans="2:15" x14ac:dyDescent="0.15">
      <c r="B933" s="103">
        <v>932</v>
      </c>
      <c r="C933" s="109">
        <v>31</v>
      </c>
      <c r="D933" s="110" t="s">
        <v>15</v>
      </c>
      <c r="E933" s="109">
        <v>5</v>
      </c>
      <c r="F933" s="109">
        <v>2</v>
      </c>
      <c r="G933" s="109">
        <v>168</v>
      </c>
      <c r="H933" s="101">
        <v>28</v>
      </c>
      <c r="I933" s="104">
        <f t="shared" si="65"/>
        <v>54.745444610742879</v>
      </c>
      <c r="L933" s="98">
        <f t="shared" si="68"/>
        <v>0</v>
      </c>
      <c r="M933" s="98">
        <f t="shared" si="67"/>
        <v>0</v>
      </c>
      <c r="N933" s="115">
        <f t="shared" si="66"/>
        <v>29.428984814010335</v>
      </c>
      <c r="O933" s="116">
        <f t="shared" si="69"/>
        <v>0</v>
      </c>
    </row>
    <row r="934" spans="2:15" x14ac:dyDescent="0.15">
      <c r="B934" s="103">
        <v>933</v>
      </c>
      <c r="C934" s="109">
        <v>31</v>
      </c>
      <c r="D934" s="110" t="s">
        <v>15</v>
      </c>
      <c r="E934" s="109">
        <v>5</v>
      </c>
      <c r="F934" s="109">
        <v>3</v>
      </c>
      <c r="G934" s="109">
        <v>132</v>
      </c>
      <c r="H934" s="101">
        <v>22</v>
      </c>
      <c r="I934" s="104">
        <f t="shared" si="65"/>
        <v>43.014277908440839</v>
      </c>
      <c r="L934" s="98">
        <f t="shared" si="68"/>
        <v>0</v>
      </c>
      <c r="M934" s="98">
        <f t="shared" si="67"/>
        <v>0</v>
      </c>
      <c r="N934" s="115">
        <f t="shared" si="66"/>
        <v>23.122773782436692</v>
      </c>
      <c r="O934" s="116">
        <f t="shared" si="69"/>
        <v>0</v>
      </c>
    </row>
    <row r="935" spans="2:15" x14ac:dyDescent="0.15">
      <c r="B935" s="103">
        <v>934</v>
      </c>
      <c r="C935" s="109">
        <v>31</v>
      </c>
      <c r="D935" s="110" t="s">
        <v>15</v>
      </c>
      <c r="E935" s="109">
        <v>5</v>
      </c>
      <c r="F935" s="109">
        <v>4</v>
      </c>
      <c r="G935" s="109">
        <v>210</v>
      </c>
      <c r="H935" s="101">
        <v>35</v>
      </c>
      <c r="I935" s="104">
        <f t="shared" si="65"/>
        <v>68.431805763428599</v>
      </c>
      <c r="L935" s="98">
        <f t="shared" si="68"/>
        <v>0</v>
      </c>
      <c r="M935" s="98">
        <f t="shared" si="67"/>
        <v>0</v>
      </c>
      <c r="N935" s="115">
        <f t="shared" si="66"/>
        <v>36.786231017512918</v>
      </c>
      <c r="O935" s="116">
        <f t="shared" si="69"/>
        <v>0</v>
      </c>
    </row>
    <row r="936" spans="2:15" x14ac:dyDescent="0.15">
      <c r="B936" s="103">
        <v>935</v>
      </c>
      <c r="C936" s="109">
        <v>31</v>
      </c>
      <c r="D936" s="110" t="s">
        <v>15</v>
      </c>
      <c r="E936" s="109">
        <v>5</v>
      </c>
      <c r="F936" s="109">
        <v>5</v>
      </c>
      <c r="G936" s="109">
        <v>102</v>
      </c>
      <c r="H936" s="101">
        <v>17</v>
      </c>
      <c r="I936" s="104">
        <f t="shared" si="65"/>
        <v>33.238305656522463</v>
      </c>
      <c r="L936" s="98">
        <f t="shared" si="68"/>
        <v>0</v>
      </c>
      <c r="M936" s="98">
        <f t="shared" si="67"/>
        <v>0</v>
      </c>
      <c r="N936" s="115">
        <f t="shared" si="66"/>
        <v>17.86759792279199</v>
      </c>
      <c r="O936" s="116">
        <f t="shared" si="69"/>
        <v>0</v>
      </c>
    </row>
    <row r="937" spans="2:15" x14ac:dyDescent="0.15">
      <c r="B937" s="103">
        <v>936</v>
      </c>
      <c r="C937" s="109">
        <v>31</v>
      </c>
      <c r="D937" s="110" t="s">
        <v>15</v>
      </c>
      <c r="E937" s="109">
        <v>5</v>
      </c>
      <c r="F937" s="109">
        <v>6</v>
      </c>
      <c r="G937" s="109">
        <v>156</v>
      </c>
      <c r="H937" s="101">
        <v>26</v>
      </c>
      <c r="I937" s="104">
        <f t="shared" si="65"/>
        <v>50.835055709975535</v>
      </c>
      <c r="L937" s="98">
        <f t="shared" si="68"/>
        <v>0</v>
      </c>
      <c r="M937" s="98">
        <f t="shared" si="67"/>
        <v>0</v>
      </c>
      <c r="N937" s="115">
        <f t="shared" si="66"/>
        <v>27.326914470152456</v>
      </c>
      <c r="O937" s="116">
        <f t="shared" si="69"/>
        <v>0</v>
      </c>
    </row>
    <row r="938" spans="2:15" x14ac:dyDescent="0.15">
      <c r="B938" s="103">
        <v>937</v>
      </c>
      <c r="C938" s="109">
        <v>31</v>
      </c>
      <c r="D938" s="110" t="s">
        <v>15</v>
      </c>
      <c r="E938" s="109">
        <v>5</v>
      </c>
      <c r="F938" s="109">
        <v>7</v>
      </c>
      <c r="G938" s="109">
        <v>174</v>
      </c>
      <c r="H938" s="101">
        <v>29</v>
      </c>
      <c r="I938" s="104">
        <f t="shared" si="65"/>
        <v>56.700639061126559</v>
      </c>
      <c r="L938" s="98">
        <f t="shared" si="68"/>
        <v>0</v>
      </c>
      <c r="M938" s="98">
        <f t="shared" si="67"/>
        <v>0</v>
      </c>
      <c r="N938" s="115">
        <f t="shared" si="66"/>
        <v>30.480019985939276</v>
      </c>
      <c r="O938" s="116">
        <f t="shared" si="69"/>
        <v>0</v>
      </c>
    </row>
    <row r="939" spans="2:15" x14ac:dyDescent="0.15">
      <c r="B939" s="103">
        <v>938</v>
      </c>
      <c r="C939" s="109">
        <v>31</v>
      </c>
      <c r="D939" s="110" t="s">
        <v>15</v>
      </c>
      <c r="E939" s="109">
        <v>5</v>
      </c>
      <c r="F939" s="109">
        <v>8</v>
      </c>
      <c r="G939" s="109">
        <v>48</v>
      </c>
      <c r="H939" s="101">
        <v>8</v>
      </c>
      <c r="I939" s="104">
        <f t="shared" si="65"/>
        <v>15.641555603069396</v>
      </c>
      <c r="L939" s="98">
        <f t="shared" si="68"/>
        <v>0</v>
      </c>
      <c r="M939" s="98">
        <f t="shared" si="67"/>
        <v>0</v>
      </c>
      <c r="N939" s="115">
        <f t="shared" si="66"/>
        <v>8.4082813754315247</v>
      </c>
      <c r="O939" s="116">
        <f t="shared" si="69"/>
        <v>0</v>
      </c>
    </row>
    <row r="940" spans="2:15" x14ac:dyDescent="0.15">
      <c r="B940" s="103">
        <v>939</v>
      </c>
      <c r="C940" s="109">
        <v>31</v>
      </c>
      <c r="D940" s="110" t="s">
        <v>15</v>
      </c>
      <c r="E940" s="109">
        <v>5</v>
      </c>
      <c r="F940" s="109">
        <v>9</v>
      </c>
      <c r="G940" s="109">
        <v>90</v>
      </c>
      <c r="H940" s="101">
        <v>15</v>
      </c>
      <c r="I940" s="104">
        <f t="shared" si="65"/>
        <v>29.327916755755115</v>
      </c>
      <c r="L940" s="98">
        <f t="shared" si="68"/>
        <v>0</v>
      </c>
      <c r="M940" s="98">
        <f t="shared" si="67"/>
        <v>0</v>
      </c>
      <c r="N940" s="115">
        <f t="shared" si="66"/>
        <v>15.765527578934108</v>
      </c>
      <c r="O940" s="116">
        <f t="shared" si="69"/>
        <v>0</v>
      </c>
    </row>
    <row r="941" spans="2:15" x14ac:dyDescent="0.15">
      <c r="B941" s="103">
        <v>940</v>
      </c>
      <c r="C941" s="109">
        <v>31</v>
      </c>
      <c r="D941" s="110" t="s">
        <v>15</v>
      </c>
      <c r="E941" s="109">
        <v>5</v>
      </c>
      <c r="F941" s="109">
        <v>10</v>
      </c>
      <c r="G941" s="109">
        <v>48</v>
      </c>
      <c r="H941" s="101">
        <v>8</v>
      </c>
      <c r="I941" s="104">
        <f t="shared" si="65"/>
        <v>15.641555603069396</v>
      </c>
      <c r="L941" s="98">
        <f t="shared" si="68"/>
        <v>0</v>
      </c>
      <c r="M941" s="98">
        <f t="shared" si="67"/>
        <v>0</v>
      </c>
      <c r="N941" s="115">
        <f t="shared" si="66"/>
        <v>8.4082813754315247</v>
      </c>
      <c r="O941" s="116">
        <f t="shared" si="69"/>
        <v>0</v>
      </c>
    </row>
    <row r="942" spans="2:15" x14ac:dyDescent="0.15">
      <c r="B942" s="103">
        <v>941</v>
      </c>
      <c r="C942" s="109">
        <v>31</v>
      </c>
      <c r="D942" s="110" t="s">
        <v>15</v>
      </c>
      <c r="E942" s="109">
        <v>5</v>
      </c>
      <c r="F942" s="109">
        <v>11</v>
      </c>
      <c r="G942" s="109">
        <v>72</v>
      </c>
      <c r="H942" s="101">
        <v>12</v>
      </c>
      <c r="I942" s="104">
        <f t="shared" si="65"/>
        <v>23.462333404604092</v>
      </c>
      <c r="L942" s="98">
        <f t="shared" si="68"/>
        <v>0</v>
      </c>
      <c r="M942" s="98">
        <f t="shared" si="67"/>
        <v>0</v>
      </c>
      <c r="N942" s="115">
        <f t="shared" si="66"/>
        <v>12.612422063147287</v>
      </c>
      <c r="O942" s="116">
        <f t="shared" si="69"/>
        <v>0</v>
      </c>
    </row>
    <row r="943" spans="2:15" x14ac:dyDescent="0.15">
      <c r="B943" s="103">
        <v>942</v>
      </c>
      <c r="C943" s="109">
        <v>31</v>
      </c>
      <c r="D943" s="110" t="s">
        <v>15</v>
      </c>
      <c r="E943" s="109">
        <v>5</v>
      </c>
      <c r="F943" s="109">
        <v>12</v>
      </c>
      <c r="G943" s="109">
        <v>132</v>
      </c>
      <c r="H943" s="101">
        <v>22</v>
      </c>
      <c r="I943" s="104">
        <f t="shared" si="65"/>
        <v>43.014277908440839</v>
      </c>
      <c r="L943" s="98">
        <f t="shared" si="68"/>
        <v>0</v>
      </c>
      <c r="M943" s="98">
        <f t="shared" si="67"/>
        <v>0</v>
      </c>
      <c r="N943" s="115">
        <f t="shared" si="66"/>
        <v>23.122773782436692</v>
      </c>
      <c r="O943" s="116">
        <f t="shared" si="69"/>
        <v>0</v>
      </c>
    </row>
    <row r="944" spans="2:15" x14ac:dyDescent="0.15">
      <c r="B944" s="103">
        <v>943</v>
      </c>
      <c r="C944" s="109">
        <v>31</v>
      </c>
      <c r="D944" s="110" t="s">
        <v>15</v>
      </c>
      <c r="E944" s="109">
        <v>5</v>
      </c>
      <c r="F944" s="109">
        <v>13</v>
      </c>
      <c r="G944" s="109">
        <v>84</v>
      </c>
      <c r="H944" s="101">
        <v>14</v>
      </c>
      <c r="I944" s="104">
        <f t="shared" si="65"/>
        <v>27.37272230537144</v>
      </c>
      <c r="L944" s="98">
        <f t="shared" si="68"/>
        <v>0</v>
      </c>
      <c r="M944" s="98">
        <f t="shared" si="67"/>
        <v>0</v>
      </c>
      <c r="N944" s="115">
        <f t="shared" si="66"/>
        <v>14.714492407005167</v>
      </c>
      <c r="O944" s="116">
        <f t="shared" si="69"/>
        <v>0</v>
      </c>
    </row>
    <row r="945" spans="2:15" x14ac:dyDescent="0.15">
      <c r="B945" s="103">
        <v>944</v>
      </c>
      <c r="C945" s="109">
        <v>31</v>
      </c>
      <c r="D945" s="110" t="s">
        <v>15</v>
      </c>
      <c r="E945" s="109">
        <v>5</v>
      </c>
      <c r="F945" s="109">
        <v>14</v>
      </c>
      <c r="G945" s="109">
        <v>192</v>
      </c>
      <c r="H945" s="101">
        <v>32</v>
      </c>
      <c r="I945" s="104">
        <f t="shared" si="65"/>
        <v>62.566222412277583</v>
      </c>
      <c r="L945" s="98">
        <f t="shared" si="68"/>
        <v>0</v>
      </c>
      <c r="M945" s="98">
        <f t="shared" si="67"/>
        <v>0</v>
      </c>
      <c r="N945" s="115">
        <f t="shared" si="66"/>
        <v>33.633125501726099</v>
      </c>
      <c r="O945" s="116">
        <f t="shared" si="69"/>
        <v>0</v>
      </c>
    </row>
    <row r="946" spans="2:15" x14ac:dyDescent="0.15">
      <c r="B946" s="103">
        <v>945</v>
      </c>
      <c r="C946" s="109">
        <v>31</v>
      </c>
      <c r="D946" s="110" t="s">
        <v>15</v>
      </c>
      <c r="E946" s="109">
        <v>5</v>
      </c>
      <c r="F946" s="109">
        <v>15</v>
      </c>
      <c r="G946" s="109">
        <v>72</v>
      </c>
      <c r="H946" s="101">
        <v>12</v>
      </c>
      <c r="I946" s="104">
        <f t="shared" si="65"/>
        <v>23.462333404604092</v>
      </c>
      <c r="L946" s="98">
        <f t="shared" si="68"/>
        <v>0</v>
      </c>
      <c r="M946" s="98">
        <f t="shared" si="67"/>
        <v>0</v>
      </c>
      <c r="N946" s="115">
        <f t="shared" si="66"/>
        <v>12.612422063147287</v>
      </c>
      <c r="O946" s="116">
        <f t="shared" si="69"/>
        <v>0</v>
      </c>
    </row>
    <row r="947" spans="2:15" x14ac:dyDescent="0.15">
      <c r="B947" s="103">
        <v>946</v>
      </c>
      <c r="C947" s="109">
        <v>31</v>
      </c>
      <c r="D947" s="110" t="s">
        <v>15</v>
      </c>
      <c r="E947" s="109">
        <v>5</v>
      </c>
      <c r="F947" s="109">
        <v>16</v>
      </c>
      <c r="G947" s="109">
        <v>12</v>
      </c>
      <c r="H947" s="101">
        <v>2</v>
      </c>
      <c r="I947" s="104">
        <f t="shared" si="65"/>
        <v>3.9103889007673489</v>
      </c>
      <c r="L947" s="98">
        <f t="shared" si="68"/>
        <v>0</v>
      </c>
      <c r="M947" s="98">
        <f t="shared" si="67"/>
        <v>0</v>
      </c>
      <c r="N947" s="115">
        <f t="shared" si="66"/>
        <v>2.1020703438578812</v>
      </c>
      <c r="O947" s="116">
        <f t="shared" si="69"/>
        <v>0</v>
      </c>
    </row>
    <row r="948" spans="2:15" x14ac:dyDescent="0.15">
      <c r="B948" s="103">
        <v>947</v>
      </c>
      <c r="C948" s="109">
        <v>31</v>
      </c>
      <c r="D948" s="110" t="s">
        <v>15</v>
      </c>
      <c r="E948" s="109">
        <v>5</v>
      </c>
      <c r="F948" s="109">
        <v>17</v>
      </c>
      <c r="G948" s="109">
        <v>48</v>
      </c>
      <c r="H948" s="101">
        <v>8</v>
      </c>
      <c r="I948" s="104">
        <f t="shared" si="65"/>
        <v>15.641555603069396</v>
      </c>
      <c r="L948" s="98">
        <f t="shared" si="68"/>
        <v>0</v>
      </c>
      <c r="M948" s="98">
        <f t="shared" si="67"/>
        <v>0</v>
      </c>
      <c r="N948" s="115">
        <f t="shared" si="66"/>
        <v>8.4082813754315247</v>
      </c>
      <c r="O948" s="116">
        <f t="shared" si="69"/>
        <v>0</v>
      </c>
    </row>
    <row r="949" spans="2:15" x14ac:dyDescent="0.15">
      <c r="B949" s="103">
        <v>948</v>
      </c>
      <c r="C949" s="109">
        <v>31</v>
      </c>
      <c r="D949" s="110" t="s">
        <v>15</v>
      </c>
      <c r="E949" s="109">
        <v>5</v>
      </c>
      <c r="F949" s="109">
        <v>18</v>
      </c>
      <c r="G949" s="109">
        <v>6</v>
      </c>
      <c r="H949" s="101">
        <v>1</v>
      </c>
      <c r="I949" s="104">
        <f t="shared" si="65"/>
        <v>1.9551944503836745</v>
      </c>
      <c r="L949" s="98">
        <f t="shared" si="68"/>
        <v>0</v>
      </c>
      <c r="M949" s="98">
        <f t="shared" si="67"/>
        <v>0</v>
      </c>
      <c r="N949" s="115">
        <f t="shared" si="66"/>
        <v>1.0510351719289406</v>
      </c>
      <c r="O949" s="116">
        <f t="shared" si="69"/>
        <v>0</v>
      </c>
    </row>
    <row r="950" spans="2:15" x14ac:dyDescent="0.15">
      <c r="B950" s="103">
        <v>949</v>
      </c>
      <c r="C950" s="109">
        <v>31</v>
      </c>
      <c r="D950" s="110" t="s">
        <v>15</v>
      </c>
      <c r="E950" s="109">
        <v>5</v>
      </c>
      <c r="F950" s="109">
        <v>19</v>
      </c>
      <c r="G950" s="109">
        <v>30</v>
      </c>
      <c r="H950" s="101">
        <v>5</v>
      </c>
      <c r="I950" s="104">
        <f t="shared" si="65"/>
        <v>9.7759722519183718</v>
      </c>
      <c r="L950" s="98">
        <f t="shared" si="68"/>
        <v>0</v>
      </c>
      <c r="M950" s="98">
        <f t="shared" si="67"/>
        <v>0</v>
      </c>
      <c r="N950" s="115">
        <f t="shared" si="66"/>
        <v>5.2551758596447034</v>
      </c>
      <c r="O950" s="116">
        <f t="shared" si="69"/>
        <v>0</v>
      </c>
    </row>
    <row r="951" spans="2:15" x14ac:dyDescent="0.15">
      <c r="B951" s="103">
        <v>950</v>
      </c>
      <c r="C951" s="109">
        <v>31</v>
      </c>
      <c r="D951" s="110" t="s">
        <v>15</v>
      </c>
      <c r="E951" s="109">
        <v>5</v>
      </c>
      <c r="F951" s="109">
        <v>20</v>
      </c>
      <c r="G951" s="109">
        <v>24</v>
      </c>
      <c r="H951" s="101">
        <v>4</v>
      </c>
      <c r="I951" s="104">
        <f t="shared" si="65"/>
        <v>7.8207778015346978</v>
      </c>
      <c r="L951" s="98">
        <f t="shared" si="68"/>
        <v>0</v>
      </c>
      <c r="M951" s="98">
        <f t="shared" si="67"/>
        <v>0</v>
      </c>
      <c r="N951" s="115">
        <f t="shared" si="66"/>
        <v>4.2041406877157623</v>
      </c>
      <c r="O951" s="116">
        <f t="shared" si="69"/>
        <v>0</v>
      </c>
    </row>
    <row r="952" spans="2:15" x14ac:dyDescent="0.15">
      <c r="B952" s="103">
        <v>951</v>
      </c>
      <c r="C952" s="109">
        <v>31</v>
      </c>
      <c r="D952" s="110" t="s">
        <v>15</v>
      </c>
      <c r="E952" s="109">
        <v>5</v>
      </c>
      <c r="F952" s="109">
        <v>21</v>
      </c>
      <c r="G952" s="109">
        <v>42</v>
      </c>
      <c r="H952" s="101">
        <v>7</v>
      </c>
      <c r="I952" s="104">
        <f t="shared" si="65"/>
        <v>13.68636115268572</v>
      </c>
      <c r="L952" s="98">
        <f t="shared" si="68"/>
        <v>0</v>
      </c>
      <c r="M952" s="98">
        <f t="shared" si="67"/>
        <v>0</v>
      </c>
      <c r="N952" s="115">
        <f t="shared" si="66"/>
        <v>7.3572462035025836</v>
      </c>
      <c r="O952" s="116">
        <f t="shared" si="69"/>
        <v>0</v>
      </c>
    </row>
    <row r="953" spans="2:15" x14ac:dyDescent="0.15">
      <c r="B953" s="103">
        <v>952</v>
      </c>
      <c r="C953" s="109">
        <v>31</v>
      </c>
      <c r="D953" s="110" t="s">
        <v>15</v>
      </c>
      <c r="E953" s="109">
        <v>5</v>
      </c>
      <c r="F953" s="109">
        <v>22</v>
      </c>
      <c r="G953" s="109">
        <v>6</v>
      </c>
      <c r="H953" s="101">
        <v>1</v>
      </c>
      <c r="I953" s="104">
        <f t="shared" si="65"/>
        <v>1.9551944503836745</v>
      </c>
      <c r="L953" s="98">
        <f t="shared" si="68"/>
        <v>0</v>
      </c>
      <c r="M953" s="98">
        <f t="shared" si="67"/>
        <v>0</v>
      </c>
      <c r="N953" s="115">
        <f t="shared" si="66"/>
        <v>1.0510351719289406</v>
      </c>
      <c r="O953" s="116">
        <f t="shared" si="69"/>
        <v>0</v>
      </c>
    </row>
    <row r="954" spans="2:15" x14ac:dyDescent="0.15">
      <c r="B954" s="103">
        <v>953</v>
      </c>
      <c r="C954" s="109">
        <v>31</v>
      </c>
      <c r="D954" s="110" t="s">
        <v>15</v>
      </c>
      <c r="E954" s="109">
        <v>5</v>
      </c>
      <c r="F954" s="109">
        <v>23</v>
      </c>
      <c r="G954" s="109">
        <v>438</v>
      </c>
      <c r="H954" s="101">
        <v>73</v>
      </c>
      <c r="I954" s="104">
        <f t="shared" si="65"/>
        <v>142.72919487800823</v>
      </c>
      <c r="L954" s="98">
        <f t="shared" si="68"/>
        <v>0</v>
      </c>
      <c r="M954" s="98">
        <f t="shared" si="67"/>
        <v>0</v>
      </c>
      <c r="N954" s="115">
        <f t="shared" si="66"/>
        <v>76.725567550812656</v>
      </c>
      <c r="O954" s="116">
        <f t="shared" si="69"/>
        <v>0</v>
      </c>
    </row>
    <row r="955" spans="2:15" x14ac:dyDescent="0.15">
      <c r="B955" s="103">
        <v>954</v>
      </c>
      <c r="C955" s="109">
        <v>31</v>
      </c>
      <c r="D955" s="110" t="s">
        <v>15</v>
      </c>
      <c r="E955" s="109">
        <v>5</v>
      </c>
      <c r="F955" s="109">
        <v>24</v>
      </c>
      <c r="G955" s="109">
        <v>168</v>
      </c>
      <c r="H955" s="101">
        <v>28</v>
      </c>
      <c r="I955" s="104">
        <f t="shared" si="65"/>
        <v>54.745444610742879</v>
      </c>
      <c r="L955" s="98">
        <f t="shared" si="68"/>
        <v>0</v>
      </c>
      <c r="M955" s="98">
        <f t="shared" si="67"/>
        <v>0</v>
      </c>
      <c r="N955" s="115">
        <f t="shared" si="66"/>
        <v>29.428984814010335</v>
      </c>
      <c r="O955" s="116">
        <f t="shared" si="69"/>
        <v>0</v>
      </c>
    </row>
    <row r="956" spans="2:15" x14ac:dyDescent="0.15">
      <c r="B956" s="103">
        <v>955</v>
      </c>
      <c r="C956" s="109">
        <v>31</v>
      </c>
      <c r="D956" s="110" t="s">
        <v>15</v>
      </c>
      <c r="E956" s="109">
        <v>5</v>
      </c>
      <c r="F956" s="109">
        <v>25</v>
      </c>
      <c r="G956" s="109">
        <v>264</v>
      </c>
      <c r="H956" s="101">
        <v>44</v>
      </c>
      <c r="I956" s="104">
        <f t="shared" si="65"/>
        <v>86.028555816881678</v>
      </c>
      <c r="L956" s="98">
        <f t="shared" si="68"/>
        <v>0</v>
      </c>
      <c r="M956" s="98">
        <f t="shared" si="67"/>
        <v>0</v>
      </c>
      <c r="N956" s="115">
        <f t="shared" si="66"/>
        <v>46.245547564873384</v>
      </c>
      <c r="O956" s="116">
        <f t="shared" si="69"/>
        <v>0</v>
      </c>
    </row>
    <row r="957" spans="2:15" x14ac:dyDescent="0.15">
      <c r="B957" s="103">
        <v>956</v>
      </c>
      <c r="C957" s="109">
        <v>31</v>
      </c>
      <c r="D957" s="110" t="s">
        <v>15</v>
      </c>
      <c r="E957" s="109">
        <v>5</v>
      </c>
      <c r="F957" s="109">
        <v>26</v>
      </c>
      <c r="G957" s="109">
        <v>108</v>
      </c>
      <c r="H957" s="101">
        <v>18</v>
      </c>
      <c r="I957" s="104">
        <f t="shared" si="65"/>
        <v>35.193500106906136</v>
      </c>
      <c r="L957" s="98">
        <f t="shared" si="68"/>
        <v>0</v>
      </c>
      <c r="M957" s="98">
        <f t="shared" si="67"/>
        <v>0</v>
      </c>
      <c r="N957" s="115">
        <f t="shared" si="66"/>
        <v>18.918633094720931</v>
      </c>
      <c r="O957" s="116">
        <f t="shared" si="69"/>
        <v>0</v>
      </c>
    </row>
    <row r="958" spans="2:15" x14ac:dyDescent="0.15">
      <c r="B958" s="105">
        <v>957</v>
      </c>
      <c r="C958" s="107">
        <v>31</v>
      </c>
      <c r="D958" s="108" t="s">
        <v>15</v>
      </c>
      <c r="E958" s="107">
        <v>6</v>
      </c>
      <c r="F958" s="107">
        <v>1</v>
      </c>
      <c r="G958" s="107">
        <v>36</v>
      </c>
      <c r="H958" s="101">
        <v>6</v>
      </c>
      <c r="I958" s="106">
        <f t="shared" si="65"/>
        <v>11.731166702302046</v>
      </c>
      <c r="L958" s="98">
        <f t="shared" si="68"/>
        <v>0</v>
      </c>
      <c r="M958" s="98">
        <f t="shared" si="67"/>
        <v>0</v>
      </c>
      <c r="N958" s="115">
        <f t="shared" si="66"/>
        <v>6.3062110315736435</v>
      </c>
      <c r="O958" s="116">
        <f t="shared" si="69"/>
        <v>0</v>
      </c>
    </row>
    <row r="959" spans="2:15" x14ac:dyDescent="0.15">
      <c r="B959" s="103">
        <v>958</v>
      </c>
      <c r="C959" s="109">
        <v>31</v>
      </c>
      <c r="D959" s="110" t="s">
        <v>15</v>
      </c>
      <c r="E959" s="109">
        <v>6</v>
      </c>
      <c r="F959" s="109">
        <v>2</v>
      </c>
      <c r="G959" s="109">
        <v>144</v>
      </c>
      <c r="H959" s="101">
        <v>24</v>
      </c>
      <c r="I959" s="104">
        <f t="shared" si="65"/>
        <v>46.924666809208183</v>
      </c>
      <c r="L959" s="98">
        <f t="shared" si="68"/>
        <v>0</v>
      </c>
      <c r="M959" s="98">
        <f t="shared" si="67"/>
        <v>0</v>
      </c>
      <c r="N959" s="115">
        <f t="shared" si="66"/>
        <v>25.224844126294574</v>
      </c>
      <c r="O959" s="116">
        <f t="shared" si="69"/>
        <v>0</v>
      </c>
    </row>
    <row r="960" spans="2:15" x14ac:dyDescent="0.15">
      <c r="B960" s="103">
        <v>959</v>
      </c>
      <c r="C960" s="109">
        <v>31</v>
      </c>
      <c r="D960" s="110" t="s">
        <v>15</v>
      </c>
      <c r="E960" s="109">
        <v>6</v>
      </c>
      <c r="F960" s="109">
        <v>3</v>
      </c>
      <c r="G960" s="109">
        <v>66</v>
      </c>
      <c r="H960" s="101">
        <v>11</v>
      </c>
      <c r="I960" s="104">
        <f t="shared" si="65"/>
        <v>21.507138954220419</v>
      </c>
      <c r="L960" s="98">
        <f t="shared" si="68"/>
        <v>0</v>
      </c>
      <c r="M960" s="98">
        <f t="shared" si="67"/>
        <v>0</v>
      </c>
      <c r="N960" s="115">
        <f t="shared" si="66"/>
        <v>11.561386891218346</v>
      </c>
      <c r="O960" s="116">
        <f t="shared" si="69"/>
        <v>0</v>
      </c>
    </row>
    <row r="961" spans="2:15" x14ac:dyDescent="0.15">
      <c r="B961" s="103">
        <v>960</v>
      </c>
      <c r="C961" s="109">
        <v>31</v>
      </c>
      <c r="D961" s="110" t="s">
        <v>15</v>
      </c>
      <c r="E961" s="109">
        <v>6</v>
      </c>
      <c r="F961" s="109">
        <v>4</v>
      </c>
      <c r="G961" s="109">
        <v>42</v>
      </c>
      <c r="H961" s="101">
        <v>7</v>
      </c>
      <c r="I961" s="104">
        <f t="shared" si="65"/>
        <v>13.68636115268572</v>
      </c>
      <c r="L961" s="98">
        <f t="shared" si="68"/>
        <v>0</v>
      </c>
      <c r="M961" s="98">
        <f t="shared" si="67"/>
        <v>0</v>
      </c>
      <c r="N961" s="115">
        <f t="shared" si="66"/>
        <v>7.3572462035025836</v>
      </c>
      <c r="O961" s="116">
        <f t="shared" si="69"/>
        <v>0</v>
      </c>
    </row>
    <row r="962" spans="2:15" x14ac:dyDescent="0.15">
      <c r="B962" s="103">
        <v>961</v>
      </c>
      <c r="C962" s="109">
        <v>31</v>
      </c>
      <c r="D962" s="110" t="s">
        <v>15</v>
      </c>
      <c r="E962" s="109">
        <v>6</v>
      </c>
      <c r="F962" s="109">
        <v>5</v>
      </c>
      <c r="G962" s="109">
        <v>234</v>
      </c>
      <c r="H962" s="101">
        <v>39</v>
      </c>
      <c r="I962" s="104">
        <f t="shared" ref="I962:I1025" si="70">G962*sTime</f>
        <v>76.252583564963302</v>
      </c>
      <c r="L962" s="98">
        <f t="shared" si="68"/>
        <v>0</v>
      </c>
      <c r="M962" s="98">
        <f t="shared" si="67"/>
        <v>0</v>
      </c>
      <c r="N962" s="115">
        <f t="shared" ref="N962:N1025" si="71">H962*rTime</f>
        <v>40.990371705228682</v>
      </c>
      <c r="O962" s="116">
        <f t="shared" si="69"/>
        <v>0</v>
      </c>
    </row>
    <row r="963" spans="2:15" x14ac:dyDescent="0.15">
      <c r="B963" s="103">
        <v>962</v>
      </c>
      <c r="C963" s="109">
        <v>31</v>
      </c>
      <c r="D963" s="110" t="s">
        <v>15</v>
      </c>
      <c r="E963" s="109">
        <v>6</v>
      </c>
      <c r="F963" s="109">
        <v>6</v>
      </c>
      <c r="G963" s="109">
        <v>84</v>
      </c>
      <c r="H963" s="101">
        <v>14</v>
      </c>
      <c r="I963" s="104">
        <f t="shared" si="70"/>
        <v>27.37272230537144</v>
      </c>
      <c r="L963" s="98">
        <f t="shared" si="68"/>
        <v>0</v>
      </c>
      <c r="M963" s="98">
        <f t="shared" si="67"/>
        <v>0</v>
      </c>
      <c r="N963" s="115">
        <f t="shared" si="71"/>
        <v>14.714492407005167</v>
      </c>
      <c r="O963" s="116">
        <f t="shared" si="69"/>
        <v>0</v>
      </c>
    </row>
    <row r="964" spans="2:15" x14ac:dyDescent="0.15">
      <c r="B964" s="103">
        <v>963</v>
      </c>
      <c r="C964" s="109">
        <v>31</v>
      </c>
      <c r="D964" s="110" t="s">
        <v>15</v>
      </c>
      <c r="E964" s="109">
        <v>6</v>
      </c>
      <c r="F964" s="109">
        <v>7</v>
      </c>
      <c r="G964" s="109">
        <v>114</v>
      </c>
      <c r="H964" s="101">
        <v>19</v>
      </c>
      <c r="I964" s="104">
        <f t="shared" si="70"/>
        <v>37.148694557289815</v>
      </c>
      <c r="L964" s="98">
        <f t="shared" si="68"/>
        <v>0</v>
      </c>
      <c r="M964" s="98">
        <f t="shared" si="67"/>
        <v>0</v>
      </c>
      <c r="N964" s="115">
        <f t="shared" si="71"/>
        <v>19.969668266649872</v>
      </c>
      <c r="O964" s="116">
        <f t="shared" si="69"/>
        <v>0</v>
      </c>
    </row>
    <row r="965" spans="2:15" x14ac:dyDescent="0.15">
      <c r="B965" s="103">
        <v>964</v>
      </c>
      <c r="C965" s="109">
        <v>31</v>
      </c>
      <c r="D965" s="110" t="s">
        <v>15</v>
      </c>
      <c r="E965" s="109">
        <v>6</v>
      </c>
      <c r="F965" s="109">
        <v>8</v>
      </c>
      <c r="G965" s="109">
        <v>228</v>
      </c>
      <c r="H965" s="101">
        <v>38</v>
      </c>
      <c r="I965" s="104">
        <f t="shared" si="70"/>
        <v>74.29738911457963</v>
      </c>
      <c r="L965" s="98">
        <f t="shared" si="68"/>
        <v>0</v>
      </c>
      <c r="M965" s="98">
        <f t="shared" si="67"/>
        <v>0</v>
      </c>
      <c r="N965" s="115">
        <f t="shared" si="71"/>
        <v>39.939336533299745</v>
      </c>
      <c r="O965" s="116">
        <f t="shared" si="69"/>
        <v>0</v>
      </c>
    </row>
    <row r="966" spans="2:15" x14ac:dyDescent="0.15">
      <c r="B966" s="103">
        <v>965</v>
      </c>
      <c r="C966" s="109">
        <v>31</v>
      </c>
      <c r="D966" s="110" t="s">
        <v>15</v>
      </c>
      <c r="E966" s="109">
        <v>6</v>
      </c>
      <c r="F966" s="109">
        <v>9</v>
      </c>
      <c r="G966" s="109">
        <v>144</v>
      </c>
      <c r="H966" s="101">
        <v>24</v>
      </c>
      <c r="I966" s="104">
        <f t="shared" si="70"/>
        <v>46.924666809208183</v>
      </c>
      <c r="L966" s="98">
        <f t="shared" si="68"/>
        <v>0</v>
      </c>
      <c r="M966" s="98">
        <f t="shared" si="67"/>
        <v>0</v>
      </c>
      <c r="N966" s="115">
        <f t="shared" si="71"/>
        <v>25.224844126294574</v>
      </c>
      <c r="O966" s="116">
        <f t="shared" si="69"/>
        <v>0</v>
      </c>
    </row>
    <row r="967" spans="2:15" x14ac:dyDescent="0.15">
      <c r="B967" s="103">
        <v>966</v>
      </c>
      <c r="C967" s="109">
        <v>31</v>
      </c>
      <c r="D967" s="110" t="s">
        <v>15</v>
      </c>
      <c r="E967" s="109">
        <v>6</v>
      </c>
      <c r="F967" s="109">
        <v>10</v>
      </c>
      <c r="G967" s="109">
        <v>324</v>
      </c>
      <c r="H967" s="101">
        <v>54</v>
      </c>
      <c r="I967" s="104">
        <f t="shared" si="70"/>
        <v>105.58050032071841</v>
      </c>
      <c r="L967" s="98">
        <f t="shared" si="68"/>
        <v>0</v>
      </c>
      <c r="M967" s="98">
        <f t="shared" si="67"/>
        <v>0</v>
      </c>
      <c r="N967" s="115">
        <f t="shared" si="71"/>
        <v>56.755899284162794</v>
      </c>
      <c r="O967" s="116">
        <f t="shared" si="69"/>
        <v>0</v>
      </c>
    </row>
    <row r="968" spans="2:15" x14ac:dyDescent="0.15">
      <c r="B968" s="103">
        <v>967</v>
      </c>
      <c r="C968" s="109">
        <v>31</v>
      </c>
      <c r="D968" s="110" t="s">
        <v>15</v>
      </c>
      <c r="E968" s="109">
        <v>6</v>
      </c>
      <c r="F968" s="109">
        <v>11</v>
      </c>
      <c r="G968" s="109">
        <v>294</v>
      </c>
      <c r="H968" s="101">
        <v>49</v>
      </c>
      <c r="I968" s="104">
        <f t="shared" si="70"/>
        <v>95.804528068800039</v>
      </c>
      <c r="L968" s="98">
        <f t="shared" si="68"/>
        <v>0</v>
      </c>
      <c r="M968" s="98">
        <f t="shared" si="67"/>
        <v>0</v>
      </c>
      <c r="N968" s="115">
        <f t="shared" si="71"/>
        <v>51.500723424518085</v>
      </c>
      <c r="O968" s="116">
        <f t="shared" si="69"/>
        <v>0</v>
      </c>
    </row>
    <row r="969" spans="2:15" x14ac:dyDescent="0.15">
      <c r="B969" s="103">
        <v>968</v>
      </c>
      <c r="C969" s="109">
        <v>31</v>
      </c>
      <c r="D969" s="110" t="s">
        <v>15</v>
      </c>
      <c r="E969" s="109">
        <v>6</v>
      </c>
      <c r="F969" s="109">
        <v>12</v>
      </c>
      <c r="G969" s="109">
        <v>210</v>
      </c>
      <c r="H969" s="101">
        <v>35</v>
      </c>
      <c r="I969" s="104">
        <f t="shared" si="70"/>
        <v>68.431805763428599</v>
      </c>
      <c r="L969" s="98">
        <f t="shared" si="68"/>
        <v>0</v>
      </c>
      <c r="M969" s="98">
        <f t="shared" si="67"/>
        <v>0</v>
      </c>
      <c r="N969" s="115">
        <f t="shared" si="71"/>
        <v>36.786231017512918</v>
      </c>
      <c r="O969" s="116">
        <f t="shared" si="69"/>
        <v>0</v>
      </c>
    </row>
    <row r="970" spans="2:15" x14ac:dyDescent="0.15">
      <c r="B970" s="103">
        <v>969</v>
      </c>
      <c r="C970" s="109">
        <v>31</v>
      </c>
      <c r="D970" s="110" t="s">
        <v>15</v>
      </c>
      <c r="E970" s="109">
        <v>6</v>
      </c>
      <c r="F970" s="109">
        <v>13</v>
      </c>
      <c r="G970" s="109">
        <v>228</v>
      </c>
      <c r="H970" s="101">
        <v>38</v>
      </c>
      <c r="I970" s="104">
        <f t="shared" si="70"/>
        <v>74.29738911457963</v>
      </c>
      <c r="L970" s="98">
        <f t="shared" si="68"/>
        <v>0</v>
      </c>
      <c r="M970" s="98">
        <f t="shared" si="67"/>
        <v>0</v>
      </c>
      <c r="N970" s="115">
        <f t="shared" si="71"/>
        <v>39.939336533299745</v>
      </c>
      <c r="O970" s="116">
        <f t="shared" si="69"/>
        <v>0</v>
      </c>
    </row>
    <row r="971" spans="2:15" x14ac:dyDescent="0.15">
      <c r="B971" s="103">
        <v>970</v>
      </c>
      <c r="C971" s="109">
        <v>31</v>
      </c>
      <c r="D971" s="110" t="s">
        <v>15</v>
      </c>
      <c r="E971" s="109">
        <v>6</v>
      </c>
      <c r="F971" s="109">
        <v>14</v>
      </c>
      <c r="G971" s="109">
        <v>306</v>
      </c>
      <c r="H971" s="101">
        <v>51</v>
      </c>
      <c r="I971" s="104">
        <f t="shared" si="70"/>
        <v>99.714916969567398</v>
      </c>
      <c r="L971" s="98">
        <f t="shared" si="68"/>
        <v>0</v>
      </c>
      <c r="M971" s="98">
        <f t="shared" si="67"/>
        <v>0</v>
      </c>
      <c r="N971" s="115">
        <f t="shared" si="71"/>
        <v>53.602793768375967</v>
      </c>
      <c r="O971" s="116">
        <f t="shared" si="69"/>
        <v>0</v>
      </c>
    </row>
    <row r="972" spans="2:15" x14ac:dyDescent="0.15">
      <c r="B972" s="103">
        <v>971</v>
      </c>
      <c r="C972" s="109">
        <v>31</v>
      </c>
      <c r="D972" s="110" t="s">
        <v>15</v>
      </c>
      <c r="E972" s="109">
        <v>6</v>
      </c>
      <c r="F972" s="109">
        <v>15</v>
      </c>
      <c r="G972" s="109">
        <v>84</v>
      </c>
      <c r="H972" s="101">
        <v>14</v>
      </c>
      <c r="I972" s="104">
        <f t="shared" si="70"/>
        <v>27.37272230537144</v>
      </c>
      <c r="L972" s="98">
        <f t="shared" si="68"/>
        <v>0</v>
      </c>
      <c r="M972" s="98">
        <f t="shared" si="67"/>
        <v>0</v>
      </c>
      <c r="N972" s="115">
        <f t="shared" si="71"/>
        <v>14.714492407005167</v>
      </c>
      <c r="O972" s="116">
        <f t="shared" si="69"/>
        <v>0</v>
      </c>
    </row>
    <row r="973" spans="2:15" x14ac:dyDescent="0.15">
      <c r="B973" s="103">
        <v>972</v>
      </c>
      <c r="C973" s="109">
        <v>31</v>
      </c>
      <c r="D973" s="110" t="s">
        <v>15</v>
      </c>
      <c r="E973" s="109">
        <v>6</v>
      </c>
      <c r="F973" s="109">
        <v>16</v>
      </c>
      <c r="G973" s="109">
        <v>174</v>
      </c>
      <c r="H973" s="101">
        <v>29</v>
      </c>
      <c r="I973" s="104">
        <f t="shared" si="70"/>
        <v>56.700639061126559</v>
      </c>
      <c r="L973" s="98">
        <f t="shared" si="68"/>
        <v>0</v>
      </c>
      <c r="M973" s="98">
        <f t="shared" si="67"/>
        <v>0</v>
      </c>
      <c r="N973" s="115">
        <f t="shared" si="71"/>
        <v>30.480019985939276</v>
      </c>
      <c r="O973" s="116">
        <f t="shared" si="69"/>
        <v>0</v>
      </c>
    </row>
    <row r="974" spans="2:15" x14ac:dyDescent="0.15">
      <c r="B974" s="103">
        <v>973</v>
      </c>
      <c r="C974" s="109">
        <v>31</v>
      </c>
      <c r="D974" s="110" t="s">
        <v>15</v>
      </c>
      <c r="E974" s="109">
        <v>6</v>
      </c>
      <c r="F974" s="109">
        <v>17</v>
      </c>
      <c r="G974" s="109">
        <v>102</v>
      </c>
      <c r="H974" s="101">
        <v>17</v>
      </c>
      <c r="I974" s="104">
        <f t="shared" si="70"/>
        <v>33.238305656522463</v>
      </c>
      <c r="L974" s="98">
        <f t="shared" si="68"/>
        <v>0</v>
      </c>
      <c r="M974" s="98">
        <f t="shared" si="67"/>
        <v>0</v>
      </c>
      <c r="N974" s="115">
        <f t="shared" si="71"/>
        <v>17.86759792279199</v>
      </c>
      <c r="O974" s="116">
        <f t="shared" si="69"/>
        <v>0</v>
      </c>
    </row>
    <row r="975" spans="2:15" x14ac:dyDescent="0.15">
      <c r="B975" s="105">
        <v>974</v>
      </c>
      <c r="C975" s="107">
        <v>32</v>
      </c>
      <c r="D975" s="108" t="s">
        <v>16</v>
      </c>
      <c r="E975" s="107">
        <v>1</v>
      </c>
      <c r="F975" s="107">
        <v>1</v>
      </c>
      <c r="G975" s="107">
        <v>126</v>
      </c>
      <c r="H975" s="101">
        <v>21</v>
      </c>
      <c r="I975" s="106">
        <f t="shared" si="70"/>
        <v>41.05908345805716</v>
      </c>
      <c r="L975" s="98">
        <f t="shared" si="68"/>
        <v>0</v>
      </c>
      <c r="M975" s="98">
        <f t="shared" si="67"/>
        <v>0</v>
      </c>
      <c r="N975" s="115">
        <f t="shared" si="71"/>
        <v>22.071738610507751</v>
      </c>
      <c r="O975" s="116">
        <f t="shared" si="69"/>
        <v>0</v>
      </c>
    </row>
    <row r="976" spans="2:15" x14ac:dyDescent="0.15">
      <c r="B976" s="103">
        <v>975</v>
      </c>
      <c r="C976" s="109">
        <v>32</v>
      </c>
      <c r="D976" s="110" t="s">
        <v>16</v>
      </c>
      <c r="E976" s="109">
        <v>1</v>
      </c>
      <c r="F976" s="109">
        <v>2</v>
      </c>
      <c r="G976" s="109">
        <v>90</v>
      </c>
      <c r="H976" s="101">
        <v>15</v>
      </c>
      <c r="I976" s="104">
        <f t="shared" si="70"/>
        <v>29.327916755755115</v>
      </c>
      <c r="L976" s="98">
        <f t="shared" si="68"/>
        <v>0</v>
      </c>
      <c r="M976" s="98">
        <f t="shared" si="67"/>
        <v>0</v>
      </c>
      <c r="N976" s="115">
        <f t="shared" si="71"/>
        <v>15.765527578934108</v>
      </c>
      <c r="O976" s="116">
        <f t="shared" si="69"/>
        <v>0</v>
      </c>
    </row>
    <row r="977" spans="2:15" x14ac:dyDescent="0.15">
      <c r="B977" s="103">
        <v>976</v>
      </c>
      <c r="C977" s="109">
        <v>32</v>
      </c>
      <c r="D977" s="110" t="s">
        <v>16</v>
      </c>
      <c r="E977" s="109">
        <v>1</v>
      </c>
      <c r="F977" s="109">
        <v>3</v>
      </c>
      <c r="G977" s="109">
        <v>90</v>
      </c>
      <c r="H977" s="101">
        <v>15</v>
      </c>
      <c r="I977" s="104">
        <f t="shared" si="70"/>
        <v>29.327916755755115</v>
      </c>
      <c r="L977" s="98">
        <f t="shared" si="68"/>
        <v>0</v>
      </c>
      <c r="M977" s="98">
        <f t="shared" si="67"/>
        <v>0</v>
      </c>
      <c r="N977" s="115">
        <f t="shared" si="71"/>
        <v>15.765527578934108</v>
      </c>
      <c r="O977" s="116">
        <f t="shared" si="69"/>
        <v>0</v>
      </c>
    </row>
    <row r="978" spans="2:15" x14ac:dyDescent="0.15">
      <c r="B978" s="103">
        <v>977</v>
      </c>
      <c r="C978" s="109">
        <v>32</v>
      </c>
      <c r="D978" s="110" t="s">
        <v>16</v>
      </c>
      <c r="E978" s="109">
        <v>1</v>
      </c>
      <c r="F978" s="109">
        <v>4</v>
      </c>
      <c r="G978" s="109">
        <v>246</v>
      </c>
      <c r="H978" s="101">
        <v>41</v>
      </c>
      <c r="I978" s="104">
        <f t="shared" si="70"/>
        <v>80.162972465730647</v>
      </c>
      <c r="L978" s="98">
        <f t="shared" si="68"/>
        <v>0</v>
      </c>
      <c r="M978" s="98">
        <f t="shared" si="67"/>
        <v>0</v>
      </c>
      <c r="N978" s="115">
        <f t="shared" si="71"/>
        <v>43.092442049086564</v>
      </c>
      <c r="O978" s="116">
        <f t="shared" si="69"/>
        <v>0</v>
      </c>
    </row>
    <row r="979" spans="2:15" x14ac:dyDescent="0.15">
      <c r="B979" s="103">
        <v>978</v>
      </c>
      <c r="C979" s="109">
        <v>32</v>
      </c>
      <c r="D979" s="110" t="s">
        <v>16</v>
      </c>
      <c r="E979" s="109">
        <v>1</v>
      </c>
      <c r="F979" s="109">
        <v>5</v>
      </c>
      <c r="G979" s="109">
        <v>60</v>
      </c>
      <c r="H979" s="101">
        <v>10</v>
      </c>
      <c r="I979" s="104">
        <f t="shared" si="70"/>
        <v>19.551944503836744</v>
      </c>
      <c r="L979" s="98">
        <f t="shared" si="68"/>
        <v>0</v>
      </c>
      <c r="M979" s="98">
        <f t="shared" si="67"/>
        <v>0</v>
      </c>
      <c r="N979" s="115">
        <f t="shared" si="71"/>
        <v>10.510351719289407</v>
      </c>
      <c r="O979" s="116">
        <f t="shared" si="69"/>
        <v>0</v>
      </c>
    </row>
    <row r="980" spans="2:15" x14ac:dyDescent="0.15">
      <c r="B980" s="103">
        <v>979</v>
      </c>
      <c r="C980" s="109">
        <v>32</v>
      </c>
      <c r="D980" s="110" t="s">
        <v>16</v>
      </c>
      <c r="E980" s="109">
        <v>1</v>
      </c>
      <c r="F980" s="109">
        <v>6</v>
      </c>
      <c r="G980" s="109">
        <v>144</v>
      </c>
      <c r="H980" s="101">
        <v>24</v>
      </c>
      <c r="I980" s="104">
        <f t="shared" si="70"/>
        <v>46.924666809208183</v>
      </c>
      <c r="L980" s="98">
        <f t="shared" si="68"/>
        <v>0</v>
      </c>
      <c r="M980" s="98">
        <f t="shared" si="67"/>
        <v>0</v>
      </c>
      <c r="N980" s="115">
        <f t="shared" si="71"/>
        <v>25.224844126294574</v>
      </c>
      <c r="O980" s="116">
        <f t="shared" si="69"/>
        <v>0</v>
      </c>
    </row>
    <row r="981" spans="2:15" x14ac:dyDescent="0.15">
      <c r="B981" s="103">
        <v>980</v>
      </c>
      <c r="C981" s="109">
        <v>32</v>
      </c>
      <c r="D981" s="110" t="s">
        <v>16</v>
      </c>
      <c r="E981" s="109">
        <v>1</v>
      </c>
      <c r="F981" s="109">
        <v>7</v>
      </c>
      <c r="G981" s="109">
        <v>42</v>
      </c>
      <c r="H981" s="101">
        <v>7</v>
      </c>
      <c r="I981" s="104">
        <f t="shared" si="70"/>
        <v>13.68636115268572</v>
      </c>
      <c r="L981" s="98">
        <f t="shared" si="68"/>
        <v>0</v>
      </c>
      <c r="M981" s="98">
        <f t="shared" si="67"/>
        <v>0</v>
      </c>
      <c r="N981" s="115">
        <f t="shared" si="71"/>
        <v>7.3572462035025836</v>
      </c>
      <c r="O981" s="116">
        <f t="shared" si="69"/>
        <v>0</v>
      </c>
    </row>
    <row r="982" spans="2:15" x14ac:dyDescent="0.15">
      <c r="B982" s="103">
        <v>981</v>
      </c>
      <c r="C982" s="109">
        <v>32</v>
      </c>
      <c r="D982" s="110" t="s">
        <v>16</v>
      </c>
      <c r="E982" s="109">
        <v>1</v>
      </c>
      <c r="F982" s="109">
        <v>8</v>
      </c>
      <c r="G982" s="109">
        <v>150</v>
      </c>
      <c r="H982" s="101">
        <v>25</v>
      </c>
      <c r="I982" s="104">
        <f t="shared" si="70"/>
        <v>48.879861259591856</v>
      </c>
      <c r="L982" s="98">
        <f t="shared" si="68"/>
        <v>0</v>
      </c>
      <c r="M982" s="98">
        <f t="shared" ref="M982:M1045" si="72">L982/I982</f>
        <v>0</v>
      </c>
      <c r="N982" s="115">
        <f t="shared" si="71"/>
        <v>26.275879298223515</v>
      </c>
      <c r="O982" s="116">
        <f t="shared" si="69"/>
        <v>0</v>
      </c>
    </row>
    <row r="983" spans="2:15" x14ac:dyDescent="0.15">
      <c r="B983" s="103">
        <v>982</v>
      </c>
      <c r="C983" s="109">
        <v>32</v>
      </c>
      <c r="D983" s="110" t="s">
        <v>16</v>
      </c>
      <c r="E983" s="109">
        <v>1</v>
      </c>
      <c r="F983" s="109">
        <v>9</v>
      </c>
      <c r="G983" s="109">
        <v>162</v>
      </c>
      <c r="H983" s="101">
        <v>27</v>
      </c>
      <c r="I983" s="104">
        <f t="shared" si="70"/>
        <v>52.790250160359207</v>
      </c>
      <c r="L983" s="98">
        <f t="shared" si="68"/>
        <v>0</v>
      </c>
      <c r="M983" s="98">
        <f t="shared" si="72"/>
        <v>0</v>
      </c>
      <c r="N983" s="115">
        <f t="shared" si="71"/>
        <v>28.377949642081397</v>
      </c>
      <c r="O983" s="116">
        <f t="shared" si="69"/>
        <v>0</v>
      </c>
    </row>
    <row r="984" spans="2:15" x14ac:dyDescent="0.15">
      <c r="B984" s="103">
        <v>983</v>
      </c>
      <c r="C984" s="109">
        <v>32</v>
      </c>
      <c r="D984" s="110" t="s">
        <v>16</v>
      </c>
      <c r="E984" s="109">
        <v>1</v>
      </c>
      <c r="F984" s="109">
        <v>10</v>
      </c>
      <c r="G984" s="109">
        <v>180</v>
      </c>
      <c r="H984" s="101">
        <v>30</v>
      </c>
      <c r="I984" s="104">
        <f t="shared" si="70"/>
        <v>58.655833511510231</v>
      </c>
      <c r="L984" s="98">
        <f t="shared" ref="L984:L1047" si="73">J984*60+K984</f>
        <v>0</v>
      </c>
      <c r="M984" s="98">
        <f t="shared" si="72"/>
        <v>0</v>
      </c>
      <c r="N984" s="115">
        <f t="shared" si="71"/>
        <v>31.531055157868217</v>
      </c>
      <c r="O984" s="116">
        <f t="shared" ref="O984:O1047" si="74">IF(L984&gt;0,N984-L984,0)</f>
        <v>0</v>
      </c>
    </row>
    <row r="985" spans="2:15" x14ac:dyDescent="0.15">
      <c r="B985" s="103">
        <v>984</v>
      </c>
      <c r="C985" s="109">
        <v>32</v>
      </c>
      <c r="D985" s="110" t="s">
        <v>16</v>
      </c>
      <c r="E985" s="109">
        <v>1</v>
      </c>
      <c r="F985" s="109">
        <v>11</v>
      </c>
      <c r="G985" s="109">
        <v>486</v>
      </c>
      <c r="H985" s="101">
        <v>81</v>
      </c>
      <c r="I985" s="104">
        <f t="shared" si="70"/>
        <v>158.37075048107764</v>
      </c>
      <c r="L985" s="98">
        <f t="shared" si="73"/>
        <v>0</v>
      </c>
      <c r="M985" s="98">
        <f t="shared" si="72"/>
        <v>0</v>
      </c>
      <c r="N985" s="115">
        <f t="shared" si="71"/>
        <v>85.133848926244184</v>
      </c>
      <c r="O985" s="116">
        <f t="shared" si="74"/>
        <v>0</v>
      </c>
    </row>
    <row r="986" spans="2:15" x14ac:dyDescent="0.15">
      <c r="B986" s="103">
        <v>985</v>
      </c>
      <c r="C986" s="109">
        <v>32</v>
      </c>
      <c r="D986" s="110" t="s">
        <v>16</v>
      </c>
      <c r="E986" s="109">
        <v>1</v>
      </c>
      <c r="F986" s="109">
        <v>12</v>
      </c>
      <c r="G986" s="109">
        <v>36</v>
      </c>
      <c r="H986" s="101">
        <v>6</v>
      </c>
      <c r="I986" s="104">
        <f t="shared" si="70"/>
        <v>11.731166702302046</v>
      </c>
      <c r="L986" s="98">
        <f t="shared" si="73"/>
        <v>0</v>
      </c>
      <c r="M986" s="98">
        <f t="shared" si="72"/>
        <v>0</v>
      </c>
      <c r="N986" s="115">
        <f t="shared" si="71"/>
        <v>6.3062110315736435</v>
      </c>
      <c r="O986" s="116">
        <f t="shared" si="74"/>
        <v>0</v>
      </c>
    </row>
    <row r="987" spans="2:15" x14ac:dyDescent="0.15">
      <c r="B987" s="103">
        <v>986</v>
      </c>
      <c r="C987" s="109">
        <v>32</v>
      </c>
      <c r="D987" s="110" t="s">
        <v>16</v>
      </c>
      <c r="E987" s="109">
        <v>1</v>
      </c>
      <c r="F987" s="109">
        <v>13</v>
      </c>
      <c r="G987" s="109">
        <v>48</v>
      </c>
      <c r="H987" s="101">
        <v>8</v>
      </c>
      <c r="I987" s="104">
        <f t="shared" si="70"/>
        <v>15.641555603069396</v>
      </c>
      <c r="L987" s="98">
        <f t="shared" si="73"/>
        <v>0</v>
      </c>
      <c r="M987" s="98">
        <f t="shared" si="72"/>
        <v>0</v>
      </c>
      <c r="N987" s="115">
        <f t="shared" si="71"/>
        <v>8.4082813754315247</v>
      </c>
      <c r="O987" s="116">
        <f t="shared" si="74"/>
        <v>0</v>
      </c>
    </row>
    <row r="988" spans="2:15" x14ac:dyDescent="0.15">
      <c r="B988" s="103">
        <v>987</v>
      </c>
      <c r="C988" s="109">
        <v>32</v>
      </c>
      <c r="D988" s="110" t="s">
        <v>16</v>
      </c>
      <c r="E988" s="109">
        <v>1</v>
      </c>
      <c r="F988" s="109">
        <v>14</v>
      </c>
      <c r="G988" s="109">
        <v>180</v>
      </c>
      <c r="H988" s="101">
        <v>30</v>
      </c>
      <c r="I988" s="104">
        <f t="shared" si="70"/>
        <v>58.655833511510231</v>
      </c>
      <c r="L988" s="98">
        <f t="shared" si="73"/>
        <v>0</v>
      </c>
      <c r="M988" s="98">
        <f t="shared" si="72"/>
        <v>0</v>
      </c>
      <c r="N988" s="115">
        <f t="shared" si="71"/>
        <v>31.531055157868217</v>
      </c>
      <c r="O988" s="116">
        <f t="shared" si="74"/>
        <v>0</v>
      </c>
    </row>
    <row r="989" spans="2:15" x14ac:dyDescent="0.15">
      <c r="B989" s="103">
        <v>988</v>
      </c>
      <c r="C989" s="109">
        <v>32</v>
      </c>
      <c r="D989" s="110" t="s">
        <v>16</v>
      </c>
      <c r="E989" s="109">
        <v>1</v>
      </c>
      <c r="F989" s="109">
        <v>15</v>
      </c>
      <c r="G989" s="109">
        <v>72</v>
      </c>
      <c r="H989" s="101">
        <v>12</v>
      </c>
      <c r="I989" s="104">
        <f t="shared" si="70"/>
        <v>23.462333404604092</v>
      </c>
      <c r="L989" s="98">
        <f t="shared" si="73"/>
        <v>0</v>
      </c>
      <c r="M989" s="98">
        <f t="shared" si="72"/>
        <v>0</v>
      </c>
      <c r="N989" s="115">
        <f t="shared" si="71"/>
        <v>12.612422063147287</v>
      </c>
      <c r="O989" s="116">
        <f t="shared" si="74"/>
        <v>0</v>
      </c>
    </row>
    <row r="990" spans="2:15" x14ac:dyDescent="0.15">
      <c r="B990" s="103">
        <v>989</v>
      </c>
      <c r="C990" s="109">
        <v>32</v>
      </c>
      <c r="D990" s="110" t="s">
        <v>16</v>
      </c>
      <c r="E990" s="109">
        <v>1</v>
      </c>
      <c r="F990" s="109">
        <v>16</v>
      </c>
      <c r="G990" s="109">
        <v>150</v>
      </c>
      <c r="H990" s="101">
        <v>25</v>
      </c>
      <c r="I990" s="104">
        <f t="shared" si="70"/>
        <v>48.879861259591856</v>
      </c>
      <c r="L990" s="98">
        <f t="shared" si="73"/>
        <v>0</v>
      </c>
      <c r="M990" s="98">
        <f t="shared" si="72"/>
        <v>0</v>
      </c>
      <c r="N990" s="115">
        <f t="shared" si="71"/>
        <v>26.275879298223515</v>
      </c>
      <c r="O990" s="116">
        <f t="shared" si="74"/>
        <v>0</v>
      </c>
    </row>
    <row r="991" spans="2:15" x14ac:dyDescent="0.15">
      <c r="B991" s="103">
        <v>990</v>
      </c>
      <c r="C991" s="109">
        <v>32</v>
      </c>
      <c r="D991" s="110" t="s">
        <v>16</v>
      </c>
      <c r="E991" s="109">
        <v>1</v>
      </c>
      <c r="F991" s="109">
        <v>17</v>
      </c>
      <c r="G991" s="109">
        <v>102</v>
      </c>
      <c r="H991" s="101">
        <v>17</v>
      </c>
      <c r="I991" s="104">
        <f t="shared" si="70"/>
        <v>33.238305656522463</v>
      </c>
      <c r="L991" s="98">
        <f t="shared" si="73"/>
        <v>0</v>
      </c>
      <c r="M991" s="98">
        <f t="shared" si="72"/>
        <v>0</v>
      </c>
      <c r="N991" s="115">
        <f t="shared" si="71"/>
        <v>17.86759792279199</v>
      </c>
      <c r="O991" s="116">
        <f t="shared" si="74"/>
        <v>0</v>
      </c>
    </row>
    <row r="992" spans="2:15" x14ac:dyDescent="0.15">
      <c r="B992" s="103">
        <v>991</v>
      </c>
      <c r="C992" s="109">
        <v>32</v>
      </c>
      <c r="D992" s="110" t="s">
        <v>16</v>
      </c>
      <c r="E992" s="109">
        <v>1</v>
      </c>
      <c r="F992" s="109">
        <v>18</v>
      </c>
      <c r="G992" s="109">
        <v>156</v>
      </c>
      <c r="H992" s="101">
        <v>26</v>
      </c>
      <c r="I992" s="104">
        <f t="shared" si="70"/>
        <v>50.835055709975535</v>
      </c>
      <c r="L992" s="98">
        <f t="shared" si="73"/>
        <v>0</v>
      </c>
      <c r="M992" s="98">
        <f t="shared" si="72"/>
        <v>0</v>
      </c>
      <c r="N992" s="115">
        <f t="shared" si="71"/>
        <v>27.326914470152456</v>
      </c>
      <c r="O992" s="116">
        <f t="shared" si="74"/>
        <v>0</v>
      </c>
    </row>
    <row r="993" spans="2:15" x14ac:dyDescent="0.15">
      <c r="B993" s="103">
        <v>992</v>
      </c>
      <c r="C993" s="109">
        <v>32</v>
      </c>
      <c r="D993" s="110" t="s">
        <v>16</v>
      </c>
      <c r="E993" s="109">
        <v>1</v>
      </c>
      <c r="F993" s="109">
        <v>19</v>
      </c>
      <c r="G993" s="109">
        <v>96</v>
      </c>
      <c r="H993" s="101">
        <v>16</v>
      </c>
      <c r="I993" s="104">
        <f t="shared" si="70"/>
        <v>31.283111206138791</v>
      </c>
      <c r="L993" s="98">
        <f t="shared" si="73"/>
        <v>0</v>
      </c>
      <c r="M993" s="98">
        <f t="shared" si="72"/>
        <v>0</v>
      </c>
      <c r="N993" s="115">
        <f t="shared" si="71"/>
        <v>16.816562750863049</v>
      </c>
      <c r="O993" s="116">
        <f t="shared" si="74"/>
        <v>0</v>
      </c>
    </row>
    <row r="994" spans="2:15" x14ac:dyDescent="0.15">
      <c r="B994" s="103">
        <v>993</v>
      </c>
      <c r="C994" s="109">
        <v>32</v>
      </c>
      <c r="D994" s="110" t="s">
        <v>16</v>
      </c>
      <c r="E994" s="109">
        <v>1</v>
      </c>
      <c r="F994" s="109">
        <v>20</v>
      </c>
      <c r="G994" s="109">
        <v>150</v>
      </c>
      <c r="H994" s="101">
        <v>25</v>
      </c>
      <c r="I994" s="104">
        <f t="shared" si="70"/>
        <v>48.879861259591856</v>
      </c>
      <c r="L994" s="98">
        <f t="shared" si="73"/>
        <v>0</v>
      </c>
      <c r="M994" s="98">
        <f t="shared" si="72"/>
        <v>0</v>
      </c>
      <c r="N994" s="115">
        <f t="shared" si="71"/>
        <v>26.275879298223515</v>
      </c>
      <c r="O994" s="116">
        <f t="shared" si="74"/>
        <v>0</v>
      </c>
    </row>
    <row r="995" spans="2:15" x14ac:dyDescent="0.15">
      <c r="B995" s="103">
        <v>994</v>
      </c>
      <c r="C995" s="109">
        <v>32</v>
      </c>
      <c r="D995" s="110" t="s">
        <v>16</v>
      </c>
      <c r="E995" s="109">
        <v>1</v>
      </c>
      <c r="F995" s="109">
        <v>22</v>
      </c>
      <c r="G995" s="109">
        <v>6</v>
      </c>
      <c r="H995" s="101">
        <v>1</v>
      </c>
      <c r="I995" s="104">
        <f t="shared" si="70"/>
        <v>1.9551944503836745</v>
      </c>
      <c r="L995" s="98">
        <f t="shared" si="73"/>
        <v>0</v>
      </c>
      <c r="M995" s="98">
        <f t="shared" si="72"/>
        <v>0</v>
      </c>
      <c r="N995" s="115">
        <f t="shared" si="71"/>
        <v>1.0510351719289406</v>
      </c>
      <c r="O995" s="116">
        <f t="shared" si="74"/>
        <v>0</v>
      </c>
    </row>
    <row r="996" spans="2:15" x14ac:dyDescent="0.15">
      <c r="B996" s="105">
        <v>995</v>
      </c>
      <c r="C996" s="107">
        <v>32</v>
      </c>
      <c r="D996" s="108" t="s">
        <v>16</v>
      </c>
      <c r="E996" s="107">
        <v>2</v>
      </c>
      <c r="F996" s="107">
        <v>1</v>
      </c>
      <c r="G996" s="107">
        <v>66</v>
      </c>
      <c r="H996" s="101">
        <v>11</v>
      </c>
      <c r="I996" s="106">
        <f t="shared" si="70"/>
        <v>21.507138954220419</v>
      </c>
      <c r="L996" s="98">
        <f t="shared" si="73"/>
        <v>0</v>
      </c>
      <c r="M996" s="98">
        <f t="shared" si="72"/>
        <v>0</v>
      </c>
      <c r="N996" s="115">
        <f t="shared" si="71"/>
        <v>11.561386891218346</v>
      </c>
      <c r="O996" s="116">
        <f t="shared" si="74"/>
        <v>0</v>
      </c>
    </row>
    <row r="997" spans="2:15" x14ac:dyDescent="0.15">
      <c r="B997" s="103">
        <v>996</v>
      </c>
      <c r="C997" s="109">
        <v>32</v>
      </c>
      <c r="D997" s="110" t="s">
        <v>16</v>
      </c>
      <c r="E997" s="109">
        <v>2</v>
      </c>
      <c r="F997" s="109">
        <v>2</v>
      </c>
      <c r="G997" s="109">
        <v>54</v>
      </c>
      <c r="H997" s="101">
        <v>9</v>
      </c>
      <c r="I997" s="104">
        <f t="shared" si="70"/>
        <v>17.596750053453068</v>
      </c>
      <c r="L997" s="98">
        <f t="shared" si="73"/>
        <v>0</v>
      </c>
      <c r="M997" s="98">
        <f t="shared" si="72"/>
        <v>0</v>
      </c>
      <c r="N997" s="115">
        <f t="shared" si="71"/>
        <v>9.4593165473604657</v>
      </c>
      <c r="O997" s="116">
        <f t="shared" si="74"/>
        <v>0</v>
      </c>
    </row>
    <row r="998" spans="2:15" x14ac:dyDescent="0.15">
      <c r="B998" s="103">
        <v>997</v>
      </c>
      <c r="C998" s="109">
        <v>32</v>
      </c>
      <c r="D998" s="110" t="s">
        <v>16</v>
      </c>
      <c r="E998" s="109">
        <v>2</v>
      </c>
      <c r="F998" s="109">
        <v>3</v>
      </c>
      <c r="G998" s="109">
        <v>102</v>
      </c>
      <c r="H998" s="101">
        <v>17</v>
      </c>
      <c r="I998" s="104">
        <f t="shared" si="70"/>
        <v>33.238305656522463</v>
      </c>
      <c r="L998" s="98">
        <f t="shared" si="73"/>
        <v>0</v>
      </c>
      <c r="M998" s="98">
        <f t="shared" si="72"/>
        <v>0</v>
      </c>
      <c r="N998" s="115">
        <f t="shared" si="71"/>
        <v>17.86759792279199</v>
      </c>
      <c r="O998" s="116">
        <f t="shared" si="74"/>
        <v>0</v>
      </c>
    </row>
    <row r="999" spans="2:15" x14ac:dyDescent="0.15">
      <c r="B999" s="103">
        <v>998</v>
      </c>
      <c r="C999" s="109">
        <v>32</v>
      </c>
      <c r="D999" s="110" t="s">
        <v>16</v>
      </c>
      <c r="E999" s="109">
        <v>2</v>
      </c>
      <c r="F999" s="109">
        <v>4</v>
      </c>
      <c r="G999" s="109">
        <v>48</v>
      </c>
      <c r="H999" s="101">
        <v>8</v>
      </c>
      <c r="I999" s="104">
        <f t="shared" si="70"/>
        <v>15.641555603069396</v>
      </c>
      <c r="L999" s="98">
        <f t="shared" si="73"/>
        <v>0</v>
      </c>
      <c r="M999" s="98">
        <f t="shared" si="72"/>
        <v>0</v>
      </c>
      <c r="N999" s="115">
        <f t="shared" si="71"/>
        <v>8.4082813754315247</v>
      </c>
      <c r="O999" s="116">
        <f t="shared" si="74"/>
        <v>0</v>
      </c>
    </row>
    <row r="1000" spans="2:15" x14ac:dyDescent="0.15">
      <c r="B1000" s="103">
        <v>999</v>
      </c>
      <c r="C1000" s="109">
        <v>32</v>
      </c>
      <c r="D1000" s="110" t="s">
        <v>16</v>
      </c>
      <c r="E1000" s="109">
        <v>2</v>
      </c>
      <c r="F1000" s="109">
        <v>5</v>
      </c>
      <c r="G1000" s="109">
        <v>48</v>
      </c>
      <c r="H1000" s="101">
        <v>8</v>
      </c>
      <c r="I1000" s="104">
        <f t="shared" si="70"/>
        <v>15.641555603069396</v>
      </c>
      <c r="L1000" s="98">
        <f t="shared" si="73"/>
        <v>0</v>
      </c>
      <c r="M1000" s="98">
        <f t="shared" si="72"/>
        <v>0</v>
      </c>
      <c r="N1000" s="115">
        <f t="shared" si="71"/>
        <v>8.4082813754315247</v>
      </c>
      <c r="O1000" s="116">
        <f t="shared" si="74"/>
        <v>0</v>
      </c>
    </row>
    <row r="1001" spans="2:15" x14ac:dyDescent="0.15">
      <c r="B1001" s="103">
        <v>1000</v>
      </c>
      <c r="C1001" s="109">
        <v>32</v>
      </c>
      <c r="D1001" s="110" t="s">
        <v>16</v>
      </c>
      <c r="E1001" s="109">
        <v>2</v>
      </c>
      <c r="F1001" s="109">
        <v>6</v>
      </c>
      <c r="G1001" s="109">
        <v>156</v>
      </c>
      <c r="H1001" s="101">
        <v>26</v>
      </c>
      <c r="I1001" s="104">
        <f t="shared" si="70"/>
        <v>50.835055709975535</v>
      </c>
      <c r="L1001" s="98">
        <f t="shared" si="73"/>
        <v>0</v>
      </c>
      <c r="M1001" s="98">
        <f t="shared" si="72"/>
        <v>0</v>
      </c>
      <c r="N1001" s="115">
        <f t="shared" si="71"/>
        <v>27.326914470152456</v>
      </c>
      <c r="O1001" s="116">
        <f t="shared" si="74"/>
        <v>0</v>
      </c>
    </row>
    <row r="1002" spans="2:15" x14ac:dyDescent="0.15">
      <c r="B1002" s="103">
        <v>1001</v>
      </c>
      <c r="C1002" s="109">
        <v>32</v>
      </c>
      <c r="D1002" s="110" t="s">
        <v>16</v>
      </c>
      <c r="E1002" s="109">
        <v>2</v>
      </c>
      <c r="F1002" s="109">
        <v>7</v>
      </c>
      <c r="G1002" s="109">
        <v>24</v>
      </c>
      <c r="H1002" s="101">
        <v>4</v>
      </c>
      <c r="I1002" s="104">
        <f t="shared" si="70"/>
        <v>7.8207778015346978</v>
      </c>
      <c r="L1002" s="98">
        <f t="shared" si="73"/>
        <v>0</v>
      </c>
      <c r="M1002" s="98">
        <f t="shared" si="72"/>
        <v>0</v>
      </c>
      <c r="N1002" s="115">
        <f t="shared" si="71"/>
        <v>4.2041406877157623</v>
      </c>
      <c r="O1002" s="116">
        <f t="shared" si="74"/>
        <v>0</v>
      </c>
    </row>
    <row r="1003" spans="2:15" x14ac:dyDescent="0.15">
      <c r="B1003" s="103">
        <v>1002</v>
      </c>
      <c r="C1003" s="109">
        <v>32</v>
      </c>
      <c r="D1003" s="110" t="s">
        <v>16</v>
      </c>
      <c r="E1003" s="109">
        <v>2</v>
      </c>
      <c r="F1003" s="109">
        <v>8</v>
      </c>
      <c r="G1003" s="109">
        <v>30</v>
      </c>
      <c r="H1003" s="101">
        <v>5</v>
      </c>
      <c r="I1003" s="104">
        <f t="shared" si="70"/>
        <v>9.7759722519183718</v>
      </c>
      <c r="L1003" s="98">
        <f t="shared" si="73"/>
        <v>0</v>
      </c>
      <c r="M1003" s="98">
        <f t="shared" si="72"/>
        <v>0</v>
      </c>
      <c r="N1003" s="115">
        <f t="shared" si="71"/>
        <v>5.2551758596447034</v>
      </c>
      <c r="O1003" s="116">
        <f t="shared" si="74"/>
        <v>0</v>
      </c>
    </row>
    <row r="1004" spans="2:15" x14ac:dyDescent="0.15">
      <c r="B1004" s="103">
        <v>1003</v>
      </c>
      <c r="C1004" s="109">
        <v>32</v>
      </c>
      <c r="D1004" s="110" t="s">
        <v>16</v>
      </c>
      <c r="E1004" s="109">
        <v>2</v>
      </c>
      <c r="F1004" s="109">
        <v>9</v>
      </c>
      <c r="G1004" s="109">
        <v>42</v>
      </c>
      <c r="H1004" s="101">
        <v>7</v>
      </c>
      <c r="I1004" s="104">
        <f t="shared" si="70"/>
        <v>13.68636115268572</v>
      </c>
      <c r="L1004" s="98">
        <f t="shared" si="73"/>
        <v>0</v>
      </c>
      <c r="M1004" s="98">
        <f t="shared" si="72"/>
        <v>0</v>
      </c>
      <c r="N1004" s="115">
        <f t="shared" si="71"/>
        <v>7.3572462035025836</v>
      </c>
      <c r="O1004" s="116">
        <f t="shared" si="74"/>
        <v>0</v>
      </c>
    </row>
    <row r="1005" spans="2:15" x14ac:dyDescent="0.15">
      <c r="B1005" s="103">
        <v>1004</v>
      </c>
      <c r="C1005" s="109">
        <v>32</v>
      </c>
      <c r="D1005" s="110" t="s">
        <v>16</v>
      </c>
      <c r="E1005" s="109">
        <v>2</v>
      </c>
      <c r="F1005" s="109">
        <v>10</v>
      </c>
      <c r="G1005" s="109">
        <v>42</v>
      </c>
      <c r="H1005" s="101">
        <v>7</v>
      </c>
      <c r="I1005" s="104">
        <f t="shared" si="70"/>
        <v>13.68636115268572</v>
      </c>
      <c r="L1005" s="98">
        <f t="shared" si="73"/>
        <v>0</v>
      </c>
      <c r="M1005" s="98">
        <f t="shared" si="72"/>
        <v>0</v>
      </c>
      <c r="N1005" s="115">
        <f t="shared" si="71"/>
        <v>7.3572462035025836</v>
      </c>
      <c r="O1005" s="116">
        <f t="shared" si="74"/>
        <v>0</v>
      </c>
    </row>
    <row r="1006" spans="2:15" x14ac:dyDescent="0.15">
      <c r="B1006" s="103">
        <v>1005</v>
      </c>
      <c r="C1006" s="109">
        <v>32</v>
      </c>
      <c r="D1006" s="110" t="s">
        <v>16</v>
      </c>
      <c r="E1006" s="109">
        <v>2</v>
      </c>
      <c r="F1006" s="109">
        <v>11</v>
      </c>
      <c r="G1006" s="109">
        <v>48</v>
      </c>
      <c r="H1006" s="101">
        <v>8</v>
      </c>
      <c r="I1006" s="104">
        <f t="shared" si="70"/>
        <v>15.641555603069396</v>
      </c>
      <c r="L1006" s="98">
        <f t="shared" si="73"/>
        <v>0</v>
      </c>
      <c r="M1006" s="98">
        <f t="shared" si="72"/>
        <v>0</v>
      </c>
      <c r="N1006" s="115">
        <f t="shared" si="71"/>
        <v>8.4082813754315247</v>
      </c>
      <c r="O1006" s="116">
        <f t="shared" si="74"/>
        <v>0</v>
      </c>
    </row>
    <row r="1007" spans="2:15" x14ac:dyDescent="0.15">
      <c r="B1007" s="103">
        <v>1006</v>
      </c>
      <c r="C1007" s="109">
        <v>32</v>
      </c>
      <c r="D1007" s="110" t="s">
        <v>16</v>
      </c>
      <c r="E1007" s="109">
        <v>2</v>
      </c>
      <c r="F1007" s="109">
        <v>12</v>
      </c>
      <c r="G1007" s="109">
        <v>114</v>
      </c>
      <c r="H1007" s="101">
        <v>19</v>
      </c>
      <c r="I1007" s="104">
        <f t="shared" si="70"/>
        <v>37.148694557289815</v>
      </c>
      <c r="L1007" s="98">
        <f t="shared" si="73"/>
        <v>0</v>
      </c>
      <c r="M1007" s="98">
        <f t="shared" si="72"/>
        <v>0</v>
      </c>
      <c r="N1007" s="115">
        <f t="shared" si="71"/>
        <v>19.969668266649872</v>
      </c>
      <c r="O1007" s="116">
        <f t="shared" si="74"/>
        <v>0</v>
      </c>
    </row>
    <row r="1008" spans="2:15" x14ac:dyDescent="0.15">
      <c r="B1008" s="105">
        <v>1007</v>
      </c>
      <c r="C1008" s="107">
        <v>32</v>
      </c>
      <c r="D1008" s="108" t="s">
        <v>16</v>
      </c>
      <c r="E1008" s="107">
        <v>3</v>
      </c>
      <c r="F1008" s="107">
        <v>1</v>
      </c>
      <c r="G1008" s="107">
        <v>108</v>
      </c>
      <c r="H1008" s="101">
        <v>18</v>
      </c>
      <c r="I1008" s="106">
        <f t="shared" si="70"/>
        <v>35.193500106906136</v>
      </c>
      <c r="L1008" s="98">
        <f t="shared" si="73"/>
        <v>0</v>
      </c>
      <c r="M1008" s="98">
        <f t="shared" si="72"/>
        <v>0</v>
      </c>
      <c r="N1008" s="115">
        <f t="shared" si="71"/>
        <v>18.918633094720931</v>
      </c>
      <c r="O1008" s="116">
        <f t="shared" si="74"/>
        <v>0</v>
      </c>
    </row>
    <row r="1009" spans="2:15" x14ac:dyDescent="0.15">
      <c r="B1009" s="103">
        <v>1008</v>
      </c>
      <c r="C1009" s="109">
        <v>32</v>
      </c>
      <c r="D1009" s="110" t="s">
        <v>16</v>
      </c>
      <c r="E1009" s="109">
        <v>3</v>
      </c>
      <c r="F1009" s="109">
        <v>2</v>
      </c>
      <c r="G1009" s="109">
        <v>36</v>
      </c>
      <c r="H1009" s="101">
        <v>6</v>
      </c>
      <c r="I1009" s="104">
        <f t="shared" si="70"/>
        <v>11.731166702302046</v>
      </c>
      <c r="L1009" s="98">
        <f t="shared" si="73"/>
        <v>0</v>
      </c>
      <c r="M1009" s="98">
        <f t="shared" si="72"/>
        <v>0</v>
      </c>
      <c r="N1009" s="115">
        <f t="shared" si="71"/>
        <v>6.3062110315736435</v>
      </c>
      <c r="O1009" s="116">
        <f t="shared" si="74"/>
        <v>0</v>
      </c>
    </row>
    <row r="1010" spans="2:15" x14ac:dyDescent="0.15">
      <c r="B1010" s="103">
        <v>1009</v>
      </c>
      <c r="C1010" s="109">
        <v>32</v>
      </c>
      <c r="D1010" s="110" t="s">
        <v>16</v>
      </c>
      <c r="E1010" s="109">
        <v>3</v>
      </c>
      <c r="F1010" s="109">
        <v>4</v>
      </c>
      <c r="G1010" s="109">
        <v>72</v>
      </c>
      <c r="H1010" s="101">
        <v>12</v>
      </c>
      <c r="I1010" s="104">
        <f t="shared" si="70"/>
        <v>23.462333404604092</v>
      </c>
      <c r="L1010" s="98">
        <f t="shared" si="73"/>
        <v>0</v>
      </c>
      <c r="M1010" s="98">
        <f t="shared" si="72"/>
        <v>0</v>
      </c>
      <c r="N1010" s="115">
        <f t="shared" si="71"/>
        <v>12.612422063147287</v>
      </c>
      <c r="O1010" s="116">
        <f t="shared" si="74"/>
        <v>0</v>
      </c>
    </row>
    <row r="1011" spans="2:15" x14ac:dyDescent="0.15">
      <c r="B1011" s="103">
        <v>1010</v>
      </c>
      <c r="C1011" s="109">
        <v>32</v>
      </c>
      <c r="D1011" s="110" t="s">
        <v>16</v>
      </c>
      <c r="E1011" s="109">
        <v>3</v>
      </c>
      <c r="F1011" s="109">
        <v>5</v>
      </c>
      <c r="G1011" s="109">
        <v>78</v>
      </c>
      <c r="H1011" s="101">
        <v>13</v>
      </c>
      <c r="I1011" s="104">
        <f t="shared" si="70"/>
        <v>25.417527854987767</v>
      </c>
      <c r="L1011" s="98">
        <f t="shared" si="73"/>
        <v>0</v>
      </c>
      <c r="M1011" s="98">
        <f t="shared" si="72"/>
        <v>0</v>
      </c>
      <c r="N1011" s="115">
        <f t="shared" si="71"/>
        <v>13.663457235076228</v>
      </c>
      <c r="O1011" s="116">
        <f t="shared" si="74"/>
        <v>0</v>
      </c>
    </row>
    <row r="1012" spans="2:15" x14ac:dyDescent="0.15">
      <c r="B1012" s="103">
        <v>1011</v>
      </c>
      <c r="C1012" s="109">
        <v>32</v>
      </c>
      <c r="D1012" s="110" t="s">
        <v>16</v>
      </c>
      <c r="E1012" s="109">
        <v>3</v>
      </c>
      <c r="F1012" s="109">
        <v>6</v>
      </c>
      <c r="G1012" s="109">
        <v>138</v>
      </c>
      <c r="H1012" s="101">
        <v>23</v>
      </c>
      <c r="I1012" s="104">
        <f t="shared" si="70"/>
        <v>44.969472358824511</v>
      </c>
      <c r="L1012" s="98">
        <f t="shared" si="73"/>
        <v>0</v>
      </c>
      <c r="M1012" s="98">
        <f t="shared" si="72"/>
        <v>0</v>
      </c>
      <c r="N1012" s="115">
        <f t="shared" si="71"/>
        <v>24.173808954365633</v>
      </c>
      <c r="O1012" s="116">
        <f t="shared" si="74"/>
        <v>0</v>
      </c>
    </row>
    <row r="1013" spans="2:15" x14ac:dyDescent="0.15">
      <c r="B1013" s="103">
        <v>1012</v>
      </c>
      <c r="C1013" s="109">
        <v>32</v>
      </c>
      <c r="D1013" s="110" t="s">
        <v>16</v>
      </c>
      <c r="E1013" s="109">
        <v>3</v>
      </c>
      <c r="F1013" s="109">
        <v>7</v>
      </c>
      <c r="G1013" s="109">
        <v>114</v>
      </c>
      <c r="H1013" s="101">
        <v>19</v>
      </c>
      <c r="I1013" s="104">
        <f t="shared" si="70"/>
        <v>37.148694557289815</v>
      </c>
      <c r="L1013" s="98">
        <f t="shared" si="73"/>
        <v>0</v>
      </c>
      <c r="M1013" s="98">
        <f t="shared" si="72"/>
        <v>0</v>
      </c>
      <c r="N1013" s="115">
        <f t="shared" si="71"/>
        <v>19.969668266649872</v>
      </c>
      <c r="O1013" s="116">
        <f t="shared" si="74"/>
        <v>0</v>
      </c>
    </row>
    <row r="1014" spans="2:15" x14ac:dyDescent="0.15">
      <c r="B1014" s="103">
        <v>1013</v>
      </c>
      <c r="C1014" s="109">
        <v>32</v>
      </c>
      <c r="D1014" s="110" t="s">
        <v>16</v>
      </c>
      <c r="E1014" s="109">
        <v>3</v>
      </c>
      <c r="F1014" s="109">
        <v>8</v>
      </c>
      <c r="G1014" s="109">
        <v>138</v>
      </c>
      <c r="H1014" s="101">
        <v>23</v>
      </c>
      <c r="I1014" s="104">
        <f t="shared" si="70"/>
        <v>44.969472358824511</v>
      </c>
      <c r="L1014" s="98">
        <f t="shared" si="73"/>
        <v>0</v>
      </c>
      <c r="M1014" s="98">
        <f t="shared" si="72"/>
        <v>0</v>
      </c>
      <c r="N1014" s="115">
        <f t="shared" si="71"/>
        <v>24.173808954365633</v>
      </c>
      <c r="O1014" s="116">
        <f t="shared" si="74"/>
        <v>0</v>
      </c>
    </row>
    <row r="1015" spans="2:15" x14ac:dyDescent="0.15">
      <c r="B1015" s="103">
        <v>1014</v>
      </c>
      <c r="C1015" s="109">
        <v>32</v>
      </c>
      <c r="D1015" s="110" t="s">
        <v>16</v>
      </c>
      <c r="E1015" s="109">
        <v>3</v>
      </c>
      <c r="F1015" s="109">
        <v>9</v>
      </c>
      <c r="G1015" s="109">
        <v>90</v>
      </c>
      <c r="H1015" s="101">
        <v>15</v>
      </c>
      <c r="I1015" s="104">
        <f t="shared" si="70"/>
        <v>29.327916755755115</v>
      </c>
      <c r="L1015" s="98">
        <f t="shared" si="73"/>
        <v>0</v>
      </c>
      <c r="M1015" s="98">
        <f t="shared" si="72"/>
        <v>0</v>
      </c>
      <c r="N1015" s="115">
        <f t="shared" si="71"/>
        <v>15.765527578934108</v>
      </c>
      <c r="O1015" s="116">
        <f t="shared" si="74"/>
        <v>0</v>
      </c>
    </row>
    <row r="1016" spans="2:15" x14ac:dyDescent="0.15">
      <c r="B1016" s="103">
        <v>1015</v>
      </c>
      <c r="C1016" s="109">
        <v>32</v>
      </c>
      <c r="D1016" s="110" t="s">
        <v>16</v>
      </c>
      <c r="E1016" s="109">
        <v>3</v>
      </c>
      <c r="F1016" s="109">
        <v>11</v>
      </c>
      <c r="G1016" s="109">
        <v>108</v>
      </c>
      <c r="H1016" s="101">
        <v>18</v>
      </c>
      <c r="I1016" s="104">
        <f t="shared" si="70"/>
        <v>35.193500106906136</v>
      </c>
      <c r="L1016" s="98">
        <f t="shared" si="73"/>
        <v>0</v>
      </c>
      <c r="M1016" s="98">
        <f t="shared" si="72"/>
        <v>0</v>
      </c>
      <c r="N1016" s="115">
        <f t="shared" si="71"/>
        <v>18.918633094720931</v>
      </c>
      <c r="O1016" s="116">
        <f t="shared" si="74"/>
        <v>0</v>
      </c>
    </row>
    <row r="1017" spans="2:15" x14ac:dyDescent="0.15">
      <c r="B1017" s="103">
        <v>1016</v>
      </c>
      <c r="C1017" s="109">
        <v>32</v>
      </c>
      <c r="D1017" s="110" t="s">
        <v>16</v>
      </c>
      <c r="E1017" s="109">
        <v>3</v>
      </c>
      <c r="F1017" s="109">
        <v>12</v>
      </c>
      <c r="G1017" s="109">
        <v>102</v>
      </c>
      <c r="H1017" s="101">
        <v>17</v>
      </c>
      <c r="I1017" s="104">
        <f t="shared" si="70"/>
        <v>33.238305656522463</v>
      </c>
      <c r="L1017" s="98">
        <f t="shared" si="73"/>
        <v>0</v>
      </c>
      <c r="M1017" s="98">
        <f t="shared" si="72"/>
        <v>0</v>
      </c>
      <c r="N1017" s="115">
        <f t="shared" si="71"/>
        <v>17.86759792279199</v>
      </c>
      <c r="O1017" s="116">
        <f t="shared" si="74"/>
        <v>0</v>
      </c>
    </row>
    <row r="1018" spans="2:15" x14ac:dyDescent="0.15">
      <c r="B1018" s="103">
        <v>1017</v>
      </c>
      <c r="C1018" s="109">
        <v>32</v>
      </c>
      <c r="D1018" s="110" t="s">
        <v>16</v>
      </c>
      <c r="E1018" s="109">
        <v>3</v>
      </c>
      <c r="F1018" s="109">
        <v>13</v>
      </c>
      <c r="G1018" s="109">
        <v>96</v>
      </c>
      <c r="H1018" s="101">
        <v>16</v>
      </c>
      <c r="I1018" s="104">
        <f t="shared" si="70"/>
        <v>31.283111206138791</v>
      </c>
      <c r="L1018" s="98">
        <f t="shared" si="73"/>
        <v>0</v>
      </c>
      <c r="M1018" s="98">
        <f t="shared" si="72"/>
        <v>0</v>
      </c>
      <c r="N1018" s="115">
        <f t="shared" si="71"/>
        <v>16.816562750863049</v>
      </c>
      <c r="O1018" s="116">
        <f t="shared" si="74"/>
        <v>0</v>
      </c>
    </row>
    <row r="1019" spans="2:15" x14ac:dyDescent="0.15">
      <c r="B1019" s="103">
        <v>1018</v>
      </c>
      <c r="C1019" s="109">
        <v>32</v>
      </c>
      <c r="D1019" s="110" t="s">
        <v>16</v>
      </c>
      <c r="E1019" s="109">
        <v>3</v>
      </c>
      <c r="F1019" s="109">
        <v>14</v>
      </c>
      <c r="G1019" s="109">
        <v>54</v>
      </c>
      <c r="H1019" s="101">
        <v>9</v>
      </c>
      <c r="I1019" s="104">
        <f t="shared" si="70"/>
        <v>17.596750053453068</v>
      </c>
      <c r="L1019" s="98">
        <f t="shared" si="73"/>
        <v>0</v>
      </c>
      <c r="M1019" s="98">
        <f t="shared" si="72"/>
        <v>0</v>
      </c>
      <c r="N1019" s="115">
        <f t="shared" si="71"/>
        <v>9.4593165473604657</v>
      </c>
      <c r="O1019" s="116">
        <f t="shared" si="74"/>
        <v>0</v>
      </c>
    </row>
    <row r="1020" spans="2:15" x14ac:dyDescent="0.15">
      <c r="B1020" s="103">
        <v>1019</v>
      </c>
      <c r="C1020" s="109">
        <v>32</v>
      </c>
      <c r="D1020" s="110" t="s">
        <v>16</v>
      </c>
      <c r="E1020" s="109">
        <v>3</v>
      </c>
      <c r="F1020" s="109">
        <v>15</v>
      </c>
      <c r="G1020" s="109">
        <v>54</v>
      </c>
      <c r="H1020" s="101">
        <v>9</v>
      </c>
      <c r="I1020" s="104">
        <f t="shared" si="70"/>
        <v>17.596750053453068</v>
      </c>
      <c r="L1020" s="98">
        <f t="shared" si="73"/>
        <v>0</v>
      </c>
      <c r="M1020" s="98">
        <f t="shared" si="72"/>
        <v>0</v>
      </c>
      <c r="N1020" s="115">
        <f t="shared" si="71"/>
        <v>9.4593165473604657</v>
      </c>
      <c r="O1020" s="116">
        <f t="shared" si="74"/>
        <v>0</v>
      </c>
    </row>
    <row r="1021" spans="2:15" x14ac:dyDescent="0.15">
      <c r="B1021" s="103">
        <v>1020</v>
      </c>
      <c r="C1021" s="109">
        <v>32</v>
      </c>
      <c r="D1021" s="110" t="s">
        <v>16</v>
      </c>
      <c r="E1021" s="109">
        <v>3</v>
      </c>
      <c r="F1021" s="109">
        <v>16</v>
      </c>
      <c r="G1021" s="109">
        <v>60</v>
      </c>
      <c r="H1021" s="101">
        <v>10</v>
      </c>
      <c r="I1021" s="104">
        <f t="shared" si="70"/>
        <v>19.551944503836744</v>
      </c>
      <c r="L1021" s="98">
        <f t="shared" si="73"/>
        <v>0</v>
      </c>
      <c r="M1021" s="98">
        <f t="shared" si="72"/>
        <v>0</v>
      </c>
      <c r="N1021" s="115">
        <f t="shared" si="71"/>
        <v>10.510351719289407</v>
      </c>
      <c r="O1021" s="116">
        <f t="shared" si="74"/>
        <v>0</v>
      </c>
    </row>
    <row r="1022" spans="2:15" x14ac:dyDescent="0.15">
      <c r="B1022" s="103">
        <v>1021</v>
      </c>
      <c r="C1022" s="109">
        <v>32</v>
      </c>
      <c r="D1022" s="110" t="s">
        <v>16</v>
      </c>
      <c r="E1022" s="109">
        <v>3</v>
      </c>
      <c r="F1022" s="109">
        <v>17</v>
      </c>
      <c r="G1022" s="109">
        <v>72</v>
      </c>
      <c r="H1022" s="101">
        <v>12</v>
      </c>
      <c r="I1022" s="104">
        <f t="shared" si="70"/>
        <v>23.462333404604092</v>
      </c>
      <c r="L1022" s="98">
        <f t="shared" si="73"/>
        <v>0</v>
      </c>
      <c r="M1022" s="98">
        <f t="shared" si="72"/>
        <v>0</v>
      </c>
      <c r="N1022" s="115">
        <f t="shared" si="71"/>
        <v>12.612422063147287</v>
      </c>
      <c r="O1022" s="116">
        <f t="shared" si="74"/>
        <v>0</v>
      </c>
    </row>
    <row r="1023" spans="2:15" x14ac:dyDescent="0.15">
      <c r="B1023" s="103">
        <v>1022</v>
      </c>
      <c r="C1023" s="109">
        <v>32</v>
      </c>
      <c r="D1023" s="110" t="s">
        <v>16</v>
      </c>
      <c r="E1023" s="109">
        <v>3</v>
      </c>
      <c r="F1023" s="109">
        <v>18</v>
      </c>
      <c r="G1023" s="109">
        <v>60</v>
      </c>
      <c r="H1023" s="101">
        <v>10</v>
      </c>
      <c r="I1023" s="104">
        <f t="shared" si="70"/>
        <v>19.551944503836744</v>
      </c>
      <c r="L1023" s="98">
        <f t="shared" si="73"/>
        <v>0</v>
      </c>
      <c r="M1023" s="98">
        <f t="shared" si="72"/>
        <v>0</v>
      </c>
      <c r="N1023" s="115">
        <f t="shared" si="71"/>
        <v>10.510351719289407</v>
      </c>
      <c r="O1023" s="116">
        <f t="shared" si="74"/>
        <v>0</v>
      </c>
    </row>
    <row r="1024" spans="2:15" x14ac:dyDescent="0.15">
      <c r="B1024" s="103">
        <v>1023</v>
      </c>
      <c r="C1024" s="109">
        <v>32</v>
      </c>
      <c r="D1024" s="110" t="s">
        <v>16</v>
      </c>
      <c r="E1024" s="109">
        <v>3</v>
      </c>
      <c r="F1024" s="109">
        <v>19</v>
      </c>
      <c r="G1024" s="109">
        <v>66</v>
      </c>
      <c r="H1024" s="101">
        <v>11</v>
      </c>
      <c r="I1024" s="104">
        <f t="shared" si="70"/>
        <v>21.507138954220419</v>
      </c>
      <c r="L1024" s="98">
        <f t="shared" si="73"/>
        <v>0</v>
      </c>
      <c r="M1024" s="98">
        <f t="shared" si="72"/>
        <v>0</v>
      </c>
      <c r="N1024" s="115">
        <f t="shared" si="71"/>
        <v>11.561386891218346</v>
      </c>
      <c r="O1024" s="116">
        <f t="shared" si="74"/>
        <v>0</v>
      </c>
    </row>
    <row r="1025" spans="2:15" x14ac:dyDescent="0.15">
      <c r="B1025" s="103">
        <v>1024</v>
      </c>
      <c r="C1025" s="109">
        <v>32</v>
      </c>
      <c r="D1025" s="110" t="s">
        <v>16</v>
      </c>
      <c r="E1025" s="109">
        <v>3</v>
      </c>
      <c r="F1025" s="109">
        <v>20</v>
      </c>
      <c r="G1025" s="109">
        <v>84</v>
      </c>
      <c r="H1025" s="101">
        <v>14</v>
      </c>
      <c r="I1025" s="104">
        <f t="shared" si="70"/>
        <v>27.37272230537144</v>
      </c>
      <c r="L1025" s="98">
        <f t="shared" si="73"/>
        <v>0</v>
      </c>
      <c r="M1025" s="98">
        <f t="shared" si="72"/>
        <v>0</v>
      </c>
      <c r="N1025" s="115">
        <f t="shared" si="71"/>
        <v>14.714492407005167</v>
      </c>
      <c r="O1025" s="116">
        <f t="shared" si="74"/>
        <v>0</v>
      </c>
    </row>
    <row r="1026" spans="2:15" x14ac:dyDescent="0.15">
      <c r="B1026" s="103">
        <v>1025</v>
      </c>
      <c r="C1026" s="109">
        <v>32</v>
      </c>
      <c r="D1026" s="110" t="s">
        <v>16</v>
      </c>
      <c r="E1026" s="109">
        <v>3</v>
      </c>
      <c r="F1026" s="109">
        <v>21</v>
      </c>
      <c r="G1026" s="109">
        <v>48</v>
      </c>
      <c r="H1026" s="101">
        <v>8</v>
      </c>
      <c r="I1026" s="104">
        <f t="shared" ref="I1026:I1089" si="75">G1026*sTime</f>
        <v>15.641555603069396</v>
      </c>
      <c r="L1026" s="98">
        <f t="shared" si="73"/>
        <v>0</v>
      </c>
      <c r="M1026" s="98">
        <f t="shared" si="72"/>
        <v>0</v>
      </c>
      <c r="N1026" s="115">
        <f t="shared" ref="N1026:N1089" si="76">H1026*rTime</f>
        <v>8.4082813754315247</v>
      </c>
      <c r="O1026" s="116">
        <f t="shared" si="74"/>
        <v>0</v>
      </c>
    </row>
    <row r="1027" spans="2:15" x14ac:dyDescent="0.15">
      <c r="B1027" s="103">
        <v>1026</v>
      </c>
      <c r="C1027" s="109">
        <v>32</v>
      </c>
      <c r="D1027" s="110" t="s">
        <v>16</v>
      </c>
      <c r="E1027" s="109">
        <v>3</v>
      </c>
      <c r="F1027" s="109">
        <v>22</v>
      </c>
      <c r="G1027" s="109">
        <v>48</v>
      </c>
      <c r="H1027" s="101">
        <v>8</v>
      </c>
      <c r="I1027" s="104">
        <f t="shared" si="75"/>
        <v>15.641555603069396</v>
      </c>
      <c r="L1027" s="98">
        <f t="shared" si="73"/>
        <v>0</v>
      </c>
      <c r="M1027" s="98">
        <f t="shared" si="72"/>
        <v>0</v>
      </c>
      <c r="N1027" s="115">
        <f t="shared" si="76"/>
        <v>8.4082813754315247</v>
      </c>
      <c r="O1027" s="116">
        <f t="shared" si="74"/>
        <v>0</v>
      </c>
    </row>
    <row r="1028" spans="2:15" x14ac:dyDescent="0.15">
      <c r="B1028" s="103">
        <v>1027</v>
      </c>
      <c r="C1028" s="109">
        <v>32</v>
      </c>
      <c r="D1028" s="110" t="s">
        <v>16</v>
      </c>
      <c r="E1028" s="109">
        <v>3</v>
      </c>
      <c r="F1028" s="109">
        <v>23</v>
      </c>
      <c r="G1028" s="109">
        <v>84</v>
      </c>
      <c r="H1028" s="101">
        <v>14</v>
      </c>
      <c r="I1028" s="104">
        <f t="shared" si="75"/>
        <v>27.37272230537144</v>
      </c>
      <c r="L1028" s="98">
        <f t="shared" si="73"/>
        <v>0</v>
      </c>
      <c r="M1028" s="98">
        <f t="shared" si="72"/>
        <v>0</v>
      </c>
      <c r="N1028" s="115">
        <f t="shared" si="76"/>
        <v>14.714492407005167</v>
      </c>
      <c r="O1028" s="116">
        <f t="shared" si="74"/>
        <v>0</v>
      </c>
    </row>
    <row r="1029" spans="2:15" x14ac:dyDescent="0.15">
      <c r="B1029" s="103">
        <v>1028</v>
      </c>
      <c r="C1029" s="109">
        <v>32</v>
      </c>
      <c r="D1029" s="110" t="s">
        <v>16</v>
      </c>
      <c r="E1029" s="109">
        <v>3</v>
      </c>
      <c r="F1029" s="109">
        <v>24</v>
      </c>
      <c r="G1029" s="109">
        <v>102</v>
      </c>
      <c r="H1029" s="101">
        <v>17</v>
      </c>
      <c r="I1029" s="104">
        <f t="shared" si="75"/>
        <v>33.238305656522463</v>
      </c>
      <c r="L1029" s="98">
        <f t="shared" si="73"/>
        <v>0</v>
      </c>
      <c r="M1029" s="98">
        <f t="shared" si="72"/>
        <v>0</v>
      </c>
      <c r="N1029" s="115">
        <f t="shared" si="76"/>
        <v>17.86759792279199</v>
      </c>
      <c r="O1029" s="116">
        <f t="shared" si="74"/>
        <v>0</v>
      </c>
    </row>
    <row r="1030" spans="2:15" x14ac:dyDescent="0.15">
      <c r="B1030" s="103">
        <v>1029</v>
      </c>
      <c r="C1030" s="109">
        <v>32</v>
      </c>
      <c r="D1030" s="110" t="s">
        <v>16</v>
      </c>
      <c r="E1030" s="109">
        <v>3</v>
      </c>
      <c r="F1030" s="109">
        <v>25</v>
      </c>
      <c r="G1030" s="109">
        <v>48</v>
      </c>
      <c r="H1030" s="101">
        <v>8</v>
      </c>
      <c r="I1030" s="104">
        <f t="shared" si="75"/>
        <v>15.641555603069396</v>
      </c>
      <c r="L1030" s="98">
        <f t="shared" si="73"/>
        <v>0</v>
      </c>
      <c r="M1030" s="98">
        <f t="shared" si="72"/>
        <v>0</v>
      </c>
      <c r="N1030" s="115">
        <f t="shared" si="76"/>
        <v>8.4082813754315247</v>
      </c>
      <c r="O1030" s="116">
        <f t="shared" si="74"/>
        <v>0</v>
      </c>
    </row>
    <row r="1031" spans="2:15" x14ac:dyDescent="0.15">
      <c r="B1031" s="103">
        <v>1030</v>
      </c>
      <c r="C1031" s="109">
        <v>32</v>
      </c>
      <c r="D1031" s="110" t="s">
        <v>16</v>
      </c>
      <c r="E1031" s="109">
        <v>3</v>
      </c>
      <c r="F1031" s="109">
        <v>26</v>
      </c>
      <c r="G1031" s="109">
        <v>60</v>
      </c>
      <c r="H1031" s="101">
        <v>10</v>
      </c>
      <c r="I1031" s="104">
        <f t="shared" si="75"/>
        <v>19.551944503836744</v>
      </c>
      <c r="L1031" s="98">
        <f t="shared" si="73"/>
        <v>0</v>
      </c>
      <c r="M1031" s="98">
        <f t="shared" si="72"/>
        <v>0</v>
      </c>
      <c r="N1031" s="115">
        <f t="shared" si="76"/>
        <v>10.510351719289407</v>
      </c>
      <c r="O1031" s="116">
        <f t="shared" si="74"/>
        <v>0</v>
      </c>
    </row>
    <row r="1032" spans="2:15" x14ac:dyDescent="0.15">
      <c r="B1032" s="103">
        <v>1031</v>
      </c>
      <c r="C1032" s="109">
        <v>32</v>
      </c>
      <c r="D1032" s="110" t="s">
        <v>16</v>
      </c>
      <c r="E1032" s="109">
        <v>3</v>
      </c>
      <c r="F1032" s="109">
        <v>27</v>
      </c>
      <c r="G1032" s="109">
        <v>72</v>
      </c>
      <c r="H1032" s="101">
        <v>12</v>
      </c>
      <c r="I1032" s="104">
        <f t="shared" si="75"/>
        <v>23.462333404604092</v>
      </c>
      <c r="L1032" s="98">
        <f t="shared" si="73"/>
        <v>0</v>
      </c>
      <c r="M1032" s="98">
        <f t="shared" si="72"/>
        <v>0</v>
      </c>
      <c r="N1032" s="115">
        <f t="shared" si="76"/>
        <v>12.612422063147287</v>
      </c>
      <c r="O1032" s="116">
        <f t="shared" si="74"/>
        <v>0</v>
      </c>
    </row>
    <row r="1033" spans="2:15" x14ac:dyDescent="0.15">
      <c r="B1033" s="103">
        <v>1032</v>
      </c>
      <c r="C1033" s="109">
        <v>32</v>
      </c>
      <c r="D1033" s="110" t="s">
        <v>16</v>
      </c>
      <c r="E1033" s="109">
        <v>3</v>
      </c>
      <c r="F1033" s="109">
        <v>28</v>
      </c>
      <c r="G1033" s="109">
        <v>48</v>
      </c>
      <c r="H1033" s="101">
        <v>8</v>
      </c>
      <c r="I1033" s="104">
        <f t="shared" si="75"/>
        <v>15.641555603069396</v>
      </c>
      <c r="L1033" s="98">
        <f t="shared" si="73"/>
        <v>0</v>
      </c>
      <c r="M1033" s="98">
        <f t="shared" si="72"/>
        <v>0</v>
      </c>
      <c r="N1033" s="115">
        <f t="shared" si="76"/>
        <v>8.4082813754315247</v>
      </c>
      <c r="O1033" s="116">
        <f t="shared" si="74"/>
        <v>0</v>
      </c>
    </row>
    <row r="1034" spans="2:15" x14ac:dyDescent="0.15">
      <c r="B1034" s="103">
        <v>1033</v>
      </c>
      <c r="C1034" s="109">
        <v>32</v>
      </c>
      <c r="D1034" s="110" t="s">
        <v>16</v>
      </c>
      <c r="E1034" s="109">
        <v>3</v>
      </c>
      <c r="F1034" s="109">
        <v>29</v>
      </c>
      <c r="G1034" s="109">
        <v>72</v>
      </c>
      <c r="H1034" s="101">
        <v>12</v>
      </c>
      <c r="I1034" s="104">
        <f t="shared" si="75"/>
        <v>23.462333404604092</v>
      </c>
      <c r="L1034" s="98">
        <f t="shared" si="73"/>
        <v>0</v>
      </c>
      <c r="M1034" s="98">
        <f t="shared" si="72"/>
        <v>0</v>
      </c>
      <c r="N1034" s="115">
        <f t="shared" si="76"/>
        <v>12.612422063147287</v>
      </c>
      <c r="O1034" s="116">
        <f t="shared" si="74"/>
        <v>0</v>
      </c>
    </row>
    <row r="1035" spans="2:15" x14ac:dyDescent="0.15">
      <c r="B1035" s="103">
        <v>1034</v>
      </c>
      <c r="C1035" s="109">
        <v>32</v>
      </c>
      <c r="D1035" s="110" t="s">
        <v>16</v>
      </c>
      <c r="E1035" s="109">
        <v>3</v>
      </c>
      <c r="F1035" s="109">
        <v>30</v>
      </c>
      <c r="G1035" s="109">
        <v>60</v>
      </c>
      <c r="H1035" s="101">
        <v>10</v>
      </c>
      <c r="I1035" s="104">
        <f t="shared" si="75"/>
        <v>19.551944503836744</v>
      </c>
      <c r="L1035" s="98">
        <f t="shared" si="73"/>
        <v>0</v>
      </c>
      <c r="M1035" s="98">
        <f t="shared" si="72"/>
        <v>0</v>
      </c>
      <c r="N1035" s="115">
        <f t="shared" si="76"/>
        <v>10.510351719289407</v>
      </c>
      <c r="O1035" s="116">
        <f t="shared" si="74"/>
        <v>0</v>
      </c>
    </row>
    <row r="1036" spans="2:15" x14ac:dyDescent="0.15">
      <c r="B1036" s="103">
        <v>1035</v>
      </c>
      <c r="C1036" s="109">
        <v>32</v>
      </c>
      <c r="D1036" s="110" t="s">
        <v>16</v>
      </c>
      <c r="E1036" s="109">
        <v>3</v>
      </c>
      <c r="F1036" s="109">
        <v>31</v>
      </c>
      <c r="G1036" s="109">
        <v>90</v>
      </c>
      <c r="H1036" s="101">
        <v>15</v>
      </c>
      <c r="I1036" s="104">
        <f t="shared" si="75"/>
        <v>29.327916755755115</v>
      </c>
      <c r="L1036" s="98">
        <f t="shared" si="73"/>
        <v>0</v>
      </c>
      <c r="M1036" s="98">
        <f t="shared" si="72"/>
        <v>0</v>
      </c>
      <c r="N1036" s="115">
        <f t="shared" si="76"/>
        <v>15.765527578934108</v>
      </c>
      <c r="O1036" s="116">
        <f t="shared" si="74"/>
        <v>0</v>
      </c>
    </row>
    <row r="1037" spans="2:15" x14ac:dyDescent="0.15">
      <c r="B1037" s="103">
        <v>1036</v>
      </c>
      <c r="C1037" s="109">
        <v>32</v>
      </c>
      <c r="D1037" s="110" t="s">
        <v>16</v>
      </c>
      <c r="E1037" s="109">
        <v>3</v>
      </c>
      <c r="F1037" s="109">
        <v>32</v>
      </c>
      <c r="G1037" s="109">
        <v>24</v>
      </c>
      <c r="H1037" s="101">
        <v>4</v>
      </c>
      <c r="I1037" s="104">
        <f t="shared" si="75"/>
        <v>7.8207778015346978</v>
      </c>
      <c r="L1037" s="98">
        <f t="shared" si="73"/>
        <v>0</v>
      </c>
      <c r="M1037" s="98">
        <f t="shared" si="72"/>
        <v>0</v>
      </c>
      <c r="N1037" s="115">
        <f t="shared" si="76"/>
        <v>4.2041406877157623</v>
      </c>
      <c r="O1037" s="116">
        <f t="shared" si="74"/>
        <v>0</v>
      </c>
    </row>
    <row r="1038" spans="2:15" x14ac:dyDescent="0.15">
      <c r="B1038" s="103">
        <v>1037</v>
      </c>
      <c r="C1038" s="109">
        <v>32</v>
      </c>
      <c r="D1038" s="110" t="s">
        <v>16</v>
      </c>
      <c r="E1038" s="109">
        <v>3</v>
      </c>
      <c r="F1038" s="109">
        <v>33</v>
      </c>
      <c r="G1038" s="109">
        <v>78</v>
      </c>
      <c r="H1038" s="101">
        <v>13</v>
      </c>
      <c r="I1038" s="104">
        <f t="shared" si="75"/>
        <v>25.417527854987767</v>
      </c>
      <c r="L1038" s="98">
        <f t="shared" si="73"/>
        <v>0</v>
      </c>
      <c r="M1038" s="98">
        <f t="shared" si="72"/>
        <v>0</v>
      </c>
      <c r="N1038" s="115">
        <f t="shared" si="76"/>
        <v>13.663457235076228</v>
      </c>
      <c r="O1038" s="116">
        <f t="shared" si="74"/>
        <v>0</v>
      </c>
    </row>
    <row r="1039" spans="2:15" x14ac:dyDescent="0.15">
      <c r="B1039" s="103">
        <v>1038</v>
      </c>
      <c r="C1039" s="109">
        <v>32</v>
      </c>
      <c r="D1039" s="110" t="s">
        <v>16</v>
      </c>
      <c r="E1039" s="109">
        <v>3</v>
      </c>
      <c r="F1039" s="109">
        <v>34</v>
      </c>
      <c r="G1039" s="109">
        <v>72</v>
      </c>
      <c r="H1039" s="101">
        <v>12</v>
      </c>
      <c r="I1039" s="104">
        <f t="shared" si="75"/>
        <v>23.462333404604092</v>
      </c>
      <c r="L1039" s="98">
        <f t="shared" si="73"/>
        <v>0</v>
      </c>
      <c r="M1039" s="98">
        <f t="shared" si="72"/>
        <v>0</v>
      </c>
      <c r="N1039" s="115">
        <f t="shared" si="76"/>
        <v>12.612422063147287</v>
      </c>
      <c r="O1039" s="116">
        <f t="shared" si="74"/>
        <v>0</v>
      </c>
    </row>
    <row r="1040" spans="2:15" x14ac:dyDescent="0.15">
      <c r="B1040" s="103">
        <v>1039</v>
      </c>
      <c r="C1040" s="109">
        <v>32</v>
      </c>
      <c r="D1040" s="110" t="s">
        <v>16</v>
      </c>
      <c r="E1040" s="109">
        <v>3</v>
      </c>
      <c r="F1040" s="109">
        <v>35</v>
      </c>
      <c r="G1040" s="109">
        <v>66</v>
      </c>
      <c r="H1040" s="101">
        <v>11</v>
      </c>
      <c r="I1040" s="104">
        <f t="shared" si="75"/>
        <v>21.507138954220419</v>
      </c>
      <c r="L1040" s="98">
        <f t="shared" si="73"/>
        <v>0</v>
      </c>
      <c r="M1040" s="98">
        <f t="shared" si="72"/>
        <v>0</v>
      </c>
      <c r="N1040" s="115">
        <f t="shared" si="76"/>
        <v>11.561386891218346</v>
      </c>
      <c r="O1040" s="116">
        <f t="shared" si="74"/>
        <v>0</v>
      </c>
    </row>
    <row r="1041" spans="2:15" x14ac:dyDescent="0.15">
      <c r="B1041" s="105">
        <v>1040</v>
      </c>
      <c r="C1041" s="107">
        <v>32</v>
      </c>
      <c r="D1041" s="108" t="s">
        <v>16</v>
      </c>
      <c r="E1041" s="107">
        <v>4</v>
      </c>
      <c r="F1041" s="107">
        <v>1</v>
      </c>
      <c r="G1041" s="107">
        <v>78</v>
      </c>
      <c r="H1041" s="101">
        <v>13</v>
      </c>
      <c r="I1041" s="106">
        <f t="shared" si="75"/>
        <v>25.417527854987767</v>
      </c>
      <c r="L1041" s="98">
        <f t="shared" si="73"/>
        <v>0</v>
      </c>
      <c r="M1041" s="98">
        <f t="shared" si="72"/>
        <v>0</v>
      </c>
      <c r="N1041" s="115">
        <f t="shared" si="76"/>
        <v>13.663457235076228</v>
      </c>
      <c r="O1041" s="116">
        <f t="shared" si="74"/>
        <v>0</v>
      </c>
    </row>
    <row r="1042" spans="2:15" x14ac:dyDescent="0.15">
      <c r="B1042" s="103">
        <v>1041</v>
      </c>
      <c r="C1042" s="109">
        <v>32</v>
      </c>
      <c r="D1042" s="110" t="s">
        <v>16</v>
      </c>
      <c r="E1042" s="109">
        <v>4</v>
      </c>
      <c r="F1042" s="109">
        <v>2</v>
      </c>
      <c r="G1042" s="109">
        <v>234</v>
      </c>
      <c r="H1042" s="101">
        <v>39</v>
      </c>
      <c r="I1042" s="104">
        <f t="shared" si="75"/>
        <v>76.252583564963302</v>
      </c>
      <c r="L1042" s="98">
        <f t="shared" si="73"/>
        <v>0</v>
      </c>
      <c r="M1042" s="98">
        <f t="shared" si="72"/>
        <v>0</v>
      </c>
      <c r="N1042" s="115">
        <f t="shared" si="76"/>
        <v>40.990371705228682</v>
      </c>
      <c r="O1042" s="116">
        <f t="shared" si="74"/>
        <v>0</v>
      </c>
    </row>
    <row r="1043" spans="2:15" x14ac:dyDescent="0.15">
      <c r="B1043" s="103">
        <v>1042</v>
      </c>
      <c r="C1043" s="109">
        <v>32</v>
      </c>
      <c r="D1043" s="110" t="s">
        <v>16</v>
      </c>
      <c r="E1043" s="109">
        <v>4</v>
      </c>
      <c r="F1043" s="109">
        <v>3</v>
      </c>
      <c r="G1043" s="109">
        <v>438</v>
      </c>
      <c r="H1043" s="101">
        <v>73</v>
      </c>
      <c r="I1043" s="104">
        <f t="shared" si="75"/>
        <v>142.72919487800823</v>
      </c>
      <c r="L1043" s="98">
        <f t="shared" si="73"/>
        <v>0</v>
      </c>
      <c r="M1043" s="98">
        <f t="shared" si="72"/>
        <v>0</v>
      </c>
      <c r="N1043" s="115">
        <f t="shared" si="76"/>
        <v>76.725567550812656</v>
      </c>
      <c r="O1043" s="116">
        <f t="shared" si="74"/>
        <v>0</v>
      </c>
    </row>
    <row r="1044" spans="2:15" x14ac:dyDescent="0.15">
      <c r="B1044" s="103">
        <v>1043</v>
      </c>
      <c r="C1044" s="109">
        <v>32</v>
      </c>
      <c r="D1044" s="110" t="s">
        <v>16</v>
      </c>
      <c r="E1044" s="109">
        <v>4</v>
      </c>
      <c r="F1044" s="109">
        <v>4</v>
      </c>
      <c r="G1044" s="109">
        <v>150</v>
      </c>
      <c r="H1044" s="101">
        <v>25</v>
      </c>
      <c r="I1044" s="104">
        <f t="shared" si="75"/>
        <v>48.879861259591856</v>
      </c>
      <c r="L1044" s="98">
        <f t="shared" si="73"/>
        <v>0</v>
      </c>
      <c r="M1044" s="98">
        <f t="shared" si="72"/>
        <v>0</v>
      </c>
      <c r="N1044" s="115">
        <f t="shared" si="76"/>
        <v>26.275879298223515</v>
      </c>
      <c r="O1044" s="116">
        <f t="shared" si="74"/>
        <v>0</v>
      </c>
    </row>
    <row r="1045" spans="2:15" x14ac:dyDescent="0.15">
      <c r="B1045" s="103">
        <v>1044</v>
      </c>
      <c r="C1045" s="109">
        <v>32</v>
      </c>
      <c r="D1045" s="110" t="s">
        <v>16</v>
      </c>
      <c r="E1045" s="109">
        <v>4</v>
      </c>
      <c r="F1045" s="109">
        <v>5</v>
      </c>
      <c r="G1045" s="109">
        <v>54</v>
      </c>
      <c r="H1045" s="101">
        <v>9</v>
      </c>
      <c r="I1045" s="104">
        <f t="shared" si="75"/>
        <v>17.596750053453068</v>
      </c>
      <c r="L1045" s="98">
        <f t="shared" si="73"/>
        <v>0</v>
      </c>
      <c r="M1045" s="98">
        <f t="shared" si="72"/>
        <v>0</v>
      </c>
      <c r="N1045" s="115">
        <f t="shared" si="76"/>
        <v>9.4593165473604657</v>
      </c>
      <c r="O1045" s="116">
        <f t="shared" si="74"/>
        <v>0</v>
      </c>
    </row>
    <row r="1046" spans="2:15" x14ac:dyDescent="0.15">
      <c r="B1046" s="103">
        <v>1045</v>
      </c>
      <c r="C1046" s="109">
        <v>32</v>
      </c>
      <c r="D1046" s="110" t="s">
        <v>16</v>
      </c>
      <c r="E1046" s="109">
        <v>4</v>
      </c>
      <c r="F1046" s="109">
        <v>6</v>
      </c>
      <c r="G1046" s="109">
        <v>102</v>
      </c>
      <c r="H1046" s="101">
        <v>17</v>
      </c>
      <c r="I1046" s="104">
        <f t="shared" si="75"/>
        <v>33.238305656522463</v>
      </c>
      <c r="L1046" s="98">
        <f t="shared" si="73"/>
        <v>0</v>
      </c>
      <c r="M1046" s="98">
        <f t="shared" ref="M1046:M1109" si="77">L1046/I1046</f>
        <v>0</v>
      </c>
      <c r="N1046" s="115">
        <f t="shared" si="76"/>
        <v>17.86759792279199</v>
      </c>
      <c r="O1046" s="116">
        <f t="shared" si="74"/>
        <v>0</v>
      </c>
    </row>
    <row r="1047" spans="2:15" x14ac:dyDescent="0.15">
      <c r="B1047" s="103">
        <v>1046</v>
      </c>
      <c r="C1047" s="109">
        <v>32</v>
      </c>
      <c r="D1047" s="110" t="s">
        <v>16</v>
      </c>
      <c r="E1047" s="109">
        <v>4</v>
      </c>
      <c r="F1047" s="109">
        <v>7</v>
      </c>
      <c r="G1047" s="109">
        <v>162</v>
      </c>
      <c r="H1047" s="101">
        <v>27</v>
      </c>
      <c r="I1047" s="104">
        <f t="shared" si="75"/>
        <v>52.790250160359207</v>
      </c>
      <c r="L1047" s="98">
        <f t="shared" si="73"/>
        <v>0</v>
      </c>
      <c r="M1047" s="98">
        <f t="shared" si="77"/>
        <v>0</v>
      </c>
      <c r="N1047" s="115">
        <f t="shared" si="76"/>
        <v>28.377949642081397</v>
      </c>
      <c r="O1047" s="116">
        <f t="shared" si="74"/>
        <v>0</v>
      </c>
    </row>
    <row r="1048" spans="2:15" x14ac:dyDescent="0.15">
      <c r="B1048" s="103">
        <v>1047</v>
      </c>
      <c r="C1048" s="109">
        <v>32</v>
      </c>
      <c r="D1048" s="110" t="s">
        <v>16</v>
      </c>
      <c r="E1048" s="109">
        <v>4</v>
      </c>
      <c r="F1048" s="109">
        <v>8</v>
      </c>
      <c r="G1048" s="109">
        <v>102</v>
      </c>
      <c r="H1048" s="101">
        <v>17</v>
      </c>
      <c r="I1048" s="104">
        <f t="shared" si="75"/>
        <v>33.238305656522463</v>
      </c>
      <c r="L1048" s="98">
        <f t="shared" ref="L1048:L1111" si="78">J1048*60+K1048</f>
        <v>0</v>
      </c>
      <c r="M1048" s="98">
        <f t="shared" si="77"/>
        <v>0</v>
      </c>
      <c r="N1048" s="115">
        <f t="shared" si="76"/>
        <v>17.86759792279199</v>
      </c>
      <c r="O1048" s="116">
        <f t="shared" ref="O1048:O1111" si="79">IF(L1048&gt;0,N1048-L1048,0)</f>
        <v>0</v>
      </c>
    </row>
    <row r="1049" spans="2:15" x14ac:dyDescent="0.15">
      <c r="B1049" s="103">
        <v>1048</v>
      </c>
      <c r="C1049" s="109">
        <v>32</v>
      </c>
      <c r="D1049" s="110" t="s">
        <v>16</v>
      </c>
      <c r="E1049" s="109">
        <v>4</v>
      </c>
      <c r="F1049" s="109">
        <v>9</v>
      </c>
      <c r="G1049" s="109">
        <v>186</v>
      </c>
      <c r="H1049" s="101">
        <v>31</v>
      </c>
      <c r="I1049" s="104">
        <f t="shared" si="75"/>
        <v>60.611027961893903</v>
      </c>
      <c r="L1049" s="98">
        <f t="shared" si="78"/>
        <v>0</v>
      </c>
      <c r="M1049" s="98">
        <f t="shared" si="77"/>
        <v>0</v>
      </c>
      <c r="N1049" s="115">
        <f t="shared" si="76"/>
        <v>32.582090329797161</v>
      </c>
      <c r="O1049" s="116">
        <f t="shared" si="79"/>
        <v>0</v>
      </c>
    </row>
    <row r="1050" spans="2:15" x14ac:dyDescent="0.15">
      <c r="B1050" s="103">
        <v>1049</v>
      </c>
      <c r="C1050" s="109">
        <v>32</v>
      </c>
      <c r="D1050" s="110" t="s">
        <v>16</v>
      </c>
      <c r="E1050" s="109">
        <v>4</v>
      </c>
      <c r="F1050" s="109">
        <v>10</v>
      </c>
      <c r="G1050" s="109">
        <v>90</v>
      </c>
      <c r="H1050" s="101">
        <v>15</v>
      </c>
      <c r="I1050" s="104">
        <f t="shared" si="75"/>
        <v>29.327916755755115</v>
      </c>
      <c r="L1050" s="98">
        <f t="shared" si="78"/>
        <v>0</v>
      </c>
      <c r="M1050" s="98">
        <f t="shared" si="77"/>
        <v>0</v>
      </c>
      <c r="N1050" s="115">
        <f t="shared" si="76"/>
        <v>15.765527578934108</v>
      </c>
      <c r="O1050" s="116">
        <f t="shared" si="79"/>
        <v>0</v>
      </c>
    </row>
    <row r="1051" spans="2:15" x14ac:dyDescent="0.15">
      <c r="B1051" s="103">
        <v>1050</v>
      </c>
      <c r="C1051" s="109">
        <v>32</v>
      </c>
      <c r="D1051" s="110" t="s">
        <v>16</v>
      </c>
      <c r="E1051" s="109">
        <v>4</v>
      </c>
      <c r="F1051" s="109">
        <v>11</v>
      </c>
      <c r="G1051" s="109">
        <v>138</v>
      </c>
      <c r="H1051" s="101">
        <v>23</v>
      </c>
      <c r="I1051" s="104">
        <f t="shared" si="75"/>
        <v>44.969472358824511</v>
      </c>
      <c r="L1051" s="98">
        <f t="shared" si="78"/>
        <v>0</v>
      </c>
      <c r="M1051" s="98">
        <f t="shared" si="77"/>
        <v>0</v>
      </c>
      <c r="N1051" s="115">
        <f t="shared" si="76"/>
        <v>24.173808954365633</v>
      </c>
      <c r="O1051" s="116">
        <f t="shared" si="79"/>
        <v>0</v>
      </c>
    </row>
    <row r="1052" spans="2:15" x14ac:dyDescent="0.15">
      <c r="B1052" s="103">
        <v>1051</v>
      </c>
      <c r="C1052" s="109">
        <v>32</v>
      </c>
      <c r="D1052" s="110" t="s">
        <v>16</v>
      </c>
      <c r="E1052" s="109">
        <v>4</v>
      </c>
      <c r="F1052" s="109">
        <v>12</v>
      </c>
      <c r="G1052" s="109">
        <v>318</v>
      </c>
      <c r="H1052" s="101">
        <v>53</v>
      </c>
      <c r="I1052" s="104">
        <f t="shared" si="75"/>
        <v>103.62530587033474</v>
      </c>
      <c r="L1052" s="98">
        <f t="shared" si="78"/>
        <v>0</v>
      </c>
      <c r="M1052" s="98">
        <f t="shared" si="77"/>
        <v>0</v>
      </c>
      <c r="N1052" s="115">
        <f t="shared" si="76"/>
        <v>55.704864112233849</v>
      </c>
      <c r="O1052" s="116">
        <f t="shared" si="79"/>
        <v>0</v>
      </c>
    </row>
    <row r="1053" spans="2:15" x14ac:dyDescent="0.15">
      <c r="B1053" s="103">
        <v>1052</v>
      </c>
      <c r="C1053" s="109">
        <v>32</v>
      </c>
      <c r="D1053" s="110" t="s">
        <v>16</v>
      </c>
      <c r="E1053" s="109">
        <v>4</v>
      </c>
      <c r="F1053" s="109">
        <v>13</v>
      </c>
      <c r="G1053" s="109">
        <v>138</v>
      </c>
      <c r="H1053" s="101">
        <v>23</v>
      </c>
      <c r="I1053" s="104">
        <f t="shared" si="75"/>
        <v>44.969472358824511</v>
      </c>
      <c r="L1053" s="98">
        <f t="shared" si="78"/>
        <v>0</v>
      </c>
      <c r="M1053" s="98">
        <f t="shared" si="77"/>
        <v>0</v>
      </c>
      <c r="N1053" s="115">
        <f t="shared" si="76"/>
        <v>24.173808954365633</v>
      </c>
      <c r="O1053" s="116">
        <f t="shared" si="79"/>
        <v>0</v>
      </c>
    </row>
    <row r="1054" spans="2:15" x14ac:dyDescent="0.15">
      <c r="B1054" s="103">
        <v>1053</v>
      </c>
      <c r="C1054" s="109">
        <v>32</v>
      </c>
      <c r="D1054" s="110" t="s">
        <v>16</v>
      </c>
      <c r="E1054" s="109">
        <v>4</v>
      </c>
      <c r="F1054" s="109">
        <v>14</v>
      </c>
      <c r="G1054" s="109">
        <v>180</v>
      </c>
      <c r="H1054" s="101">
        <v>30</v>
      </c>
      <c r="I1054" s="104">
        <f t="shared" si="75"/>
        <v>58.655833511510231</v>
      </c>
      <c r="L1054" s="98">
        <f t="shared" si="78"/>
        <v>0</v>
      </c>
      <c r="M1054" s="98">
        <f t="shared" si="77"/>
        <v>0</v>
      </c>
      <c r="N1054" s="115">
        <f t="shared" si="76"/>
        <v>31.531055157868217</v>
      </c>
      <c r="O1054" s="116">
        <f t="shared" si="79"/>
        <v>0</v>
      </c>
    </row>
    <row r="1055" spans="2:15" x14ac:dyDescent="0.15">
      <c r="B1055" s="103">
        <v>1054</v>
      </c>
      <c r="C1055" s="109">
        <v>32</v>
      </c>
      <c r="D1055" s="110" t="s">
        <v>16</v>
      </c>
      <c r="E1055" s="109">
        <v>4</v>
      </c>
      <c r="F1055" s="109">
        <v>15</v>
      </c>
      <c r="G1055" s="109">
        <v>96</v>
      </c>
      <c r="H1055" s="101">
        <v>16</v>
      </c>
      <c r="I1055" s="104">
        <f t="shared" si="75"/>
        <v>31.283111206138791</v>
      </c>
      <c r="L1055" s="98">
        <f t="shared" si="78"/>
        <v>0</v>
      </c>
      <c r="M1055" s="98">
        <f t="shared" si="77"/>
        <v>0</v>
      </c>
      <c r="N1055" s="115">
        <f t="shared" si="76"/>
        <v>16.816562750863049</v>
      </c>
      <c r="O1055" s="116">
        <f t="shared" si="79"/>
        <v>0</v>
      </c>
    </row>
    <row r="1056" spans="2:15" x14ac:dyDescent="0.15">
      <c r="B1056" s="103">
        <v>1055</v>
      </c>
      <c r="C1056" s="109">
        <v>32</v>
      </c>
      <c r="D1056" s="110" t="s">
        <v>16</v>
      </c>
      <c r="E1056" s="109">
        <v>4</v>
      </c>
      <c r="F1056" s="109">
        <v>16</v>
      </c>
      <c r="G1056" s="109">
        <v>102</v>
      </c>
      <c r="H1056" s="101">
        <v>17</v>
      </c>
      <c r="I1056" s="104">
        <f t="shared" si="75"/>
        <v>33.238305656522463</v>
      </c>
      <c r="L1056" s="98">
        <f t="shared" si="78"/>
        <v>0</v>
      </c>
      <c r="M1056" s="98">
        <f t="shared" si="77"/>
        <v>0</v>
      </c>
      <c r="N1056" s="115">
        <f t="shared" si="76"/>
        <v>17.86759792279199</v>
      </c>
      <c r="O1056" s="116">
        <f t="shared" si="79"/>
        <v>0</v>
      </c>
    </row>
    <row r="1057" spans="2:15" x14ac:dyDescent="0.15">
      <c r="B1057" s="103">
        <v>1056</v>
      </c>
      <c r="C1057" s="109">
        <v>32</v>
      </c>
      <c r="D1057" s="110" t="s">
        <v>16</v>
      </c>
      <c r="E1057" s="109">
        <v>4</v>
      </c>
      <c r="F1057" s="109">
        <v>17</v>
      </c>
      <c r="G1057" s="109">
        <v>54</v>
      </c>
      <c r="H1057" s="101">
        <v>9</v>
      </c>
      <c r="I1057" s="104">
        <f t="shared" si="75"/>
        <v>17.596750053453068</v>
      </c>
      <c r="L1057" s="98">
        <f t="shared" si="78"/>
        <v>0</v>
      </c>
      <c r="M1057" s="98">
        <f t="shared" si="77"/>
        <v>0</v>
      </c>
      <c r="N1057" s="115">
        <f t="shared" si="76"/>
        <v>9.4593165473604657</v>
      </c>
      <c r="O1057" s="116">
        <f t="shared" si="79"/>
        <v>0</v>
      </c>
    </row>
    <row r="1058" spans="2:15" x14ac:dyDescent="0.15">
      <c r="B1058" s="103">
        <v>1057</v>
      </c>
      <c r="C1058" s="109">
        <v>32</v>
      </c>
      <c r="D1058" s="110" t="s">
        <v>16</v>
      </c>
      <c r="E1058" s="109">
        <v>4</v>
      </c>
      <c r="F1058" s="109">
        <v>18</v>
      </c>
      <c r="G1058" s="109">
        <v>90</v>
      </c>
      <c r="H1058" s="101">
        <v>15</v>
      </c>
      <c r="I1058" s="104">
        <f t="shared" si="75"/>
        <v>29.327916755755115</v>
      </c>
      <c r="L1058" s="98">
        <f t="shared" si="78"/>
        <v>0</v>
      </c>
      <c r="M1058" s="98">
        <f t="shared" si="77"/>
        <v>0</v>
      </c>
      <c r="N1058" s="115">
        <f t="shared" si="76"/>
        <v>15.765527578934108</v>
      </c>
      <c r="O1058" s="116">
        <f t="shared" si="79"/>
        <v>0</v>
      </c>
    </row>
    <row r="1059" spans="2:15" x14ac:dyDescent="0.15">
      <c r="B1059" s="103">
        <v>1058</v>
      </c>
      <c r="C1059" s="109">
        <v>32</v>
      </c>
      <c r="D1059" s="110" t="s">
        <v>16</v>
      </c>
      <c r="E1059" s="109">
        <v>4</v>
      </c>
      <c r="F1059" s="109">
        <v>19</v>
      </c>
      <c r="G1059" s="109">
        <v>120</v>
      </c>
      <c r="H1059" s="101">
        <v>20</v>
      </c>
      <c r="I1059" s="104">
        <f t="shared" si="75"/>
        <v>39.103889007673487</v>
      </c>
      <c r="L1059" s="98">
        <f t="shared" si="78"/>
        <v>0</v>
      </c>
      <c r="M1059" s="98">
        <f t="shared" si="77"/>
        <v>0</v>
      </c>
      <c r="N1059" s="115">
        <f t="shared" si="76"/>
        <v>21.020703438578813</v>
      </c>
      <c r="O1059" s="116">
        <f t="shared" si="79"/>
        <v>0</v>
      </c>
    </row>
    <row r="1060" spans="2:15" x14ac:dyDescent="0.15">
      <c r="B1060" s="103">
        <v>1059</v>
      </c>
      <c r="C1060" s="109">
        <v>32</v>
      </c>
      <c r="D1060" s="110" t="s">
        <v>16</v>
      </c>
      <c r="E1060" s="109">
        <v>4</v>
      </c>
      <c r="F1060" s="109">
        <v>20</v>
      </c>
      <c r="G1060" s="109">
        <v>42</v>
      </c>
      <c r="H1060" s="101">
        <v>7</v>
      </c>
      <c r="I1060" s="104">
        <f t="shared" si="75"/>
        <v>13.68636115268572</v>
      </c>
      <c r="L1060" s="98">
        <f t="shared" si="78"/>
        <v>0</v>
      </c>
      <c r="M1060" s="98">
        <f t="shared" si="77"/>
        <v>0</v>
      </c>
      <c r="N1060" s="115">
        <f t="shared" si="76"/>
        <v>7.3572462035025836</v>
      </c>
      <c r="O1060" s="116">
        <f t="shared" si="79"/>
        <v>0</v>
      </c>
    </row>
    <row r="1061" spans="2:15" x14ac:dyDescent="0.15">
      <c r="B1061" s="105">
        <v>1060</v>
      </c>
      <c r="C1061" s="107">
        <v>32</v>
      </c>
      <c r="D1061" s="108" t="s">
        <v>16</v>
      </c>
      <c r="E1061" s="107">
        <v>5</v>
      </c>
      <c r="F1061" s="107">
        <v>1</v>
      </c>
      <c r="G1061" s="107">
        <v>198</v>
      </c>
      <c r="H1061" s="101">
        <v>33</v>
      </c>
      <c r="I1061" s="106">
        <f t="shared" si="75"/>
        <v>64.521416862661255</v>
      </c>
      <c r="L1061" s="98">
        <f t="shared" si="78"/>
        <v>0</v>
      </c>
      <c r="M1061" s="98">
        <f t="shared" si="77"/>
        <v>0</v>
      </c>
      <c r="N1061" s="115">
        <f t="shared" si="76"/>
        <v>34.684160673655036</v>
      </c>
      <c r="O1061" s="116">
        <f t="shared" si="79"/>
        <v>0</v>
      </c>
    </row>
    <row r="1062" spans="2:15" x14ac:dyDescent="0.15">
      <c r="B1062" s="103">
        <v>1061</v>
      </c>
      <c r="C1062" s="109">
        <v>32</v>
      </c>
      <c r="D1062" s="110" t="s">
        <v>16</v>
      </c>
      <c r="E1062" s="109">
        <v>5</v>
      </c>
      <c r="F1062" s="109">
        <v>2</v>
      </c>
      <c r="G1062" s="109">
        <v>114</v>
      </c>
      <c r="H1062" s="101">
        <v>19</v>
      </c>
      <c r="I1062" s="104">
        <f t="shared" si="75"/>
        <v>37.148694557289815</v>
      </c>
      <c r="L1062" s="98">
        <f t="shared" si="78"/>
        <v>0</v>
      </c>
      <c r="M1062" s="98">
        <f t="shared" si="77"/>
        <v>0</v>
      </c>
      <c r="N1062" s="115">
        <f t="shared" si="76"/>
        <v>19.969668266649872</v>
      </c>
      <c r="O1062" s="116">
        <f t="shared" si="79"/>
        <v>0</v>
      </c>
    </row>
    <row r="1063" spans="2:15" x14ac:dyDescent="0.15">
      <c r="B1063" s="103">
        <v>1062</v>
      </c>
      <c r="C1063" s="109">
        <v>32</v>
      </c>
      <c r="D1063" s="110" t="s">
        <v>16</v>
      </c>
      <c r="E1063" s="109">
        <v>5</v>
      </c>
      <c r="F1063" s="109">
        <v>3</v>
      </c>
      <c r="G1063" s="109">
        <v>144</v>
      </c>
      <c r="H1063" s="101">
        <v>24</v>
      </c>
      <c r="I1063" s="104">
        <f t="shared" si="75"/>
        <v>46.924666809208183</v>
      </c>
      <c r="L1063" s="98">
        <f t="shared" si="78"/>
        <v>0</v>
      </c>
      <c r="M1063" s="98">
        <f t="shared" si="77"/>
        <v>0</v>
      </c>
      <c r="N1063" s="115">
        <f t="shared" si="76"/>
        <v>25.224844126294574</v>
      </c>
      <c r="O1063" s="116">
        <f t="shared" si="79"/>
        <v>0</v>
      </c>
    </row>
    <row r="1064" spans="2:15" x14ac:dyDescent="0.15">
      <c r="B1064" s="103">
        <v>1063</v>
      </c>
      <c r="C1064" s="109">
        <v>32</v>
      </c>
      <c r="D1064" s="110" t="s">
        <v>16</v>
      </c>
      <c r="E1064" s="109">
        <v>5</v>
      </c>
      <c r="F1064" s="109">
        <v>4</v>
      </c>
      <c r="G1064" s="109">
        <v>294</v>
      </c>
      <c r="H1064" s="101">
        <v>49</v>
      </c>
      <c r="I1064" s="104">
        <f t="shared" si="75"/>
        <v>95.804528068800039</v>
      </c>
      <c r="L1064" s="98">
        <f t="shared" si="78"/>
        <v>0</v>
      </c>
      <c r="M1064" s="98">
        <f t="shared" si="77"/>
        <v>0</v>
      </c>
      <c r="N1064" s="115">
        <f t="shared" si="76"/>
        <v>51.500723424518085</v>
      </c>
      <c r="O1064" s="116">
        <f t="shared" si="79"/>
        <v>0</v>
      </c>
    </row>
    <row r="1065" spans="2:15" x14ac:dyDescent="0.15">
      <c r="B1065" s="103">
        <v>1064</v>
      </c>
      <c r="C1065" s="109">
        <v>32</v>
      </c>
      <c r="D1065" s="110" t="s">
        <v>16</v>
      </c>
      <c r="E1065" s="109">
        <v>5</v>
      </c>
      <c r="F1065" s="109">
        <v>5</v>
      </c>
      <c r="G1065" s="109">
        <v>204</v>
      </c>
      <c r="H1065" s="101">
        <v>34</v>
      </c>
      <c r="I1065" s="104">
        <f t="shared" si="75"/>
        <v>66.476611313044927</v>
      </c>
      <c r="L1065" s="98">
        <f t="shared" si="78"/>
        <v>0</v>
      </c>
      <c r="M1065" s="98">
        <f t="shared" si="77"/>
        <v>0</v>
      </c>
      <c r="N1065" s="115">
        <f t="shared" si="76"/>
        <v>35.735195845583981</v>
      </c>
      <c r="O1065" s="116">
        <f t="shared" si="79"/>
        <v>0</v>
      </c>
    </row>
    <row r="1066" spans="2:15" x14ac:dyDescent="0.15">
      <c r="B1066" s="103">
        <v>1065</v>
      </c>
      <c r="C1066" s="109">
        <v>32</v>
      </c>
      <c r="D1066" s="110" t="s">
        <v>16</v>
      </c>
      <c r="E1066" s="109">
        <v>5</v>
      </c>
      <c r="F1066" s="109">
        <v>6</v>
      </c>
      <c r="G1066" s="109">
        <v>60</v>
      </c>
      <c r="H1066" s="101">
        <v>10</v>
      </c>
      <c r="I1066" s="104">
        <f t="shared" si="75"/>
        <v>19.551944503836744</v>
      </c>
      <c r="L1066" s="98">
        <f t="shared" si="78"/>
        <v>0</v>
      </c>
      <c r="M1066" s="98">
        <f t="shared" si="77"/>
        <v>0</v>
      </c>
      <c r="N1066" s="115">
        <f t="shared" si="76"/>
        <v>10.510351719289407</v>
      </c>
      <c r="O1066" s="116">
        <f t="shared" si="79"/>
        <v>0</v>
      </c>
    </row>
    <row r="1067" spans="2:15" x14ac:dyDescent="0.15">
      <c r="B1067" s="103">
        <v>1066</v>
      </c>
      <c r="C1067" s="109">
        <v>32</v>
      </c>
      <c r="D1067" s="110" t="s">
        <v>16</v>
      </c>
      <c r="E1067" s="109">
        <v>5</v>
      </c>
      <c r="F1067" s="109">
        <v>7</v>
      </c>
      <c r="G1067" s="109">
        <v>108</v>
      </c>
      <c r="H1067" s="101">
        <v>18</v>
      </c>
      <c r="I1067" s="104">
        <f t="shared" si="75"/>
        <v>35.193500106906136</v>
      </c>
      <c r="L1067" s="98">
        <f t="shared" si="78"/>
        <v>0</v>
      </c>
      <c r="M1067" s="98">
        <f t="shared" si="77"/>
        <v>0</v>
      </c>
      <c r="N1067" s="115">
        <f t="shared" si="76"/>
        <v>18.918633094720931</v>
      </c>
      <c r="O1067" s="116">
        <f t="shared" si="79"/>
        <v>0</v>
      </c>
    </row>
    <row r="1068" spans="2:15" x14ac:dyDescent="0.15">
      <c r="B1068" s="103">
        <v>1067</v>
      </c>
      <c r="C1068" s="109">
        <v>32</v>
      </c>
      <c r="D1068" s="110" t="s">
        <v>16</v>
      </c>
      <c r="E1068" s="109">
        <v>5</v>
      </c>
      <c r="F1068" s="109">
        <v>8</v>
      </c>
      <c r="G1068" s="109">
        <v>138</v>
      </c>
      <c r="H1068" s="101">
        <v>23</v>
      </c>
      <c r="I1068" s="104">
        <f t="shared" si="75"/>
        <v>44.969472358824511</v>
      </c>
      <c r="L1068" s="98">
        <f t="shared" si="78"/>
        <v>0</v>
      </c>
      <c r="M1068" s="98">
        <f t="shared" si="77"/>
        <v>0</v>
      </c>
      <c r="N1068" s="115">
        <f t="shared" si="76"/>
        <v>24.173808954365633</v>
      </c>
      <c r="O1068" s="116">
        <f t="shared" si="79"/>
        <v>0</v>
      </c>
    </row>
    <row r="1069" spans="2:15" x14ac:dyDescent="0.15">
      <c r="B1069" s="103">
        <v>1068</v>
      </c>
      <c r="C1069" s="109">
        <v>32</v>
      </c>
      <c r="D1069" s="110" t="s">
        <v>16</v>
      </c>
      <c r="E1069" s="109">
        <v>5</v>
      </c>
      <c r="F1069" s="109">
        <v>9</v>
      </c>
      <c r="G1069" s="109">
        <v>288</v>
      </c>
      <c r="H1069" s="101">
        <v>48</v>
      </c>
      <c r="I1069" s="104">
        <f t="shared" si="75"/>
        <v>93.849333618416367</v>
      </c>
      <c r="L1069" s="98">
        <f t="shared" si="78"/>
        <v>0</v>
      </c>
      <c r="M1069" s="98">
        <f t="shared" si="77"/>
        <v>0</v>
      </c>
      <c r="N1069" s="115">
        <f t="shared" si="76"/>
        <v>50.449688252589148</v>
      </c>
      <c r="O1069" s="116">
        <f t="shared" si="79"/>
        <v>0</v>
      </c>
    </row>
    <row r="1070" spans="2:15" x14ac:dyDescent="0.15">
      <c r="B1070" s="103">
        <v>1069</v>
      </c>
      <c r="C1070" s="109">
        <v>32</v>
      </c>
      <c r="D1070" s="110" t="s">
        <v>16</v>
      </c>
      <c r="E1070" s="109">
        <v>5</v>
      </c>
      <c r="F1070" s="109">
        <v>10</v>
      </c>
      <c r="G1070" s="109">
        <v>294</v>
      </c>
      <c r="H1070" s="101">
        <v>49</v>
      </c>
      <c r="I1070" s="104">
        <f t="shared" si="75"/>
        <v>95.804528068800039</v>
      </c>
      <c r="L1070" s="98">
        <f t="shared" si="78"/>
        <v>0</v>
      </c>
      <c r="M1070" s="98">
        <f t="shared" si="77"/>
        <v>0</v>
      </c>
      <c r="N1070" s="115">
        <f t="shared" si="76"/>
        <v>51.500723424518085</v>
      </c>
      <c r="O1070" s="116">
        <f t="shared" si="79"/>
        <v>0</v>
      </c>
    </row>
    <row r="1071" spans="2:15" x14ac:dyDescent="0.15">
      <c r="B1071" s="103">
        <v>1070</v>
      </c>
      <c r="C1071" s="109">
        <v>32</v>
      </c>
      <c r="D1071" s="110" t="s">
        <v>16</v>
      </c>
      <c r="E1071" s="109">
        <v>5</v>
      </c>
      <c r="F1071" s="109">
        <v>11</v>
      </c>
      <c r="G1071" s="109">
        <v>144</v>
      </c>
      <c r="H1071" s="101">
        <v>24</v>
      </c>
      <c r="I1071" s="104">
        <f t="shared" si="75"/>
        <v>46.924666809208183</v>
      </c>
      <c r="L1071" s="98">
        <f t="shared" si="78"/>
        <v>0</v>
      </c>
      <c r="M1071" s="98">
        <f t="shared" si="77"/>
        <v>0</v>
      </c>
      <c r="N1071" s="115">
        <f t="shared" si="76"/>
        <v>25.224844126294574</v>
      </c>
      <c r="O1071" s="116">
        <f t="shared" si="79"/>
        <v>0</v>
      </c>
    </row>
    <row r="1072" spans="2:15" x14ac:dyDescent="0.15">
      <c r="B1072" s="103">
        <v>1071</v>
      </c>
      <c r="C1072" s="109">
        <v>32</v>
      </c>
      <c r="D1072" s="110" t="s">
        <v>16</v>
      </c>
      <c r="E1072" s="109">
        <v>5</v>
      </c>
      <c r="F1072" s="109">
        <v>12</v>
      </c>
      <c r="G1072" s="109">
        <v>192</v>
      </c>
      <c r="H1072" s="101">
        <v>32</v>
      </c>
      <c r="I1072" s="104">
        <f t="shared" si="75"/>
        <v>62.566222412277583</v>
      </c>
      <c r="L1072" s="98">
        <f t="shared" si="78"/>
        <v>0</v>
      </c>
      <c r="M1072" s="98">
        <f t="shared" si="77"/>
        <v>0</v>
      </c>
      <c r="N1072" s="115">
        <f t="shared" si="76"/>
        <v>33.633125501726099</v>
      </c>
      <c r="O1072" s="116">
        <f t="shared" si="79"/>
        <v>0</v>
      </c>
    </row>
    <row r="1073" spans="2:15" x14ac:dyDescent="0.15">
      <c r="B1073" s="103">
        <v>1072</v>
      </c>
      <c r="C1073" s="109">
        <v>32</v>
      </c>
      <c r="D1073" s="110" t="s">
        <v>16</v>
      </c>
      <c r="E1073" s="109">
        <v>5</v>
      </c>
      <c r="F1073" s="109">
        <v>13</v>
      </c>
      <c r="G1073" s="109">
        <v>234</v>
      </c>
      <c r="H1073" s="101">
        <v>39</v>
      </c>
      <c r="I1073" s="104">
        <f t="shared" si="75"/>
        <v>76.252583564963302</v>
      </c>
      <c r="L1073" s="98">
        <f t="shared" si="78"/>
        <v>0</v>
      </c>
      <c r="M1073" s="98">
        <f t="shared" si="77"/>
        <v>0</v>
      </c>
      <c r="N1073" s="115">
        <f t="shared" si="76"/>
        <v>40.990371705228682</v>
      </c>
      <c r="O1073" s="116">
        <f t="shared" si="79"/>
        <v>0</v>
      </c>
    </row>
    <row r="1074" spans="2:15" x14ac:dyDescent="0.15">
      <c r="B1074" s="103">
        <v>1073</v>
      </c>
      <c r="C1074" s="109">
        <v>32</v>
      </c>
      <c r="D1074" s="110" t="s">
        <v>16</v>
      </c>
      <c r="E1074" s="109">
        <v>5</v>
      </c>
      <c r="F1074" s="109">
        <v>14</v>
      </c>
      <c r="G1074" s="109">
        <v>96</v>
      </c>
      <c r="H1074" s="101">
        <v>16</v>
      </c>
      <c r="I1074" s="104">
        <f t="shared" si="75"/>
        <v>31.283111206138791</v>
      </c>
      <c r="L1074" s="98">
        <f t="shared" si="78"/>
        <v>0</v>
      </c>
      <c r="M1074" s="98">
        <f t="shared" si="77"/>
        <v>0</v>
      </c>
      <c r="N1074" s="115">
        <f t="shared" si="76"/>
        <v>16.816562750863049</v>
      </c>
      <c r="O1074" s="116">
        <f t="shared" si="79"/>
        <v>0</v>
      </c>
    </row>
    <row r="1075" spans="2:15" x14ac:dyDescent="0.15">
      <c r="B1075" s="103">
        <v>1074</v>
      </c>
      <c r="C1075" s="109">
        <v>32</v>
      </c>
      <c r="D1075" s="110" t="s">
        <v>16</v>
      </c>
      <c r="E1075" s="109">
        <v>5</v>
      </c>
      <c r="F1075" s="109">
        <v>15</v>
      </c>
      <c r="G1075" s="109">
        <v>12</v>
      </c>
      <c r="H1075" s="101">
        <v>2</v>
      </c>
      <c r="I1075" s="104">
        <f t="shared" si="75"/>
        <v>3.9103889007673489</v>
      </c>
      <c r="L1075" s="98">
        <f t="shared" si="78"/>
        <v>0</v>
      </c>
      <c r="M1075" s="98">
        <f t="shared" si="77"/>
        <v>0</v>
      </c>
      <c r="N1075" s="115">
        <f t="shared" si="76"/>
        <v>2.1020703438578812</v>
      </c>
      <c r="O1075" s="116">
        <f t="shared" si="79"/>
        <v>0</v>
      </c>
    </row>
    <row r="1076" spans="2:15" x14ac:dyDescent="0.15">
      <c r="B1076" s="103">
        <v>1075</v>
      </c>
      <c r="C1076" s="109">
        <v>32</v>
      </c>
      <c r="D1076" s="110" t="s">
        <v>16</v>
      </c>
      <c r="E1076" s="109">
        <v>5</v>
      </c>
      <c r="F1076" s="109">
        <v>16</v>
      </c>
      <c r="G1076" s="109">
        <v>18</v>
      </c>
      <c r="H1076" s="101">
        <v>3</v>
      </c>
      <c r="I1076" s="104">
        <f t="shared" si="75"/>
        <v>5.8655833511510229</v>
      </c>
      <c r="L1076" s="98">
        <f t="shared" si="78"/>
        <v>0</v>
      </c>
      <c r="M1076" s="98">
        <f t="shared" si="77"/>
        <v>0</v>
      </c>
      <c r="N1076" s="115">
        <f t="shared" si="76"/>
        <v>3.1531055157868217</v>
      </c>
      <c r="O1076" s="116">
        <f t="shared" si="79"/>
        <v>0</v>
      </c>
    </row>
    <row r="1077" spans="2:15" x14ac:dyDescent="0.15">
      <c r="B1077" s="103">
        <v>1076</v>
      </c>
      <c r="C1077" s="109">
        <v>32</v>
      </c>
      <c r="D1077" s="110" t="s">
        <v>16</v>
      </c>
      <c r="E1077" s="109">
        <v>5</v>
      </c>
      <c r="F1077" s="109">
        <v>17</v>
      </c>
      <c r="G1077" s="109">
        <v>60</v>
      </c>
      <c r="H1077" s="101">
        <v>10</v>
      </c>
      <c r="I1077" s="104">
        <f t="shared" si="75"/>
        <v>19.551944503836744</v>
      </c>
      <c r="L1077" s="98">
        <f t="shared" si="78"/>
        <v>0</v>
      </c>
      <c r="M1077" s="98">
        <f t="shared" si="77"/>
        <v>0</v>
      </c>
      <c r="N1077" s="115">
        <f t="shared" si="76"/>
        <v>10.510351719289407</v>
      </c>
      <c r="O1077" s="116">
        <f t="shared" si="79"/>
        <v>0</v>
      </c>
    </row>
    <row r="1078" spans="2:15" x14ac:dyDescent="0.15">
      <c r="B1078" s="103">
        <v>1077</v>
      </c>
      <c r="C1078" s="109">
        <v>32</v>
      </c>
      <c r="D1078" s="110" t="s">
        <v>16</v>
      </c>
      <c r="E1078" s="109">
        <v>5</v>
      </c>
      <c r="F1078" s="109">
        <v>18</v>
      </c>
      <c r="G1078" s="109">
        <v>102</v>
      </c>
      <c r="H1078" s="101">
        <v>17</v>
      </c>
      <c r="I1078" s="104">
        <f t="shared" si="75"/>
        <v>33.238305656522463</v>
      </c>
      <c r="L1078" s="98">
        <f t="shared" si="78"/>
        <v>0</v>
      </c>
      <c r="M1078" s="98">
        <f t="shared" si="77"/>
        <v>0</v>
      </c>
      <c r="N1078" s="115">
        <f t="shared" si="76"/>
        <v>17.86759792279199</v>
      </c>
      <c r="O1078" s="116">
        <f t="shared" si="79"/>
        <v>0</v>
      </c>
    </row>
    <row r="1079" spans="2:15" x14ac:dyDescent="0.15">
      <c r="B1079" s="103">
        <v>1078</v>
      </c>
      <c r="C1079" s="109">
        <v>32</v>
      </c>
      <c r="D1079" s="110" t="s">
        <v>16</v>
      </c>
      <c r="E1079" s="109">
        <v>5</v>
      </c>
      <c r="F1079" s="109">
        <v>19</v>
      </c>
      <c r="G1079" s="109">
        <v>18</v>
      </c>
      <c r="H1079" s="101">
        <v>3</v>
      </c>
      <c r="I1079" s="104">
        <f t="shared" si="75"/>
        <v>5.8655833511510229</v>
      </c>
      <c r="L1079" s="98">
        <f t="shared" si="78"/>
        <v>0</v>
      </c>
      <c r="M1079" s="98">
        <f t="shared" si="77"/>
        <v>0</v>
      </c>
      <c r="N1079" s="115">
        <f t="shared" si="76"/>
        <v>3.1531055157868217</v>
      </c>
      <c r="O1079" s="116">
        <f t="shared" si="79"/>
        <v>0</v>
      </c>
    </row>
    <row r="1080" spans="2:15" x14ac:dyDescent="0.15">
      <c r="B1080" s="103">
        <v>1079</v>
      </c>
      <c r="C1080" s="109">
        <v>32</v>
      </c>
      <c r="D1080" s="110" t="s">
        <v>16</v>
      </c>
      <c r="E1080" s="109">
        <v>5</v>
      </c>
      <c r="F1080" s="109">
        <v>20</v>
      </c>
      <c r="G1080" s="109">
        <v>132</v>
      </c>
      <c r="H1080" s="101">
        <v>22</v>
      </c>
      <c r="I1080" s="104">
        <f t="shared" si="75"/>
        <v>43.014277908440839</v>
      </c>
      <c r="L1080" s="98">
        <f t="shared" si="78"/>
        <v>0</v>
      </c>
      <c r="M1080" s="98">
        <f t="shared" si="77"/>
        <v>0</v>
      </c>
      <c r="N1080" s="115">
        <f t="shared" si="76"/>
        <v>23.122773782436692</v>
      </c>
      <c r="O1080" s="116">
        <f t="shared" si="79"/>
        <v>0</v>
      </c>
    </row>
    <row r="1081" spans="2:15" x14ac:dyDescent="0.15">
      <c r="B1081" s="103">
        <v>1080</v>
      </c>
      <c r="C1081" s="109">
        <v>32</v>
      </c>
      <c r="D1081" s="110" t="s">
        <v>16</v>
      </c>
      <c r="E1081" s="109">
        <v>5</v>
      </c>
      <c r="F1081" s="109">
        <v>21</v>
      </c>
      <c r="G1081" s="109">
        <v>48</v>
      </c>
      <c r="H1081" s="101">
        <v>8</v>
      </c>
      <c r="I1081" s="104">
        <f t="shared" si="75"/>
        <v>15.641555603069396</v>
      </c>
      <c r="L1081" s="98">
        <f t="shared" si="78"/>
        <v>0</v>
      </c>
      <c r="M1081" s="98">
        <f t="shared" si="77"/>
        <v>0</v>
      </c>
      <c r="N1081" s="115">
        <f t="shared" si="76"/>
        <v>8.4082813754315247</v>
      </c>
      <c r="O1081" s="116">
        <f t="shared" si="79"/>
        <v>0</v>
      </c>
    </row>
    <row r="1082" spans="2:15" x14ac:dyDescent="0.15">
      <c r="B1082" s="103">
        <v>1081</v>
      </c>
      <c r="C1082" s="109">
        <v>32</v>
      </c>
      <c r="D1082" s="110" t="s">
        <v>16</v>
      </c>
      <c r="E1082" s="109">
        <v>5</v>
      </c>
      <c r="F1082" s="109">
        <v>22</v>
      </c>
      <c r="G1082" s="109">
        <v>132</v>
      </c>
      <c r="H1082" s="101">
        <v>22</v>
      </c>
      <c r="I1082" s="104">
        <f t="shared" si="75"/>
        <v>43.014277908440839</v>
      </c>
      <c r="L1082" s="98">
        <f t="shared" si="78"/>
        <v>0</v>
      </c>
      <c r="M1082" s="98">
        <f t="shared" si="77"/>
        <v>0</v>
      </c>
      <c r="N1082" s="115">
        <f t="shared" si="76"/>
        <v>23.122773782436692</v>
      </c>
      <c r="O1082" s="116">
        <f t="shared" si="79"/>
        <v>0</v>
      </c>
    </row>
    <row r="1083" spans="2:15" x14ac:dyDescent="0.15">
      <c r="B1083" s="103">
        <v>1082</v>
      </c>
      <c r="C1083" s="109">
        <v>32</v>
      </c>
      <c r="D1083" s="110" t="s">
        <v>16</v>
      </c>
      <c r="E1083" s="109">
        <v>5</v>
      </c>
      <c r="F1083" s="109">
        <v>23</v>
      </c>
      <c r="G1083" s="109">
        <v>168</v>
      </c>
      <c r="H1083" s="101">
        <v>28</v>
      </c>
      <c r="I1083" s="104">
        <f t="shared" si="75"/>
        <v>54.745444610742879</v>
      </c>
      <c r="L1083" s="98">
        <f t="shared" si="78"/>
        <v>0</v>
      </c>
      <c r="M1083" s="98">
        <f t="shared" si="77"/>
        <v>0</v>
      </c>
      <c r="N1083" s="115">
        <f t="shared" si="76"/>
        <v>29.428984814010335</v>
      </c>
      <c r="O1083" s="116">
        <f t="shared" si="79"/>
        <v>0</v>
      </c>
    </row>
    <row r="1084" spans="2:15" x14ac:dyDescent="0.15">
      <c r="B1084" s="103">
        <v>1083</v>
      </c>
      <c r="C1084" s="109">
        <v>32</v>
      </c>
      <c r="D1084" s="110" t="s">
        <v>16</v>
      </c>
      <c r="E1084" s="109">
        <v>5</v>
      </c>
      <c r="F1084" s="109">
        <v>24</v>
      </c>
      <c r="G1084" s="109">
        <v>114</v>
      </c>
      <c r="H1084" s="101">
        <v>19</v>
      </c>
      <c r="I1084" s="104">
        <f t="shared" si="75"/>
        <v>37.148694557289815</v>
      </c>
      <c r="L1084" s="98">
        <f t="shared" si="78"/>
        <v>0</v>
      </c>
      <c r="M1084" s="98">
        <f t="shared" si="77"/>
        <v>0</v>
      </c>
      <c r="N1084" s="115">
        <f t="shared" si="76"/>
        <v>19.969668266649872</v>
      </c>
      <c r="O1084" s="116">
        <f t="shared" si="79"/>
        <v>0</v>
      </c>
    </row>
    <row r="1085" spans="2:15" x14ac:dyDescent="0.15">
      <c r="B1085" s="103">
        <v>1084</v>
      </c>
      <c r="C1085" s="109">
        <v>32</v>
      </c>
      <c r="D1085" s="110" t="s">
        <v>16</v>
      </c>
      <c r="E1085" s="109">
        <v>5</v>
      </c>
      <c r="F1085" s="109">
        <v>25</v>
      </c>
      <c r="G1085" s="109">
        <v>108</v>
      </c>
      <c r="H1085" s="101">
        <v>18</v>
      </c>
      <c r="I1085" s="104">
        <f t="shared" si="75"/>
        <v>35.193500106906136</v>
      </c>
      <c r="L1085" s="98">
        <f t="shared" si="78"/>
        <v>0</v>
      </c>
      <c r="M1085" s="98">
        <f t="shared" si="77"/>
        <v>0</v>
      </c>
      <c r="N1085" s="115">
        <f t="shared" si="76"/>
        <v>18.918633094720931</v>
      </c>
      <c r="O1085" s="116">
        <f t="shared" si="79"/>
        <v>0</v>
      </c>
    </row>
    <row r="1086" spans="2:15" x14ac:dyDescent="0.15">
      <c r="B1086" s="103">
        <v>1085</v>
      </c>
      <c r="C1086" s="109">
        <v>32</v>
      </c>
      <c r="D1086" s="110" t="s">
        <v>16</v>
      </c>
      <c r="E1086" s="109">
        <v>5</v>
      </c>
      <c r="F1086" s="109">
        <v>26</v>
      </c>
      <c r="G1086" s="109">
        <v>168</v>
      </c>
      <c r="H1086" s="101">
        <v>28</v>
      </c>
      <c r="I1086" s="104">
        <f t="shared" si="75"/>
        <v>54.745444610742879</v>
      </c>
      <c r="L1086" s="98">
        <f t="shared" si="78"/>
        <v>0</v>
      </c>
      <c r="M1086" s="98">
        <f t="shared" si="77"/>
        <v>0</v>
      </c>
      <c r="N1086" s="115">
        <f t="shared" si="76"/>
        <v>29.428984814010335</v>
      </c>
      <c r="O1086" s="116">
        <f t="shared" si="79"/>
        <v>0</v>
      </c>
    </row>
    <row r="1087" spans="2:15" x14ac:dyDescent="0.15">
      <c r="B1087" s="103">
        <v>1086</v>
      </c>
      <c r="C1087" s="109">
        <v>32</v>
      </c>
      <c r="D1087" s="110" t="s">
        <v>16</v>
      </c>
      <c r="E1087" s="109">
        <v>5</v>
      </c>
      <c r="F1087" s="109">
        <v>27</v>
      </c>
      <c r="G1087" s="109">
        <v>132</v>
      </c>
      <c r="H1087" s="101">
        <v>22</v>
      </c>
      <c r="I1087" s="104">
        <f t="shared" si="75"/>
        <v>43.014277908440839</v>
      </c>
      <c r="L1087" s="98">
        <f t="shared" si="78"/>
        <v>0</v>
      </c>
      <c r="M1087" s="98">
        <f t="shared" si="77"/>
        <v>0</v>
      </c>
      <c r="N1087" s="115">
        <f t="shared" si="76"/>
        <v>23.122773782436692</v>
      </c>
      <c r="O1087" s="116">
        <f t="shared" si="79"/>
        <v>0</v>
      </c>
    </row>
    <row r="1088" spans="2:15" x14ac:dyDescent="0.15">
      <c r="B1088" s="105">
        <v>1087</v>
      </c>
      <c r="C1088" s="107">
        <v>32</v>
      </c>
      <c r="D1088" s="108" t="s">
        <v>16</v>
      </c>
      <c r="E1088" s="107">
        <v>6</v>
      </c>
      <c r="F1088" s="107">
        <v>1</v>
      </c>
      <c r="G1088" s="107">
        <v>150</v>
      </c>
      <c r="H1088" s="101">
        <v>25</v>
      </c>
      <c r="I1088" s="106">
        <f t="shared" si="75"/>
        <v>48.879861259591856</v>
      </c>
      <c r="L1088" s="98">
        <f t="shared" si="78"/>
        <v>0</v>
      </c>
      <c r="M1088" s="98">
        <f t="shared" si="77"/>
        <v>0</v>
      </c>
      <c r="N1088" s="115">
        <f t="shared" si="76"/>
        <v>26.275879298223515</v>
      </c>
      <c r="O1088" s="116">
        <f t="shared" si="79"/>
        <v>0</v>
      </c>
    </row>
    <row r="1089" spans="2:15" x14ac:dyDescent="0.15">
      <c r="B1089" s="103">
        <v>1088</v>
      </c>
      <c r="C1089" s="109">
        <v>32</v>
      </c>
      <c r="D1089" s="110" t="s">
        <v>16</v>
      </c>
      <c r="E1089" s="109">
        <v>6</v>
      </c>
      <c r="F1089" s="109">
        <v>2</v>
      </c>
      <c r="G1089" s="109">
        <v>126</v>
      </c>
      <c r="H1089" s="101">
        <v>21</v>
      </c>
      <c r="I1089" s="104">
        <f t="shared" si="75"/>
        <v>41.05908345805716</v>
      </c>
      <c r="L1089" s="98">
        <f t="shared" si="78"/>
        <v>0</v>
      </c>
      <c r="M1089" s="98">
        <f t="shared" si="77"/>
        <v>0</v>
      </c>
      <c r="N1089" s="115">
        <f t="shared" si="76"/>
        <v>22.071738610507751</v>
      </c>
      <c r="O1089" s="116">
        <f t="shared" si="79"/>
        <v>0</v>
      </c>
    </row>
    <row r="1090" spans="2:15" x14ac:dyDescent="0.15">
      <c r="B1090" s="103">
        <v>1089</v>
      </c>
      <c r="C1090" s="109">
        <v>32</v>
      </c>
      <c r="D1090" s="110" t="s">
        <v>16</v>
      </c>
      <c r="E1090" s="109">
        <v>6</v>
      </c>
      <c r="F1090" s="109">
        <v>3</v>
      </c>
      <c r="G1090" s="109">
        <v>120</v>
      </c>
      <c r="H1090" s="101">
        <v>20</v>
      </c>
      <c r="I1090" s="104">
        <f t="shared" ref="I1090:I1153" si="80">G1090*sTime</f>
        <v>39.103889007673487</v>
      </c>
      <c r="L1090" s="98">
        <f t="shared" si="78"/>
        <v>0</v>
      </c>
      <c r="M1090" s="98">
        <f t="shared" si="77"/>
        <v>0</v>
      </c>
      <c r="N1090" s="115">
        <f t="shared" ref="N1090:N1153" si="81">H1090*rTime</f>
        <v>21.020703438578813</v>
      </c>
      <c r="O1090" s="116">
        <f t="shared" si="79"/>
        <v>0</v>
      </c>
    </row>
    <row r="1091" spans="2:15" x14ac:dyDescent="0.15">
      <c r="B1091" s="103">
        <v>1090</v>
      </c>
      <c r="C1091" s="109">
        <v>32</v>
      </c>
      <c r="D1091" s="110" t="s">
        <v>16</v>
      </c>
      <c r="E1091" s="109">
        <v>6</v>
      </c>
      <c r="F1091" s="109">
        <v>4</v>
      </c>
      <c r="G1091" s="109">
        <v>78</v>
      </c>
      <c r="H1091" s="101">
        <v>13</v>
      </c>
      <c r="I1091" s="104">
        <f t="shared" si="80"/>
        <v>25.417527854987767</v>
      </c>
      <c r="L1091" s="98">
        <f t="shared" si="78"/>
        <v>0</v>
      </c>
      <c r="M1091" s="98">
        <f t="shared" si="77"/>
        <v>0</v>
      </c>
      <c r="N1091" s="115">
        <f t="shared" si="81"/>
        <v>13.663457235076228</v>
      </c>
      <c r="O1091" s="116">
        <f t="shared" si="79"/>
        <v>0</v>
      </c>
    </row>
    <row r="1092" spans="2:15" x14ac:dyDescent="0.15">
      <c r="B1092" s="103">
        <v>1091</v>
      </c>
      <c r="C1092" s="109">
        <v>32</v>
      </c>
      <c r="D1092" s="110" t="s">
        <v>16</v>
      </c>
      <c r="E1092" s="109">
        <v>6</v>
      </c>
      <c r="F1092" s="109">
        <v>5</v>
      </c>
      <c r="G1092" s="109">
        <v>60</v>
      </c>
      <c r="H1092" s="101">
        <v>10</v>
      </c>
      <c r="I1092" s="104">
        <f t="shared" si="80"/>
        <v>19.551944503836744</v>
      </c>
      <c r="L1092" s="98">
        <f t="shared" si="78"/>
        <v>0</v>
      </c>
      <c r="M1092" s="98">
        <f t="shared" si="77"/>
        <v>0</v>
      </c>
      <c r="N1092" s="115">
        <f t="shared" si="81"/>
        <v>10.510351719289407</v>
      </c>
      <c r="O1092" s="116">
        <f t="shared" si="79"/>
        <v>0</v>
      </c>
    </row>
    <row r="1093" spans="2:15" x14ac:dyDescent="0.15">
      <c r="B1093" s="103">
        <v>1092</v>
      </c>
      <c r="C1093" s="109">
        <v>32</v>
      </c>
      <c r="D1093" s="110" t="s">
        <v>16</v>
      </c>
      <c r="E1093" s="109">
        <v>6</v>
      </c>
      <c r="F1093" s="109">
        <v>6</v>
      </c>
      <c r="G1093" s="109">
        <v>72</v>
      </c>
      <c r="H1093" s="101">
        <v>12</v>
      </c>
      <c r="I1093" s="104">
        <f t="shared" si="80"/>
        <v>23.462333404604092</v>
      </c>
      <c r="L1093" s="98">
        <f t="shared" si="78"/>
        <v>0</v>
      </c>
      <c r="M1093" s="98">
        <f t="shared" si="77"/>
        <v>0</v>
      </c>
      <c r="N1093" s="115">
        <f t="shared" si="81"/>
        <v>12.612422063147287</v>
      </c>
      <c r="O1093" s="116">
        <f t="shared" si="79"/>
        <v>0</v>
      </c>
    </row>
    <row r="1094" spans="2:15" x14ac:dyDescent="0.15">
      <c r="B1094" s="103">
        <v>1093</v>
      </c>
      <c r="C1094" s="109">
        <v>32</v>
      </c>
      <c r="D1094" s="110" t="s">
        <v>16</v>
      </c>
      <c r="E1094" s="109">
        <v>6</v>
      </c>
      <c r="F1094" s="109">
        <v>7</v>
      </c>
      <c r="G1094" s="109">
        <v>60</v>
      </c>
      <c r="H1094" s="101">
        <v>10</v>
      </c>
      <c r="I1094" s="104">
        <f t="shared" si="80"/>
        <v>19.551944503836744</v>
      </c>
      <c r="L1094" s="98">
        <f t="shared" si="78"/>
        <v>0</v>
      </c>
      <c r="M1094" s="98">
        <f t="shared" si="77"/>
        <v>0</v>
      </c>
      <c r="N1094" s="115">
        <f t="shared" si="81"/>
        <v>10.510351719289407</v>
      </c>
      <c r="O1094" s="116">
        <f t="shared" si="79"/>
        <v>0</v>
      </c>
    </row>
    <row r="1095" spans="2:15" x14ac:dyDescent="0.15">
      <c r="B1095" s="103">
        <v>1094</v>
      </c>
      <c r="C1095" s="109">
        <v>32</v>
      </c>
      <c r="D1095" s="110" t="s">
        <v>16</v>
      </c>
      <c r="E1095" s="109">
        <v>6</v>
      </c>
      <c r="F1095" s="109">
        <v>8</v>
      </c>
      <c r="G1095" s="109">
        <v>150</v>
      </c>
      <c r="H1095" s="101">
        <v>25</v>
      </c>
      <c r="I1095" s="104">
        <f t="shared" si="80"/>
        <v>48.879861259591856</v>
      </c>
      <c r="L1095" s="98">
        <f t="shared" si="78"/>
        <v>0</v>
      </c>
      <c r="M1095" s="98">
        <f t="shared" si="77"/>
        <v>0</v>
      </c>
      <c r="N1095" s="115">
        <f t="shared" si="81"/>
        <v>26.275879298223515</v>
      </c>
      <c r="O1095" s="116">
        <f t="shared" si="79"/>
        <v>0</v>
      </c>
    </row>
    <row r="1096" spans="2:15" x14ac:dyDescent="0.15">
      <c r="B1096" s="103">
        <v>1095</v>
      </c>
      <c r="C1096" s="109">
        <v>32</v>
      </c>
      <c r="D1096" s="110" t="s">
        <v>16</v>
      </c>
      <c r="E1096" s="109">
        <v>6</v>
      </c>
      <c r="F1096" s="109">
        <v>9</v>
      </c>
      <c r="G1096" s="109">
        <v>162</v>
      </c>
      <c r="H1096" s="101">
        <v>27</v>
      </c>
      <c r="I1096" s="104">
        <f t="shared" si="80"/>
        <v>52.790250160359207</v>
      </c>
      <c r="L1096" s="98">
        <f t="shared" si="78"/>
        <v>0</v>
      </c>
      <c r="M1096" s="98">
        <f t="shared" si="77"/>
        <v>0</v>
      </c>
      <c r="N1096" s="115">
        <f t="shared" si="81"/>
        <v>28.377949642081397</v>
      </c>
      <c r="O1096" s="116">
        <f t="shared" si="79"/>
        <v>0</v>
      </c>
    </row>
    <row r="1097" spans="2:15" x14ac:dyDescent="0.15">
      <c r="B1097" s="103">
        <v>1096</v>
      </c>
      <c r="C1097" s="109">
        <v>32</v>
      </c>
      <c r="D1097" s="110" t="s">
        <v>16</v>
      </c>
      <c r="E1097" s="109">
        <v>6</v>
      </c>
      <c r="F1097" s="109">
        <v>10</v>
      </c>
      <c r="G1097" s="109">
        <v>120</v>
      </c>
      <c r="H1097" s="101">
        <v>20</v>
      </c>
      <c r="I1097" s="104">
        <f t="shared" si="80"/>
        <v>39.103889007673487</v>
      </c>
      <c r="L1097" s="98">
        <f t="shared" si="78"/>
        <v>0</v>
      </c>
      <c r="M1097" s="98">
        <f t="shared" si="77"/>
        <v>0</v>
      </c>
      <c r="N1097" s="115">
        <f t="shared" si="81"/>
        <v>21.020703438578813</v>
      </c>
      <c r="O1097" s="116">
        <f t="shared" si="79"/>
        <v>0</v>
      </c>
    </row>
    <row r="1098" spans="2:15" x14ac:dyDescent="0.15">
      <c r="B1098" s="103">
        <v>1097</v>
      </c>
      <c r="C1098" s="109">
        <v>32</v>
      </c>
      <c r="D1098" s="110" t="s">
        <v>16</v>
      </c>
      <c r="E1098" s="109">
        <v>6</v>
      </c>
      <c r="F1098" s="109">
        <v>11</v>
      </c>
      <c r="G1098" s="109">
        <v>60</v>
      </c>
      <c r="H1098" s="101">
        <v>10</v>
      </c>
      <c r="I1098" s="104">
        <f t="shared" si="80"/>
        <v>19.551944503836744</v>
      </c>
      <c r="L1098" s="98">
        <f t="shared" si="78"/>
        <v>0</v>
      </c>
      <c r="M1098" s="98">
        <f t="shared" si="77"/>
        <v>0</v>
      </c>
      <c r="N1098" s="115">
        <f t="shared" si="81"/>
        <v>10.510351719289407</v>
      </c>
      <c r="O1098" s="116">
        <f t="shared" si="79"/>
        <v>0</v>
      </c>
    </row>
    <row r="1099" spans="2:15" x14ac:dyDescent="0.15">
      <c r="B1099" s="103">
        <v>1098</v>
      </c>
      <c r="C1099" s="109">
        <v>32</v>
      </c>
      <c r="D1099" s="110" t="s">
        <v>16</v>
      </c>
      <c r="E1099" s="109">
        <v>6</v>
      </c>
      <c r="F1099" s="109">
        <v>12</v>
      </c>
      <c r="G1099" s="109">
        <v>120</v>
      </c>
      <c r="H1099" s="101">
        <v>20</v>
      </c>
      <c r="I1099" s="104">
        <f t="shared" si="80"/>
        <v>39.103889007673487</v>
      </c>
      <c r="L1099" s="98">
        <f t="shared" si="78"/>
        <v>0</v>
      </c>
      <c r="M1099" s="98">
        <f t="shared" si="77"/>
        <v>0</v>
      </c>
      <c r="N1099" s="115">
        <f t="shared" si="81"/>
        <v>21.020703438578813</v>
      </c>
      <c r="O1099" s="116">
        <f t="shared" si="79"/>
        <v>0</v>
      </c>
    </row>
    <row r="1100" spans="2:15" x14ac:dyDescent="0.15">
      <c r="B1100" s="103">
        <v>1099</v>
      </c>
      <c r="C1100" s="109">
        <v>32</v>
      </c>
      <c r="D1100" s="110" t="s">
        <v>16</v>
      </c>
      <c r="E1100" s="109">
        <v>6</v>
      </c>
      <c r="F1100" s="109">
        <v>13</v>
      </c>
      <c r="G1100" s="109">
        <v>102</v>
      </c>
      <c r="H1100" s="101">
        <v>17</v>
      </c>
      <c r="I1100" s="104">
        <f t="shared" si="80"/>
        <v>33.238305656522463</v>
      </c>
      <c r="L1100" s="98">
        <f t="shared" si="78"/>
        <v>0</v>
      </c>
      <c r="M1100" s="98">
        <f t="shared" si="77"/>
        <v>0</v>
      </c>
      <c r="N1100" s="115">
        <f t="shared" si="81"/>
        <v>17.86759792279199</v>
      </c>
      <c r="O1100" s="116">
        <f t="shared" si="79"/>
        <v>0</v>
      </c>
    </row>
    <row r="1101" spans="2:15" x14ac:dyDescent="0.15">
      <c r="B1101" s="103">
        <v>1100</v>
      </c>
      <c r="C1101" s="109">
        <v>32</v>
      </c>
      <c r="D1101" s="110" t="s">
        <v>16</v>
      </c>
      <c r="E1101" s="109">
        <v>6</v>
      </c>
      <c r="F1101" s="109">
        <v>14</v>
      </c>
      <c r="G1101" s="109">
        <v>12</v>
      </c>
      <c r="H1101" s="101">
        <v>2</v>
      </c>
      <c r="I1101" s="104">
        <f t="shared" si="80"/>
        <v>3.9103889007673489</v>
      </c>
      <c r="L1101" s="98">
        <f t="shared" si="78"/>
        <v>0</v>
      </c>
      <c r="M1101" s="98">
        <f t="shared" si="77"/>
        <v>0</v>
      </c>
      <c r="N1101" s="115">
        <f t="shared" si="81"/>
        <v>2.1020703438578812</v>
      </c>
      <c r="O1101" s="116">
        <f t="shared" si="79"/>
        <v>0</v>
      </c>
    </row>
    <row r="1102" spans="2:15" x14ac:dyDescent="0.15">
      <c r="B1102" s="103">
        <v>1101</v>
      </c>
      <c r="C1102" s="109">
        <v>32</v>
      </c>
      <c r="D1102" s="110" t="s">
        <v>16</v>
      </c>
      <c r="E1102" s="109">
        <v>6</v>
      </c>
      <c r="F1102" s="109">
        <v>15</v>
      </c>
      <c r="G1102" s="109">
        <v>12</v>
      </c>
      <c r="H1102" s="101">
        <v>2</v>
      </c>
      <c r="I1102" s="104">
        <f t="shared" si="80"/>
        <v>3.9103889007673489</v>
      </c>
      <c r="L1102" s="98">
        <f t="shared" si="78"/>
        <v>0</v>
      </c>
      <c r="M1102" s="98">
        <f t="shared" si="77"/>
        <v>0</v>
      </c>
      <c r="N1102" s="115">
        <f t="shared" si="81"/>
        <v>2.1020703438578812</v>
      </c>
      <c r="O1102" s="116">
        <f t="shared" si="79"/>
        <v>0</v>
      </c>
    </row>
    <row r="1103" spans="2:15" x14ac:dyDescent="0.15">
      <c r="B1103" s="103">
        <v>1102</v>
      </c>
      <c r="C1103" s="109">
        <v>32</v>
      </c>
      <c r="D1103" s="110" t="s">
        <v>16</v>
      </c>
      <c r="E1103" s="109">
        <v>6</v>
      </c>
      <c r="F1103" s="109">
        <v>16</v>
      </c>
      <c r="G1103" s="109">
        <v>108</v>
      </c>
      <c r="H1103" s="101">
        <v>18</v>
      </c>
      <c r="I1103" s="104">
        <f t="shared" si="80"/>
        <v>35.193500106906136</v>
      </c>
      <c r="L1103" s="98">
        <f t="shared" si="78"/>
        <v>0</v>
      </c>
      <c r="M1103" s="98">
        <f t="shared" si="77"/>
        <v>0</v>
      </c>
      <c r="N1103" s="115">
        <f t="shared" si="81"/>
        <v>18.918633094720931</v>
      </c>
      <c r="O1103" s="116">
        <f t="shared" si="79"/>
        <v>0</v>
      </c>
    </row>
    <row r="1104" spans="2:15" x14ac:dyDescent="0.15">
      <c r="B1104" s="103">
        <v>1103</v>
      </c>
      <c r="C1104" s="109">
        <v>32</v>
      </c>
      <c r="D1104" s="110" t="s">
        <v>16</v>
      </c>
      <c r="E1104" s="109">
        <v>6</v>
      </c>
      <c r="F1104" s="109">
        <v>17</v>
      </c>
      <c r="G1104" s="109">
        <v>90</v>
      </c>
      <c r="H1104" s="101">
        <v>15</v>
      </c>
      <c r="I1104" s="104">
        <f t="shared" si="80"/>
        <v>29.327916755755115</v>
      </c>
      <c r="L1104" s="98">
        <f t="shared" si="78"/>
        <v>0</v>
      </c>
      <c r="M1104" s="98">
        <f t="shared" si="77"/>
        <v>0</v>
      </c>
      <c r="N1104" s="115">
        <f t="shared" si="81"/>
        <v>15.765527578934108</v>
      </c>
      <c r="O1104" s="116">
        <f t="shared" si="79"/>
        <v>0</v>
      </c>
    </row>
    <row r="1105" spans="2:15" x14ac:dyDescent="0.15">
      <c r="B1105" s="103">
        <v>1104</v>
      </c>
      <c r="C1105" s="109">
        <v>32</v>
      </c>
      <c r="D1105" s="110" t="s">
        <v>16</v>
      </c>
      <c r="E1105" s="109">
        <v>6</v>
      </c>
      <c r="F1105" s="109">
        <v>18</v>
      </c>
      <c r="G1105" s="109">
        <v>30</v>
      </c>
      <c r="H1105" s="101">
        <v>5</v>
      </c>
      <c r="I1105" s="104">
        <f t="shared" si="80"/>
        <v>9.7759722519183718</v>
      </c>
      <c r="L1105" s="98">
        <f t="shared" si="78"/>
        <v>0</v>
      </c>
      <c r="M1105" s="98">
        <f t="shared" si="77"/>
        <v>0</v>
      </c>
      <c r="N1105" s="115">
        <f t="shared" si="81"/>
        <v>5.2551758596447034</v>
      </c>
      <c r="O1105" s="116">
        <f t="shared" si="79"/>
        <v>0</v>
      </c>
    </row>
    <row r="1106" spans="2:15" x14ac:dyDescent="0.15">
      <c r="B1106" s="103">
        <v>1105</v>
      </c>
      <c r="C1106" s="109">
        <v>32</v>
      </c>
      <c r="D1106" s="110" t="s">
        <v>16</v>
      </c>
      <c r="E1106" s="109">
        <v>6</v>
      </c>
      <c r="F1106" s="109">
        <v>19</v>
      </c>
      <c r="G1106" s="109">
        <v>60</v>
      </c>
      <c r="H1106" s="101">
        <v>10</v>
      </c>
      <c r="I1106" s="104">
        <f t="shared" si="80"/>
        <v>19.551944503836744</v>
      </c>
      <c r="L1106" s="98">
        <f t="shared" si="78"/>
        <v>0</v>
      </c>
      <c r="M1106" s="98">
        <f t="shared" si="77"/>
        <v>0</v>
      </c>
      <c r="N1106" s="115">
        <f t="shared" si="81"/>
        <v>10.510351719289407</v>
      </c>
      <c r="O1106" s="116">
        <f t="shared" si="79"/>
        <v>0</v>
      </c>
    </row>
    <row r="1107" spans="2:15" x14ac:dyDescent="0.15">
      <c r="B1107" s="103">
        <v>1106</v>
      </c>
      <c r="C1107" s="109">
        <v>32</v>
      </c>
      <c r="D1107" s="110" t="s">
        <v>16</v>
      </c>
      <c r="E1107" s="109">
        <v>6</v>
      </c>
      <c r="F1107" s="109">
        <v>20</v>
      </c>
      <c r="G1107" s="109">
        <v>54</v>
      </c>
      <c r="H1107" s="101">
        <v>9</v>
      </c>
      <c r="I1107" s="104">
        <f t="shared" si="80"/>
        <v>17.596750053453068</v>
      </c>
      <c r="L1107" s="98">
        <f t="shared" si="78"/>
        <v>0</v>
      </c>
      <c r="M1107" s="98">
        <f t="shared" si="77"/>
        <v>0</v>
      </c>
      <c r="N1107" s="115">
        <f t="shared" si="81"/>
        <v>9.4593165473604657</v>
      </c>
      <c r="O1107" s="116">
        <f t="shared" si="79"/>
        <v>0</v>
      </c>
    </row>
    <row r="1108" spans="2:15" x14ac:dyDescent="0.15">
      <c r="B1108" s="103">
        <v>1107</v>
      </c>
      <c r="C1108" s="109">
        <v>32</v>
      </c>
      <c r="D1108" s="110" t="s">
        <v>16</v>
      </c>
      <c r="E1108" s="109">
        <v>6</v>
      </c>
      <c r="F1108" s="109">
        <v>21</v>
      </c>
      <c r="G1108" s="109">
        <v>66</v>
      </c>
      <c r="H1108" s="101">
        <v>11</v>
      </c>
      <c r="I1108" s="104">
        <f t="shared" si="80"/>
        <v>21.507138954220419</v>
      </c>
      <c r="L1108" s="98">
        <f t="shared" si="78"/>
        <v>0</v>
      </c>
      <c r="M1108" s="98">
        <f t="shared" si="77"/>
        <v>0</v>
      </c>
      <c r="N1108" s="115">
        <f t="shared" si="81"/>
        <v>11.561386891218346</v>
      </c>
      <c r="O1108" s="116">
        <f t="shared" si="79"/>
        <v>0</v>
      </c>
    </row>
    <row r="1109" spans="2:15" x14ac:dyDescent="0.15">
      <c r="B1109" s="103">
        <v>1108</v>
      </c>
      <c r="C1109" s="109">
        <v>32</v>
      </c>
      <c r="D1109" s="110" t="s">
        <v>16</v>
      </c>
      <c r="E1109" s="109">
        <v>6</v>
      </c>
      <c r="F1109" s="109">
        <v>22</v>
      </c>
      <c r="G1109" s="109">
        <v>48</v>
      </c>
      <c r="H1109" s="101">
        <v>8</v>
      </c>
      <c r="I1109" s="104">
        <f t="shared" si="80"/>
        <v>15.641555603069396</v>
      </c>
      <c r="L1109" s="98">
        <f t="shared" si="78"/>
        <v>0</v>
      </c>
      <c r="M1109" s="98">
        <f t="shared" si="77"/>
        <v>0</v>
      </c>
      <c r="N1109" s="115">
        <f t="shared" si="81"/>
        <v>8.4082813754315247</v>
      </c>
      <c r="O1109" s="116">
        <f t="shared" si="79"/>
        <v>0</v>
      </c>
    </row>
    <row r="1110" spans="2:15" x14ac:dyDescent="0.15">
      <c r="B1110" s="103">
        <v>1109</v>
      </c>
      <c r="C1110" s="109">
        <v>32</v>
      </c>
      <c r="D1110" s="110" t="s">
        <v>16</v>
      </c>
      <c r="E1110" s="109">
        <v>6</v>
      </c>
      <c r="F1110" s="109">
        <v>23</v>
      </c>
      <c r="G1110" s="109">
        <v>18</v>
      </c>
      <c r="H1110" s="101">
        <v>3</v>
      </c>
      <c r="I1110" s="104">
        <f t="shared" si="80"/>
        <v>5.8655833511510229</v>
      </c>
      <c r="L1110" s="98">
        <f t="shared" si="78"/>
        <v>0</v>
      </c>
      <c r="M1110" s="98">
        <f t="shared" ref="M1110:M1173" si="82">L1110/I1110</f>
        <v>0</v>
      </c>
      <c r="N1110" s="115">
        <f t="shared" si="81"/>
        <v>3.1531055157868217</v>
      </c>
      <c r="O1110" s="116">
        <f t="shared" si="79"/>
        <v>0</v>
      </c>
    </row>
    <row r="1111" spans="2:15" x14ac:dyDescent="0.15">
      <c r="B1111" s="103">
        <v>1110</v>
      </c>
      <c r="C1111" s="109">
        <v>32</v>
      </c>
      <c r="D1111" s="110" t="s">
        <v>16</v>
      </c>
      <c r="E1111" s="109">
        <v>6</v>
      </c>
      <c r="F1111" s="109">
        <v>24</v>
      </c>
      <c r="G1111" s="109">
        <v>54</v>
      </c>
      <c r="H1111" s="101">
        <v>9</v>
      </c>
      <c r="I1111" s="104">
        <f t="shared" si="80"/>
        <v>17.596750053453068</v>
      </c>
      <c r="L1111" s="98">
        <f t="shared" si="78"/>
        <v>0</v>
      </c>
      <c r="M1111" s="98">
        <f t="shared" si="82"/>
        <v>0</v>
      </c>
      <c r="N1111" s="115">
        <f t="shared" si="81"/>
        <v>9.4593165473604657</v>
      </c>
      <c r="O1111" s="116">
        <f t="shared" si="79"/>
        <v>0</v>
      </c>
    </row>
    <row r="1112" spans="2:15" x14ac:dyDescent="0.15">
      <c r="B1112" s="103">
        <v>1111</v>
      </c>
      <c r="C1112" s="109">
        <v>32</v>
      </c>
      <c r="D1112" s="110" t="s">
        <v>16</v>
      </c>
      <c r="E1112" s="109">
        <v>6</v>
      </c>
      <c r="F1112" s="109">
        <v>25</v>
      </c>
      <c r="G1112" s="109">
        <v>42</v>
      </c>
      <c r="H1112" s="101">
        <v>7</v>
      </c>
      <c r="I1112" s="104">
        <f t="shared" si="80"/>
        <v>13.68636115268572</v>
      </c>
      <c r="L1112" s="98">
        <f t="shared" ref="L1112:L1175" si="83">J1112*60+K1112</f>
        <v>0</v>
      </c>
      <c r="M1112" s="98">
        <f t="shared" si="82"/>
        <v>0</v>
      </c>
      <c r="N1112" s="115">
        <f t="shared" si="81"/>
        <v>7.3572462035025836</v>
      </c>
      <c r="O1112" s="116">
        <f t="shared" ref="O1112:O1175" si="84">IF(L1112&gt;0,N1112-L1112,0)</f>
        <v>0</v>
      </c>
    </row>
    <row r="1113" spans="2:15" x14ac:dyDescent="0.15">
      <c r="B1113" s="103">
        <v>1112</v>
      </c>
      <c r="C1113" s="109">
        <v>32</v>
      </c>
      <c r="D1113" s="110" t="s">
        <v>16</v>
      </c>
      <c r="E1113" s="109">
        <v>6</v>
      </c>
      <c r="F1113" s="109">
        <v>26</v>
      </c>
      <c r="G1113" s="109">
        <v>48</v>
      </c>
      <c r="H1113" s="101">
        <v>8</v>
      </c>
      <c r="I1113" s="104">
        <f t="shared" si="80"/>
        <v>15.641555603069396</v>
      </c>
      <c r="L1113" s="98">
        <f t="shared" si="83"/>
        <v>0</v>
      </c>
      <c r="M1113" s="98">
        <f t="shared" si="82"/>
        <v>0</v>
      </c>
      <c r="N1113" s="115">
        <f t="shared" si="81"/>
        <v>8.4082813754315247</v>
      </c>
      <c r="O1113" s="116">
        <f t="shared" si="84"/>
        <v>0</v>
      </c>
    </row>
    <row r="1114" spans="2:15" x14ac:dyDescent="0.15">
      <c r="B1114" s="103">
        <v>1113</v>
      </c>
      <c r="C1114" s="109">
        <v>32</v>
      </c>
      <c r="D1114" s="110" t="s">
        <v>16</v>
      </c>
      <c r="E1114" s="109">
        <v>6</v>
      </c>
      <c r="F1114" s="109">
        <v>27</v>
      </c>
      <c r="G1114" s="109">
        <v>60</v>
      </c>
      <c r="H1114" s="101">
        <v>10</v>
      </c>
      <c r="I1114" s="104">
        <f t="shared" si="80"/>
        <v>19.551944503836744</v>
      </c>
      <c r="L1114" s="98">
        <f t="shared" si="83"/>
        <v>0</v>
      </c>
      <c r="M1114" s="98">
        <f t="shared" si="82"/>
        <v>0</v>
      </c>
      <c r="N1114" s="115">
        <f t="shared" si="81"/>
        <v>10.510351719289407</v>
      </c>
      <c r="O1114" s="116">
        <f t="shared" si="84"/>
        <v>0</v>
      </c>
    </row>
    <row r="1115" spans="2:15" x14ac:dyDescent="0.15">
      <c r="B1115" s="103">
        <v>1114</v>
      </c>
      <c r="C1115" s="109">
        <v>32</v>
      </c>
      <c r="D1115" s="110" t="s">
        <v>16</v>
      </c>
      <c r="E1115" s="109">
        <v>6</v>
      </c>
      <c r="F1115" s="109">
        <v>28</v>
      </c>
      <c r="G1115" s="109">
        <v>48</v>
      </c>
      <c r="H1115" s="101">
        <v>8</v>
      </c>
      <c r="I1115" s="104">
        <f t="shared" si="80"/>
        <v>15.641555603069396</v>
      </c>
      <c r="L1115" s="98">
        <f t="shared" si="83"/>
        <v>0</v>
      </c>
      <c r="M1115" s="98">
        <f t="shared" si="82"/>
        <v>0</v>
      </c>
      <c r="N1115" s="115">
        <f t="shared" si="81"/>
        <v>8.4082813754315247</v>
      </c>
      <c r="O1115" s="116">
        <f t="shared" si="84"/>
        <v>0</v>
      </c>
    </row>
    <row r="1116" spans="2:15" x14ac:dyDescent="0.15">
      <c r="B1116" s="105">
        <v>1115</v>
      </c>
      <c r="C1116" s="107">
        <v>33</v>
      </c>
      <c r="D1116" s="108" t="s">
        <v>17</v>
      </c>
      <c r="E1116" s="107">
        <v>1</v>
      </c>
      <c r="F1116" s="107">
        <v>1</v>
      </c>
      <c r="G1116" s="107">
        <v>36</v>
      </c>
      <c r="H1116" s="101">
        <v>12</v>
      </c>
      <c r="I1116" s="106">
        <f t="shared" si="80"/>
        <v>11.731166702302046</v>
      </c>
      <c r="L1116" s="98">
        <f t="shared" si="83"/>
        <v>0</v>
      </c>
      <c r="M1116" s="98">
        <f t="shared" si="82"/>
        <v>0</v>
      </c>
      <c r="N1116" s="115">
        <f t="shared" si="81"/>
        <v>12.612422063147287</v>
      </c>
      <c r="O1116" s="116">
        <f t="shared" si="84"/>
        <v>0</v>
      </c>
    </row>
    <row r="1117" spans="2:15" x14ac:dyDescent="0.15">
      <c r="B1117" s="103">
        <v>1116</v>
      </c>
      <c r="C1117" s="109">
        <v>33</v>
      </c>
      <c r="D1117" s="110" t="s">
        <v>17</v>
      </c>
      <c r="E1117" s="109">
        <v>1</v>
      </c>
      <c r="F1117" s="109">
        <v>2</v>
      </c>
      <c r="G1117" s="109">
        <v>18</v>
      </c>
      <c r="H1117" s="101">
        <v>6</v>
      </c>
      <c r="I1117" s="104">
        <f t="shared" si="80"/>
        <v>5.8655833511510229</v>
      </c>
      <c r="L1117" s="98">
        <f t="shared" si="83"/>
        <v>0</v>
      </c>
      <c r="M1117" s="98">
        <f t="shared" si="82"/>
        <v>0</v>
      </c>
      <c r="N1117" s="115">
        <f t="shared" si="81"/>
        <v>6.3062110315736435</v>
      </c>
      <c r="O1117" s="116">
        <f t="shared" si="84"/>
        <v>0</v>
      </c>
    </row>
    <row r="1118" spans="2:15" x14ac:dyDescent="0.15">
      <c r="B1118" s="103">
        <v>1117</v>
      </c>
      <c r="C1118" s="109">
        <v>33</v>
      </c>
      <c r="D1118" s="110" t="s">
        <v>17</v>
      </c>
      <c r="E1118" s="109">
        <v>1</v>
      </c>
      <c r="F1118" s="109">
        <v>3</v>
      </c>
      <c r="G1118" s="109">
        <v>159</v>
      </c>
      <c r="H1118" s="101">
        <v>53</v>
      </c>
      <c r="I1118" s="104">
        <f t="shared" si="80"/>
        <v>51.812652935167371</v>
      </c>
      <c r="L1118" s="98">
        <f t="shared" si="83"/>
        <v>0</v>
      </c>
      <c r="M1118" s="98">
        <f t="shared" si="82"/>
        <v>0</v>
      </c>
      <c r="N1118" s="115">
        <f t="shared" si="81"/>
        <v>55.704864112233849</v>
      </c>
      <c r="O1118" s="116">
        <f t="shared" si="84"/>
        <v>0</v>
      </c>
    </row>
    <row r="1119" spans="2:15" x14ac:dyDescent="0.15">
      <c r="B1119" s="103">
        <v>1118</v>
      </c>
      <c r="C1119" s="109">
        <v>33</v>
      </c>
      <c r="D1119" s="110" t="s">
        <v>17</v>
      </c>
      <c r="E1119" s="109">
        <v>1</v>
      </c>
      <c r="F1119" s="109">
        <v>4</v>
      </c>
      <c r="G1119" s="109">
        <v>204</v>
      </c>
      <c r="H1119" s="101">
        <v>68</v>
      </c>
      <c r="I1119" s="104">
        <f t="shared" si="80"/>
        <v>66.476611313044927</v>
      </c>
      <c r="L1119" s="98">
        <f t="shared" si="83"/>
        <v>0</v>
      </c>
      <c r="M1119" s="98">
        <f t="shared" si="82"/>
        <v>0</v>
      </c>
      <c r="N1119" s="115">
        <f t="shared" si="81"/>
        <v>71.470391691167961</v>
      </c>
      <c r="O1119" s="116">
        <f t="shared" si="84"/>
        <v>0</v>
      </c>
    </row>
    <row r="1120" spans="2:15" x14ac:dyDescent="0.15">
      <c r="B1120" s="103">
        <v>1119</v>
      </c>
      <c r="C1120" s="109">
        <v>33</v>
      </c>
      <c r="D1120" s="110" t="s">
        <v>17</v>
      </c>
      <c r="E1120" s="109">
        <v>1</v>
      </c>
      <c r="F1120" s="109">
        <v>5</v>
      </c>
      <c r="G1120" s="109">
        <v>81</v>
      </c>
      <c r="H1120" s="101">
        <v>27</v>
      </c>
      <c r="I1120" s="104">
        <f t="shared" si="80"/>
        <v>26.395125080179604</v>
      </c>
      <c r="L1120" s="98">
        <f t="shared" si="83"/>
        <v>0</v>
      </c>
      <c r="M1120" s="98">
        <f t="shared" si="82"/>
        <v>0</v>
      </c>
      <c r="N1120" s="115">
        <f t="shared" si="81"/>
        <v>28.377949642081397</v>
      </c>
      <c r="O1120" s="116">
        <f t="shared" si="84"/>
        <v>0</v>
      </c>
    </row>
    <row r="1121" spans="2:15" x14ac:dyDescent="0.15">
      <c r="B1121" s="103">
        <v>1120</v>
      </c>
      <c r="C1121" s="109">
        <v>33</v>
      </c>
      <c r="D1121" s="110" t="s">
        <v>17</v>
      </c>
      <c r="E1121" s="109">
        <v>1</v>
      </c>
      <c r="F1121" s="109">
        <v>6</v>
      </c>
      <c r="G1121" s="109">
        <v>63</v>
      </c>
      <c r="H1121" s="101">
        <v>21</v>
      </c>
      <c r="I1121" s="104">
        <f t="shared" si="80"/>
        <v>20.52954172902858</v>
      </c>
      <c r="L1121" s="98">
        <f t="shared" si="83"/>
        <v>0</v>
      </c>
      <c r="M1121" s="98">
        <f t="shared" si="82"/>
        <v>0</v>
      </c>
      <c r="N1121" s="115">
        <f t="shared" si="81"/>
        <v>22.071738610507751</v>
      </c>
      <c r="O1121" s="116">
        <f t="shared" si="84"/>
        <v>0</v>
      </c>
    </row>
    <row r="1122" spans="2:15" x14ac:dyDescent="0.15">
      <c r="B1122" s="103">
        <v>1121</v>
      </c>
      <c r="C1122" s="109">
        <v>33</v>
      </c>
      <c r="D1122" s="110" t="s">
        <v>17</v>
      </c>
      <c r="E1122" s="109">
        <v>1</v>
      </c>
      <c r="F1122" s="109">
        <v>7</v>
      </c>
      <c r="G1122" s="109">
        <v>24</v>
      </c>
      <c r="H1122" s="101">
        <v>8</v>
      </c>
      <c r="I1122" s="104">
        <f t="shared" si="80"/>
        <v>7.8207778015346978</v>
      </c>
      <c r="L1122" s="98">
        <f t="shared" si="83"/>
        <v>0</v>
      </c>
      <c r="M1122" s="98">
        <f t="shared" si="82"/>
        <v>0</v>
      </c>
      <c r="N1122" s="115">
        <f t="shared" si="81"/>
        <v>8.4082813754315247</v>
      </c>
      <c r="O1122" s="116">
        <f t="shared" si="84"/>
        <v>0</v>
      </c>
    </row>
    <row r="1123" spans="2:15" x14ac:dyDescent="0.15">
      <c r="B1123" s="103">
        <v>1122</v>
      </c>
      <c r="C1123" s="109">
        <v>33</v>
      </c>
      <c r="D1123" s="110" t="s">
        <v>17</v>
      </c>
      <c r="E1123" s="109">
        <v>1</v>
      </c>
      <c r="F1123" s="109">
        <v>8</v>
      </c>
      <c r="G1123" s="109">
        <v>6</v>
      </c>
      <c r="H1123" s="101">
        <v>2</v>
      </c>
      <c r="I1123" s="104">
        <f t="shared" si="80"/>
        <v>1.9551944503836745</v>
      </c>
      <c r="L1123" s="98">
        <f t="shared" si="83"/>
        <v>0</v>
      </c>
      <c r="M1123" s="98">
        <f t="shared" si="82"/>
        <v>0</v>
      </c>
      <c r="N1123" s="115">
        <f t="shared" si="81"/>
        <v>2.1020703438578812</v>
      </c>
      <c r="O1123" s="116">
        <f t="shared" si="84"/>
        <v>0</v>
      </c>
    </row>
    <row r="1124" spans="2:15" x14ac:dyDescent="0.15">
      <c r="B1124" s="103">
        <v>1123</v>
      </c>
      <c r="C1124" s="109">
        <v>33</v>
      </c>
      <c r="D1124" s="110" t="s">
        <v>17</v>
      </c>
      <c r="E1124" s="109">
        <v>1</v>
      </c>
      <c r="F1124" s="109">
        <v>9</v>
      </c>
      <c r="G1124" s="109">
        <v>18</v>
      </c>
      <c r="H1124" s="101">
        <v>6</v>
      </c>
      <c r="I1124" s="104">
        <f t="shared" si="80"/>
        <v>5.8655833511510229</v>
      </c>
      <c r="L1124" s="98">
        <f t="shared" si="83"/>
        <v>0</v>
      </c>
      <c r="M1124" s="98">
        <f t="shared" si="82"/>
        <v>0</v>
      </c>
      <c r="N1124" s="115">
        <f t="shared" si="81"/>
        <v>6.3062110315736435</v>
      </c>
      <c r="O1124" s="116">
        <f t="shared" si="84"/>
        <v>0</v>
      </c>
    </row>
    <row r="1125" spans="2:15" x14ac:dyDescent="0.15">
      <c r="B1125" s="105">
        <v>1124</v>
      </c>
      <c r="C1125" s="107">
        <v>33</v>
      </c>
      <c r="D1125" s="108" t="s">
        <v>17</v>
      </c>
      <c r="E1125" s="107">
        <v>2</v>
      </c>
      <c r="F1125" s="107">
        <v>1</v>
      </c>
      <c r="G1125" s="107">
        <v>747</v>
      </c>
      <c r="H1125" s="101">
        <v>249</v>
      </c>
      <c r="I1125" s="106">
        <f t="shared" si="80"/>
        <v>243.42170907276744</v>
      </c>
      <c r="L1125" s="98">
        <f t="shared" si="83"/>
        <v>0</v>
      </c>
      <c r="M1125" s="98">
        <f t="shared" si="82"/>
        <v>0</v>
      </c>
      <c r="N1125" s="115">
        <f t="shared" si="81"/>
        <v>261.70775781030619</v>
      </c>
      <c r="O1125" s="116">
        <f t="shared" si="84"/>
        <v>0</v>
      </c>
    </row>
    <row r="1126" spans="2:15" x14ac:dyDescent="0.15">
      <c r="B1126" s="103">
        <v>1125</v>
      </c>
      <c r="C1126" s="109">
        <v>33</v>
      </c>
      <c r="D1126" s="110" t="s">
        <v>17</v>
      </c>
      <c r="E1126" s="109">
        <v>2</v>
      </c>
      <c r="F1126" s="109">
        <v>2</v>
      </c>
      <c r="G1126" s="109">
        <v>225</v>
      </c>
      <c r="H1126" s="101">
        <v>75</v>
      </c>
      <c r="I1126" s="104">
        <f t="shared" si="80"/>
        <v>73.319791889387787</v>
      </c>
      <c r="L1126" s="98">
        <f t="shared" si="83"/>
        <v>0</v>
      </c>
      <c r="M1126" s="98">
        <f t="shared" si="82"/>
        <v>0</v>
      </c>
      <c r="N1126" s="115">
        <f t="shared" si="81"/>
        <v>78.827637894670545</v>
      </c>
      <c r="O1126" s="116">
        <f t="shared" si="84"/>
        <v>0</v>
      </c>
    </row>
    <row r="1127" spans="2:15" x14ac:dyDescent="0.15">
      <c r="B1127" s="105">
        <v>1126</v>
      </c>
      <c r="C1127" s="107">
        <v>33</v>
      </c>
      <c r="D1127" s="108" t="s">
        <v>17</v>
      </c>
      <c r="E1127" s="107">
        <v>3</v>
      </c>
      <c r="F1127" s="107">
        <v>1</v>
      </c>
      <c r="G1127" s="107">
        <v>3</v>
      </c>
      <c r="H1127" s="101">
        <v>1</v>
      </c>
      <c r="I1127" s="106">
        <f t="shared" si="80"/>
        <v>0.97759722519183723</v>
      </c>
      <c r="L1127" s="98">
        <f t="shared" si="83"/>
        <v>0</v>
      </c>
      <c r="M1127" s="98">
        <f t="shared" si="82"/>
        <v>0</v>
      </c>
      <c r="N1127" s="115">
        <f t="shared" si="81"/>
        <v>1.0510351719289406</v>
      </c>
      <c r="O1127" s="116">
        <f t="shared" si="84"/>
        <v>0</v>
      </c>
    </row>
    <row r="1128" spans="2:15" x14ac:dyDescent="0.15">
      <c r="B1128" s="103">
        <v>1127</v>
      </c>
      <c r="C1128" s="109">
        <v>33</v>
      </c>
      <c r="D1128" s="110" t="s">
        <v>17</v>
      </c>
      <c r="E1128" s="109">
        <v>3</v>
      </c>
      <c r="F1128" s="109">
        <v>2</v>
      </c>
      <c r="G1128" s="109">
        <v>192</v>
      </c>
      <c r="H1128" s="101">
        <v>64</v>
      </c>
      <c r="I1128" s="104">
        <f t="shared" si="80"/>
        <v>62.566222412277583</v>
      </c>
      <c r="L1128" s="98">
        <f t="shared" si="83"/>
        <v>0</v>
      </c>
      <c r="M1128" s="98">
        <f t="shared" si="82"/>
        <v>0</v>
      </c>
      <c r="N1128" s="115">
        <f t="shared" si="81"/>
        <v>67.266251003452197</v>
      </c>
      <c r="O1128" s="116">
        <f t="shared" si="84"/>
        <v>0</v>
      </c>
    </row>
    <row r="1129" spans="2:15" x14ac:dyDescent="0.15">
      <c r="B1129" s="103">
        <v>1128</v>
      </c>
      <c r="C1129" s="109">
        <v>33</v>
      </c>
      <c r="D1129" s="110" t="s">
        <v>17</v>
      </c>
      <c r="E1129" s="109">
        <v>3</v>
      </c>
      <c r="F1129" s="109">
        <v>3</v>
      </c>
      <c r="G1129" s="109">
        <v>6</v>
      </c>
      <c r="H1129" s="101">
        <v>2</v>
      </c>
      <c r="I1129" s="104">
        <f t="shared" si="80"/>
        <v>1.9551944503836745</v>
      </c>
      <c r="L1129" s="98">
        <f t="shared" si="83"/>
        <v>0</v>
      </c>
      <c r="M1129" s="98">
        <f t="shared" si="82"/>
        <v>0</v>
      </c>
      <c r="N1129" s="115">
        <f t="shared" si="81"/>
        <v>2.1020703438578812</v>
      </c>
      <c r="O1129" s="116">
        <f t="shared" si="84"/>
        <v>0</v>
      </c>
    </row>
    <row r="1130" spans="2:15" x14ac:dyDescent="0.15">
      <c r="B1130" s="103">
        <v>1129</v>
      </c>
      <c r="C1130" s="109">
        <v>33</v>
      </c>
      <c r="D1130" s="110" t="s">
        <v>17</v>
      </c>
      <c r="E1130" s="109">
        <v>3</v>
      </c>
      <c r="F1130" s="109">
        <v>10</v>
      </c>
      <c r="G1130" s="109">
        <v>3</v>
      </c>
      <c r="H1130" s="101">
        <v>1</v>
      </c>
      <c r="I1130" s="104">
        <f t="shared" si="80"/>
        <v>0.97759722519183723</v>
      </c>
      <c r="L1130" s="98">
        <f t="shared" si="83"/>
        <v>0</v>
      </c>
      <c r="M1130" s="98">
        <f t="shared" si="82"/>
        <v>0</v>
      </c>
      <c r="N1130" s="115">
        <f t="shared" si="81"/>
        <v>1.0510351719289406</v>
      </c>
      <c r="O1130" s="116">
        <f t="shared" si="84"/>
        <v>0</v>
      </c>
    </row>
    <row r="1131" spans="2:15" x14ac:dyDescent="0.15">
      <c r="B1131" s="105">
        <v>1130</v>
      </c>
      <c r="C1131" s="107">
        <v>34</v>
      </c>
      <c r="D1131" s="108" t="s">
        <v>14</v>
      </c>
      <c r="E1131" s="107">
        <v>1</v>
      </c>
      <c r="F1131" s="107">
        <v>1</v>
      </c>
      <c r="G1131" s="107">
        <v>14</v>
      </c>
      <c r="H1131" s="101">
        <v>2</v>
      </c>
      <c r="I1131" s="106">
        <f t="shared" si="80"/>
        <v>4.5621203842285736</v>
      </c>
      <c r="L1131" s="98">
        <f t="shared" si="83"/>
        <v>0</v>
      </c>
      <c r="M1131" s="98">
        <f t="shared" si="82"/>
        <v>0</v>
      </c>
      <c r="N1131" s="115">
        <f t="shared" si="81"/>
        <v>2.1020703438578812</v>
      </c>
      <c r="O1131" s="116">
        <f t="shared" si="84"/>
        <v>0</v>
      </c>
    </row>
    <row r="1132" spans="2:15" x14ac:dyDescent="0.15">
      <c r="B1132" s="103">
        <v>1131</v>
      </c>
      <c r="C1132" s="109">
        <v>34</v>
      </c>
      <c r="D1132" s="110" t="s">
        <v>14</v>
      </c>
      <c r="E1132" s="109">
        <v>1</v>
      </c>
      <c r="F1132" s="109">
        <v>2</v>
      </c>
      <c r="G1132" s="109">
        <v>91</v>
      </c>
      <c r="H1132" s="101">
        <v>13</v>
      </c>
      <c r="I1132" s="104">
        <f t="shared" si="80"/>
        <v>29.653782497485729</v>
      </c>
      <c r="L1132" s="98">
        <f t="shared" si="83"/>
        <v>0</v>
      </c>
      <c r="M1132" s="98">
        <f t="shared" si="82"/>
        <v>0</v>
      </c>
      <c r="N1132" s="115">
        <f t="shared" si="81"/>
        <v>13.663457235076228</v>
      </c>
      <c r="O1132" s="116">
        <f t="shared" si="84"/>
        <v>0</v>
      </c>
    </row>
    <row r="1133" spans="2:15" x14ac:dyDescent="0.15">
      <c r="B1133" s="103">
        <v>1132</v>
      </c>
      <c r="C1133" s="109">
        <v>34</v>
      </c>
      <c r="D1133" s="110" t="s">
        <v>14</v>
      </c>
      <c r="E1133" s="109">
        <v>1</v>
      </c>
      <c r="F1133" s="109">
        <v>3</v>
      </c>
      <c r="G1133" s="109">
        <v>7</v>
      </c>
      <c r="H1133" s="101">
        <v>1</v>
      </c>
      <c r="I1133" s="104">
        <f t="shared" si="80"/>
        <v>2.2810601921142868</v>
      </c>
      <c r="L1133" s="98">
        <f t="shared" si="83"/>
        <v>0</v>
      </c>
      <c r="M1133" s="98">
        <f t="shared" si="82"/>
        <v>0</v>
      </c>
      <c r="N1133" s="115">
        <f t="shared" si="81"/>
        <v>1.0510351719289406</v>
      </c>
      <c r="O1133" s="116">
        <f t="shared" si="84"/>
        <v>0</v>
      </c>
    </row>
    <row r="1134" spans="2:15" x14ac:dyDescent="0.15">
      <c r="B1134" s="103">
        <v>1133</v>
      </c>
      <c r="C1134" s="109">
        <v>34</v>
      </c>
      <c r="D1134" s="110" t="s">
        <v>14</v>
      </c>
      <c r="E1134" s="109">
        <v>1</v>
      </c>
      <c r="F1134" s="109">
        <v>6</v>
      </c>
      <c r="G1134" s="109">
        <v>35</v>
      </c>
      <c r="H1134" s="101">
        <v>5</v>
      </c>
      <c r="I1134" s="104">
        <f t="shared" si="80"/>
        <v>11.405300960571434</v>
      </c>
      <c r="L1134" s="98">
        <f t="shared" si="83"/>
        <v>0</v>
      </c>
      <c r="M1134" s="98">
        <f t="shared" si="82"/>
        <v>0</v>
      </c>
      <c r="N1134" s="115">
        <f t="shared" si="81"/>
        <v>5.2551758596447034</v>
      </c>
      <c r="O1134" s="116">
        <f t="shared" si="84"/>
        <v>0</v>
      </c>
    </row>
    <row r="1135" spans="2:15" x14ac:dyDescent="0.15">
      <c r="B1135" s="103">
        <v>1134</v>
      </c>
      <c r="C1135" s="109">
        <v>34</v>
      </c>
      <c r="D1135" s="110" t="s">
        <v>14</v>
      </c>
      <c r="E1135" s="109">
        <v>1</v>
      </c>
      <c r="F1135" s="109">
        <v>7</v>
      </c>
      <c r="G1135" s="109">
        <v>49</v>
      </c>
      <c r="H1135" s="101">
        <v>7</v>
      </c>
      <c r="I1135" s="104">
        <f t="shared" si="80"/>
        <v>15.967421344800007</v>
      </c>
      <c r="L1135" s="98">
        <f t="shared" si="83"/>
        <v>0</v>
      </c>
      <c r="M1135" s="98">
        <f t="shared" si="82"/>
        <v>0</v>
      </c>
      <c r="N1135" s="115">
        <f t="shared" si="81"/>
        <v>7.3572462035025836</v>
      </c>
      <c r="O1135" s="116">
        <f t="shared" si="84"/>
        <v>0</v>
      </c>
    </row>
    <row r="1136" spans="2:15" x14ac:dyDescent="0.15">
      <c r="B1136" s="103">
        <v>1135</v>
      </c>
      <c r="C1136" s="109">
        <v>34</v>
      </c>
      <c r="D1136" s="110" t="s">
        <v>14</v>
      </c>
      <c r="E1136" s="109">
        <v>1</v>
      </c>
      <c r="F1136" s="109">
        <v>8</v>
      </c>
      <c r="G1136" s="109">
        <v>21</v>
      </c>
      <c r="H1136" s="101">
        <v>3</v>
      </c>
      <c r="I1136" s="104">
        <f t="shared" si="80"/>
        <v>6.8431805763428599</v>
      </c>
      <c r="L1136" s="98">
        <f t="shared" si="83"/>
        <v>0</v>
      </c>
      <c r="M1136" s="98">
        <f t="shared" si="82"/>
        <v>0</v>
      </c>
      <c r="N1136" s="115">
        <f t="shared" si="81"/>
        <v>3.1531055157868217</v>
      </c>
      <c r="O1136" s="116">
        <f t="shared" si="84"/>
        <v>0</v>
      </c>
    </row>
    <row r="1137" spans="2:15" x14ac:dyDescent="0.15">
      <c r="B1137" s="103">
        <v>1136</v>
      </c>
      <c r="C1137" s="109">
        <v>34</v>
      </c>
      <c r="D1137" s="110" t="s">
        <v>14</v>
      </c>
      <c r="E1137" s="109">
        <v>1</v>
      </c>
      <c r="F1137" s="109">
        <v>9</v>
      </c>
      <c r="G1137" s="109">
        <v>28</v>
      </c>
      <c r="H1137" s="101">
        <v>4</v>
      </c>
      <c r="I1137" s="104">
        <f t="shared" si="80"/>
        <v>9.1242407684571472</v>
      </c>
      <c r="L1137" s="98">
        <f t="shared" si="83"/>
        <v>0</v>
      </c>
      <c r="M1137" s="98">
        <f t="shared" si="82"/>
        <v>0</v>
      </c>
      <c r="N1137" s="115">
        <f t="shared" si="81"/>
        <v>4.2041406877157623</v>
      </c>
      <c r="O1137" s="116">
        <f t="shared" si="84"/>
        <v>0</v>
      </c>
    </row>
    <row r="1138" spans="2:15" x14ac:dyDescent="0.15">
      <c r="B1138" s="103">
        <v>1137</v>
      </c>
      <c r="C1138" s="109">
        <v>34</v>
      </c>
      <c r="D1138" s="110" t="s">
        <v>14</v>
      </c>
      <c r="E1138" s="109">
        <v>1</v>
      </c>
      <c r="F1138" s="109">
        <v>10</v>
      </c>
      <c r="G1138" s="109">
        <v>42</v>
      </c>
      <c r="H1138" s="101">
        <v>6</v>
      </c>
      <c r="I1138" s="104">
        <f t="shared" si="80"/>
        <v>13.68636115268572</v>
      </c>
      <c r="L1138" s="98">
        <f t="shared" si="83"/>
        <v>0</v>
      </c>
      <c r="M1138" s="98">
        <f t="shared" si="82"/>
        <v>0</v>
      </c>
      <c r="N1138" s="115">
        <f t="shared" si="81"/>
        <v>6.3062110315736435</v>
      </c>
      <c r="O1138" s="116">
        <f t="shared" si="84"/>
        <v>0</v>
      </c>
    </row>
    <row r="1139" spans="2:15" x14ac:dyDescent="0.15">
      <c r="B1139" s="103">
        <v>1138</v>
      </c>
      <c r="C1139" s="109">
        <v>34</v>
      </c>
      <c r="D1139" s="110" t="s">
        <v>14</v>
      </c>
      <c r="E1139" s="109">
        <v>1</v>
      </c>
      <c r="F1139" s="109">
        <v>11</v>
      </c>
      <c r="G1139" s="109">
        <v>63</v>
      </c>
      <c r="H1139" s="101">
        <v>9</v>
      </c>
      <c r="I1139" s="104">
        <f t="shared" si="80"/>
        <v>20.52954172902858</v>
      </c>
      <c r="L1139" s="98">
        <f t="shared" si="83"/>
        <v>0</v>
      </c>
      <c r="M1139" s="98">
        <f t="shared" si="82"/>
        <v>0</v>
      </c>
      <c r="N1139" s="115">
        <f t="shared" si="81"/>
        <v>9.4593165473604657</v>
      </c>
      <c r="O1139" s="116">
        <f t="shared" si="84"/>
        <v>0</v>
      </c>
    </row>
    <row r="1140" spans="2:15" x14ac:dyDescent="0.15">
      <c r="B1140" s="103">
        <v>1139</v>
      </c>
      <c r="C1140" s="109">
        <v>34</v>
      </c>
      <c r="D1140" s="110" t="s">
        <v>14</v>
      </c>
      <c r="E1140" s="109">
        <v>1</v>
      </c>
      <c r="F1140" s="109">
        <v>12</v>
      </c>
      <c r="G1140" s="109">
        <v>7</v>
      </c>
      <c r="H1140" s="101">
        <v>1</v>
      </c>
      <c r="I1140" s="104">
        <f t="shared" si="80"/>
        <v>2.2810601921142868</v>
      </c>
      <c r="L1140" s="98">
        <f t="shared" si="83"/>
        <v>0</v>
      </c>
      <c r="M1140" s="98">
        <f t="shared" si="82"/>
        <v>0</v>
      </c>
      <c r="N1140" s="115">
        <f t="shared" si="81"/>
        <v>1.0510351719289406</v>
      </c>
      <c r="O1140" s="116">
        <f t="shared" si="84"/>
        <v>0</v>
      </c>
    </row>
    <row r="1141" spans="2:15" x14ac:dyDescent="0.15">
      <c r="B1141" s="103">
        <v>1140</v>
      </c>
      <c r="C1141" s="109">
        <v>34</v>
      </c>
      <c r="D1141" s="110" t="s">
        <v>14</v>
      </c>
      <c r="E1141" s="109">
        <v>1</v>
      </c>
      <c r="F1141" s="109">
        <v>14</v>
      </c>
      <c r="G1141" s="109">
        <v>28</v>
      </c>
      <c r="H1141" s="101">
        <v>4</v>
      </c>
      <c r="I1141" s="104">
        <f t="shared" si="80"/>
        <v>9.1242407684571472</v>
      </c>
      <c r="L1141" s="98">
        <f t="shared" si="83"/>
        <v>0</v>
      </c>
      <c r="M1141" s="98">
        <f t="shared" si="82"/>
        <v>0</v>
      </c>
      <c r="N1141" s="115">
        <f t="shared" si="81"/>
        <v>4.2041406877157623</v>
      </c>
      <c r="O1141" s="116">
        <f t="shared" si="84"/>
        <v>0</v>
      </c>
    </row>
    <row r="1142" spans="2:15" x14ac:dyDescent="0.15">
      <c r="B1142" s="103">
        <v>1141</v>
      </c>
      <c r="C1142" s="109">
        <v>34</v>
      </c>
      <c r="D1142" s="110" t="s">
        <v>14</v>
      </c>
      <c r="E1142" s="109">
        <v>1</v>
      </c>
      <c r="F1142" s="109">
        <v>15</v>
      </c>
      <c r="G1142" s="109">
        <v>98</v>
      </c>
      <c r="H1142" s="101">
        <v>14</v>
      </c>
      <c r="I1142" s="104">
        <f t="shared" si="80"/>
        <v>31.934842689600014</v>
      </c>
      <c r="L1142" s="98">
        <f t="shared" si="83"/>
        <v>0</v>
      </c>
      <c r="M1142" s="98">
        <f t="shared" si="82"/>
        <v>0</v>
      </c>
      <c r="N1142" s="115">
        <f t="shared" si="81"/>
        <v>14.714492407005167</v>
      </c>
      <c r="O1142" s="116">
        <f t="shared" si="84"/>
        <v>0</v>
      </c>
    </row>
    <row r="1143" spans="2:15" x14ac:dyDescent="0.15">
      <c r="B1143" s="103">
        <v>1142</v>
      </c>
      <c r="C1143" s="109">
        <v>34</v>
      </c>
      <c r="D1143" s="110" t="s">
        <v>14</v>
      </c>
      <c r="E1143" s="109">
        <v>1</v>
      </c>
      <c r="F1143" s="109">
        <v>16</v>
      </c>
      <c r="G1143" s="109">
        <v>14</v>
      </c>
      <c r="H1143" s="101">
        <v>2</v>
      </c>
      <c r="I1143" s="104">
        <f t="shared" si="80"/>
        <v>4.5621203842285736</v>
      </c>
      <c r="L1143" s="98">
        <f t="shared" si="83"/>
        <v>0</v>
      </c>
      <c r="M1143" s="98">
        <f t="shared" si="82"/>
        <v>0</v>
      </c>
      <c r="N1143" s="115">
        <f t="shared" si="81"/>
        <v>2.1020703438578812</v>
      </c>
      <c r="O1143" s="116">
        <f t="shared" si="84"/>
        <v>0</v>
      </c>
    </row>
    <row r="1144" spans="2:15" x14ac:dyDescent="0.15">
      <c r="B1144" s="103">
        <v>1143</v>
      </c>
      <c r="C1144" s="109">
        <v>34</v>
      </c>
      <c r="D1144" s="110" t="s">
        <v>14</v>
      </c>
      <c r="E1144" s="109">
        <v>1</v>
      </c>
      <c r="F1144" s="109">
        <v>20</v>
      </c>
      <c r="G1144" s="109">
        <v>280</v>
      </c>
      <c r="H1144" s="101">
        <v>40</v>
      </c>
      <c r="I1144" s="104">
        <f t="shared" si="80"/>
        <v>91.242407684571475</v>
      </c>
      <c r="L1144" s="98">
        <f t="shared" si="83"/>
        <v>0</v>
      </c>
      <c r="M1144" s="98">
        <f t="shared" si="82"/>
        <v>0</v>
      </c>
      <c r="N1144" s="115">
        <f t="shared" si="81"/>
        <v>42.041406877157627</v>
      </c>
      <c r="O1144" s="116">
        <f t="shared" si="84"/>
        <v>0</v>
      </c>
    </row>
    <row r="1145" spans="2:15" x14ac:dyDescent="0.15">
      <c r="B1145" s="103">
        <v>1144</v>
      </c>
      <c r="C1145" s="109">
        <v>34</v>
      </c>
      <c r="D1145" s="110" t="s">
        <v>14</v>
      </c>
      <c r="E1145" s="109">
        <v>1</v>
      </c>
      <c r="F1145" s="109">
        <v>21</v>
      </c>
      <c r="G1145" s="109">
        <v>196</v>
      </c>
      <c r="H1145" s="101">
        <v>28</v>
      </c>
      <c r="I1145" s="104">
        <f t="shared" si="80"/>
        <v>63.869685379200028</v>
      </c>
      <c r="L1145" s="98">
        <f t="shared" si="83"/>
        <v>0</v>
      </c>
      <c r="M1145" s="98">
        <f t="shared" si="82"/>
        <v>0</v>
      </c>
      <c r="N1145" s="115">
        <f t="shared" si="81"/>
        <v>29.428984814010335</v>
      </c>
      <c r="O1145" s="116">
        <f t="shared" si="84"/>
        <v>0</v>
      </c>
    </row>
    <row r="1146" spans="2:15" x14ac:dyDescent="0.15">
      <c r="B1146" s="103">
        <v>1145</v>
      </c>
      <c r="C1146" s="109">
        <v>34</v>
      </c>
      <c r="D1146" s="110" t="s">
        <v>14</v>
      </c>
      <c r="E1146" s="109">
        <v>1</v>
      </c>
      <c r="F1146" s="109">
        <v>22</v>
      </c>
      <c r="G1146" s="109">
        <v>98</v>
      </c>
      <c r="H1146" s="101">
        <v>14</v>
      </c>
      <c r="I1146" s="104">
        <f t="shared" si="80"/>
        <v>31.934842689600014</v>
      </c>
      <c r="L1146" s="98">
        <f t="shared" si="83"/>
        <v>0</v>
      </c>
      <c r="M1146" s="98">
        <f t="shared" si="82"/>
        <v>0</v>
      </c>
      <c r="N1146" s="115">
        <f t="shared" si="81"/>
        <v>14.714492407005167</v>
      </c>
      <c r="O1146" s="116">
        <f t="shared" si="84"/>
        <v>0</v>
      </c>
    </row>
    <row r="1147" spans="2:15" x14ac:dyDescent="0.15">
      <c r="B1147" s="103">
        <v>1146</v>
      </c>
      <c r="C1147" s="109">
        <v>34</v>
      </c>
      <c r="D1147" s="110" t="s">
        <v>14</v>
      </c>
      <c r="E1147" s="109">
        <v>1</v>
      </c>
      <c r="F1147" s="109">
        <v>23</v>
      </c>
      <c r="G1147" s="109">
        <v>105</v>
      </c>
      <c r="H1147" s="101">
        <v>15</v>
      </c>
      <c r="I1147" s="104">
        <f t="shared" si="80"/>
        <v>34.2159028817143</v>
      </c>
      <c r="L1147" s="98">
        <f t="shared" si="83"/>
        <v>0</v>
      </c>
      <c r="M1147" s="98">
        <f t="shared" si="82"/>
        <v>0</v>
      </c>
      <c r="N1147" s="115">
        <f t="shared" si="81"/>
        <v>15.765527578934108</v>
      </c>
      <c r="O1147" s="116">
        <f t="shared" si="84"/>
        <v>0</v>
      </c>
    </row>
    <row r="1148" spans="2:15" x14ac:dyDescent="0.15">
      <c r="B1148" s="103">
        <v>1147</v>
      </c>
      <c r="C1148" s="109">
        <v>34</v>
      </c>
      <c r="D1148" s="110" t="s">
        <v>14</v>
      </c>
      <c r="E1148" s="109">
        <v>1</v>
      </c>
      <c r="F1148" s="109">
        <v>24</v>
      </c>
      <c r="G1148" s="109">
        <v>56</v>
      </c>
      <c r="H1148" s="101">
        <v>8</v>
      </c>
      <c r="I1148" s="104">
        <f t="shared" si="80"/>
        <v>18.248481536914294</v>
      </c>
      <c r="L1148" s="98">
        <f t="shared" si="83"/>
        <v>0</v>
      </c>
      <c r="M1148" s="98">
        <f t="shared" si="82"/>
        <v>0</v>
      </c>
      <c r="N1148" s="115">
        <f t="shared" si="81"/>
        <v>8.4082813754315247</v>
      </c>
      <c r="O1148" s="116">
        <f t="shared" si="84"/>
        <v>0</v>
      </c>
    </row>
    <row r="1149" spans="2:15" x14ac:dyDescent="0.15">
      <c r="B1149" s="103">
        <v>1148</v>
      </c>
      <c r="C1149" s="109">
        <v>34</v>
      </c>
      <c r="D1149" s="110" t="s">
        <v>14</v>
      </c>
      <c r="E1149" s="109">
        <v>1</v>
      </c>
      <c r="F1149" s="109">
        <v>25</v>
      </c>
      <c r="G1149" s="109">
        <v>35</v>
      </c>
      <c r="H1149" s="101">
        <v>5</v>
      </c>
      <c r="I1149" s="104">
        <f t="shared" si="80"/>
        <v>11.405300960571434</v>
      </c>
      <c r="L1149" s="98">
        <f t="shared" si="83"/>
        <v>0</v>
      </c>
      <c r="M1149" s="98">
        <f t="shared" si="82"/>
        <v>0</v>
      </c>
      <c r="N1149" s="115">
        <f t="shared" si="81"/>
        <v>5.2551758596447034</v>
      </c>
      <c r="O1149" s="116">
        <f t="shared" si="84"/>
        <v>0</v>
      </c>
    </row>
    <row r="1150" spans="2:15" x14ac:dyDescent="0.15">
      <c r="B1150" s="103">
        <v>1149</v>
      </c>
      <c r="C1150" s="109">
        <v>34</v>
      </c>
      <c r="D1150" s="110" t="s">
        <v>14</v>
      </c>
      <c r="E1150" s="109">
        <v>1</v>
      </c>
      <c r="F1150" s="109">
        <v>26</v>
      </c>
      <c r="G1150" s="109">
        <v>112</v>
      </c>
      <c r="H1150" s="101">
        <v>16</v>
      </c>
      <c r="I1150" s="104">
        <f t="shared" si="80"/>
        <v>36.496963073828589</v>
      </c>
      <c r="L1150" s="98">
        <f t="shared" si="83"/>
        <v>0</v>
      </c>
      <c r="M1150" s="98">
        <f t="shared" si="82"/>
        <v>0</v>
      </c>
      <c r="N1150" s="115">
        <f t="shared" si="81"/>
        <v>16.816562750863049</v>
      </c>
      <c r="O1150" s="116">
        <f t="shared" si="84"/>
        <v>0</v>
      </c>
    </row>
    <row r="1151" spans="2:15" x14ac:dyDescent="0.15">
      <c r="B1151" s="103">
        <v>1150</v>
      </c>
      <c r="C1151" s="109">
        <v>34</v>
      </c>
      <c r="D1151" s="110" t="s">
        <v>14</v>
      </c>
      <c r="E1151" s="109">
        <v>1</v>
      </c>
      <c r="F1151" s="109">
        <v>27</v>
      </c>
      <c r="G1151" s="109">
        <v>105</v>
      </c>
      <c r="H1151" s="101">
        <v>15</v>
      </c>
      <c r="I1151" s="104">
        <f t="shared" si="80"/>
        <v>34.2159028817143</v>
      </c>
      <c r="L1151" s="98">
        <f t="shared" si="83"/>
        <v>0</v>
      </c>
      <c r="M1151" s="98">
        <f t="shared" si="82"/>
        <v>0</v>
      </c>
      <c r="N1151" s="115">
        <f t="shared" si="81"/>
        <v>15.765527578934108</v>
      </c>
      <c r="O1151" s="116">
        <f t="shared" si="84"/>
        <v>0</v>
      </c>
    </row>
    <row r="1152" spans="2:15" x14ac:dyDescent="0.15">
      <c r="B1152" s="103">
        <v>1151</v>
      </c>
      <c r="C1152" s="109">
        <v>34</v>
      </c>
      <c r="D1152" s="110" t="s">
        <v>14</v>
      </c>
      <c r="E1152" s="109">
        <v>1</v>
      </c>
      <c r="F1152" s="109">
        <v>28</v>
      </c>
      <c r="G1152" s="109">
        <v>21</v>
      </c>
      <c r="H1152" s="101">
        <v>3</v>
      </c>
      <c r="I1152" s="104">
        <f t="shared" si="80"/>
        <v>6.8431805763428599</v>
      </c>
      <c r="L1152" s="98">
        <f t="shared" si="83"/>
        <v>0</v>
      </c>
      <c r="M1152" s="98">
        <f t="shared" si="82"/>
        <v>0</v>
      </c>
      <c r="N1152" s="115">
        <f t="shared" si="81"/>
        <v>3.1531055157868217</v>
      </c>
      <c r="O1152" s="116">
        <f t="shared" si="84"/>
        <v>0</v>
      </c>
    </row>
    <row r="1153" spans="2:15" x14ac:dyDescent="0.15">
      <c r="B1153" s="103">
        <v>1152</v>
      </c>
      <c r="C1153" s="109">
        <v>34</v>
      </c>
      <c r="D1153" s="110" t="s">
        <v>14</v>
      </c>
      <c r="E1153" s="109">
        <v>1</v>
      </c>
      <c r="F1153" s="109">
        <v>31</v>
      </c>
      <c r="G1153" s="109">
        <v>42</v>
      </c>
      <c r="H1153" s="101">
        <v>6</v>
      </c>
      <c r="I1153" s="104">
        <f t="shared" si="80"/>
        <v>13.68636115268572</v>
      </c>
      <c r="L1153" s="98">
        <f t="shared" si="83"/>
        <v>0</v>
      </c>
      <c r="M1153" s="98">
        <f t="shared" si="82"/>
        <v>0</v>
      </c>
      <c r="N1153" s="115">
        <f t="shared" si="81"/>
        <v>6.3062110315736435</v>
      </c>
      <c r="O1153" s="116">
        <f t="shared" si="84"/>
        <v>0</v>
      </c>
    </row>
    <row r="1154" spans="2:15" x14ac:dyDescent="0.15">
      <c r="B1154" s="103">
        <v>1153</v>
      </c>
      <c r="C1154" s="109">
        <v>34</v>
      </c>
      <c r="D1154" s="110" t="s">
        <v>14</v>
      </c>
      <c r="E1154" s="109">
        <v>1</v>
      </c>
      <c r="F1154" s="109">
        <v>32</v>
      </c>
      <c r="G1154" s="109">
        <v>336</v>
      </c>
      <c r="H1154" s="101">
        <v>48</v>
      </c>
      <c r="I1154" s="104">
        <f t="shared" ref="I1154:I1217" si="85">G1154*sTime</f>
        <v>109.49088922148576</v>
      </c>
      <c r="L1154" s="98">
        <f t="shared" si="83"/>
        <v>0</v>
      </c>
      <c r="M1154" s="98">
        <f t="shared" si="82"/>
        <v>0</v>
      </c>
      <c r="N1154" s="115">
        <f t="shared" ref="N1154:N1217" si="86">H1154*rTime</f>
        <v>50.449688252589148</v>
      </c>
      <c r="O1154" s="116">
        <f t="shared" si="84"/>
        <v>0</v>
      </c>
    </row>
    <row r="1155" spans="2:15" x14ac:dyDescent="0.15">
      <c r="B1155" s="103">
        <v>1154</v>
      </c>
      <c r="C1155" s="109">
        <v>34</v>
      </c>
      <c r="D1155" s="110" t="s">
        <v>14</v>
      </c>
      <c r="E1155" s="109">
        <v>1</v>
      </c>
      <c r="F1155" s="109">
        <v>33</v>
      </c>
      <c r="G1155" s="109">
        <v>98</v>
      </c>
      <c r="H1155" s="101">
        <v>14</v>
      </c>
      <c r="I1155" s="104">
        <f t="shared" si="85"/>
        <v>31.934842689600014</v>
      </c>
      <c r="L1155" s="98">
        <f t="shared" si="83"/>
        <v>0</v>
      </c>
      <c r="M1155" s="98">
        <f t="shared" si="82"/>
        <v>0</v>
      </c>
      <c r="N1155" s="115">
        <f t="shared" si="86"/>
        <v>14.714492407005167</v>
      </c>
      <c r="O1155" s="116">
        <f t="shared" si="84"/>
        <v>0</v>
      </c>
    </row>
    <row r="1156" spans="2:15" x14ac:dyDescent="0.15">
      <c r="B1156" s="103">
        <v>1155</v>
      </c>
      <c r="C1156" s="109">
        <v>34</v>
      </c>
      <c r="D1156" s="110" t="s">
        <v>14</v>
      </c>
      <c r="E1156" s="109">
        <v>1</v>
      </c>
      <c r="F1156" s="109">
        <v>34</v>
      </c>
      <c r="G1156" s="109">
        <v>126</v>
      </c>
      <c r="H1156" s="101">
        <v>18</v>
      </c>
      <c r="I1156" s="104">
        <f t="shared" si="85"/>
        <v>41.05908345805716</v>
      </c>
      <c r="L1156" s="98">
        <f t="shared" si="83"/>
        <v>0</v>
      </c>
      <c r="M1156" s="98">
        <f t="shared" si="82"/>
        <v>0</v>
      </c>
      <c r="N1156" s="115">
        <f t="shared" si="86"/>
        <v>18.918633094720931</v>
      </c>
      <c r="O1156" s="116">
        <f t="shared" si="84"/>
        <v>0</v>
      </c>
    </row>
    <row r="1157" spans="2:15" x14ac:dyDescent="0.15">
      <c r="B1157" s="103">
        <v>1156</v>
      </c>
      <c r="C1157" s="109">
        <v>34</v>
      </c>
      <c r="D1157" s="110" t="s">
        <v>14</v>
      </c>
      <c r="E1157" s="109">
        <v>1</v>
      </c>
      <c r="F1157" s="109">
        <v>35</v>
      </c>
      <c r="G1157" s="109">
        <v>49</v>
      </c>
      <c r="H1157" s="101">
        <v>7</v>
      </c>
      <c r="I1157" s="104">
        <f t="shared" si="85"/>
        <v>15.967421344800007</v>
      </c>
      <c r="L1157" s="98">
        <f t="shared" si="83"/>
        <v>0</v>
      </c>
      <c r="M1157" s="98">
        <f t="shared" si="82"/>
        <v>0</v>
      </c>
      <c r="N1157" s="115">
        <f t="shared" si="86"/>
        <v>7.3572462035025836</v>
      </c>
      <c r="O1157" s="116">
        <f t="shared" si="84"/>
        <v>0</v>
      </c>
    </row>
    <row r="1158" spans="2:15" x14ac:dyDescent="0.15">
      <c r="B1158" s="103">
        <v>1157</v>
      </c>
      <c r="C1158" s="109">
        <v>34</v>
      </c>
      <c r="D1158" s="110" t="s">
        <v>14</v>
      </c>
      <c r="E1158" s="109">
        <v>1</v>
      </c>
      <c r="F1158" s="109">
        <v>36</v>
      </c>
      <c r="G1158" s="109">
        <v>91</v>
      </c>
      <c r="H1158" s="101">
        <v>13</v>
      </c>
      <c r="I1158" s="104">
        <f t="shared" si="85"/>
        <v>29.653782497485729</v>
      </c>
      <c r="L1158" s="98">
        <f t="shared" si="83"/>
        <v>0</v>
      </c>
      <c r="M1158" s="98">
        <f t="shared" si="82"/>
        <v>0</v>
      </c>
      <c r="N1158" s="115">
        <f t="shared" si="86"/>
        <v>13.663457235076228</v>
      </c>
      <c r="O1158" s="116">
        <f t="shared" si="84"/>
        <v>0</v>
      </c>
    </row>
    <row r="1159" spans="2:15" x14ac:dyDescent="0.15">
      <c r="B1159" s="103">
        <v>1158</v>
      </c>
      <c r="C1159" s="109">
        <v>34</v>
      </c>
      <c r="D1159" s="110" t="s">
        <v>14</v>
      </c>
      <c r="E1159" s="109">
        <v>1</v>
      </c>
      <c r="F1159" s="109">
        <v>37</v>
      </c>
      <c r="G1159" s="109">
        <v>126</v>
      </c>
      <c r="H1159" s="101">
        <v>18</v>
      </c>
      <c r="I1159" s="104">
        <f t="shared" si="85"/>
        <v>41.05908345805716</v>
      </c>
      <c r="L1159" s="98">
        <f t="shared" si="83"/>
        <v>0</v>
      </c>
      <c r="M1159" s="98">
        <f t="shared" si="82"/>
        <v>0</v>
      </c>
      <c r="N1159" s="115">
        <f t="shared" si="86"/>
        <v>18.918633094720931</v>
      </c>
      <c r="O1159" s="116">
        <f t="shared" si="84"/>
        <v>0</v>
      </c>
    </row>
    <row r="1160" spans="2:15" x14ac:dyDescent="0.15">
      <c r="B1160" s="103">
        <v>1159</v>
      </c>
      <c r="C1160" s="109">
        <v>34</v>
      </c>
      <c r="D1160" s="110" t="s">
        <v>14</v>
      </c>
      <c r="E1160" s="109">
        <v>1</v>
      </c>
      <c r="F1160" s="109">
        <v>38</v>
      </c>
      <c r="G1160" s="109">
        <v>70</v>
      </c>
      <c r="H1160" s="101">
        <v>10</v>
      </c>
      <c r="I1160" s="104">
        <f t="shared" si="85"/>
        <v>22.810601921142869</v>
      </c>
      <c r="L1160" s="98">
        <f t="shared" si="83"/>
        <v>0</v>
      </c>
      <c r="M1160" s="98">
        <f t="shared" si="82"/>
        <v>0</v>
      </c>
      <c r="N1160" s="115">
        <f t="shared" si="86"/>
        <v>10.510351719289407</v>
      </c>
      <c r="O1160" s="116">
        <f t="shared" si="84"/>
        <v>0</v>
      </c>
    </row>
    <row r="1161" spans="2:15" x14ac:dyDescent="0.15">
      <c r="B1161" s="103">
        <v>1160</v>
      </c>
      <c r="C1161" s="109">
        <v>34</v>
      </c>
      <c r="D1161" s="110" t="s">
        <v>14</v>
      </c>
      <c r="E1161" s="109">
        <v>1</v>
      </c>
      <c r="F1161" s="109">
        <v>39</v>
      </c>
      <c r="G1161" s="109">
        <v>91</v>
      </c>
      <c r="H1161" s="101">
        <v>13</v>
      </c>
      <c r="I1161" s="104">
        <f t="shared" si="85"/>
        <v>29.653782497485729</v>
      </c>
      <c r="L1161" s="98">
        <f t="shared" si="83"/>
        <v>0</v>
      </c>
      <c r="M1161" s="98">
        <f t="shared" si="82"/>
        <v>0</v>
      </c>
      <c r="N1161" s="115">
        <f t="shared" si="86"/>
        <v>13.663457235076228</v>
      </c>
      <c r="O1161" s="116">
        <f t="shared" si="84"/>
        <v>0</v>
      </c>
    </row>
    <row r="1162" spans="2:15" x14ac:dyDescent="0.15">
      <c r="B1162" s="103">
        <v>1161</v>
      </c>
      <c r="C1162" s="109">
        <v>34</v>
      </c>
      <c r="D1162" s="110" t="s">
        <v>14</v>
      </c>
      <c r="E1162" s="109">
        <v>1</v>
      </c>
      <c r="F1162" s="109">
        <v>40</v>
      </c>
      <c r="G1162" s="109">
        <v>63</v>
      </c>
      <c r="H1162" s="101">
        <v>9</v>
      </c>
      <c r="I1162" s="104">
        <f t="shared" si="85"/>
        <v>20.52954172902858</v>
      </c>
      <c r="L1162" s="98">
        <f t="shared" si="83"/>
        <v>0</v>
      </c>
      <c r="M1162" s="98">
        <f t="shared" si="82"/>
        <v>0</v>
      </c>
      <c r="N1162" s="115">
        <f t="shared" si="86"/>
        <v>9.4593165473604657</v>
      </c>
      <c r="O1162" s="116">
        <f t="shared" si="84"/>
        <v>0</v>
      </c>
    </row>
    <row r="1163" spans="2:15" x14ac:dyDescent="0.15">
      <c r="B1163" s="103">
        <v>1162</v>
      </c>
      <c r="C1163" s="109">
        <v>34</v>
      </c>
      <c r="D1163" s="110" t="s">
        <v>14</v>
      </c>
      <c r="E1163" s="109">
        <v>1</v>
      </c>
      <c r="F1163" s="109">
        <v>41</v>
      </c>
      <c r="G1163" s="109">
        <v>105</v>
      </c>
      <c r="H1163" s="101">
        <v>15</v>
      </c>
      <c r="I1163" s="104">
        <f t="shared" si="85"/>
        <v>34.2159028817143</v>
      </c>
      <c r="L1163" s="98">
        <f t="shared" si="83"/>
        <v>0</v>
      </c>
      <c r="M1163" s="98">
        <f t="shared" si="82"/>
        <v>0</v>
      </c>
      <c r="N1163" s="115">
        <f t="shared" si="86"/>
        <v>15.765527578934108</v>
      </c>
      <c r="O1163" s="116">
        <f t="shared" si="84"/>
        <v>0</v>
      </c>
    </row>
    <row r="1164" spans="2:15" x14ac:dyDescent="0.15">
      <c r="B1164" s="103">
        <v>1163</v>
      </c>
      <c r="C1164" s="109">
        <v>34</v>
      </c>
      <c r="D1164" s="110" t="s">
        <v>14</v>
      </c>
      <c r="E1164" s="109">
        <v>1</v>
      </c>
      <c r="F1164" s="109">
        <v>42</v>
      </c>
      <c r="G1164" s="109">
        <v>91</v>
      </c>
      <c r="H1164" s="101">
        <v>13</v>
      </c>
      <c r="I1164" s="104">
        <f t="shared" si="85"/>
        <v>29.653782497485729</v>
      </c>
      <c r="L1164" s="98">
        <f t="shared" si="83"/>
        <v>0</v>
      </c>
      <c r="M1164" s="98">
        <f t="shared" si="82"/>
        <v>0</v>
      </c>
      <c r="N1164" s="115">
        <f t="shared" si="86"/>
        <v>13.663457235076228</v>
      </c>
      <c r="O1164" s="116">
        <f t="shared" si="84"/>
        <v>0</v>
      </c>
    </row>
    <row r="1165" spans="2:15" x14ac:dyDescent="0.15">
      <c r="B1165" s="103">
        <v>1164</v>
      </c>
      <c r="C1165" s="109">
        <v>34</v>
      </c>
      <c r="D1165" s="110" t="s">
        <v>14</v>
      </c>
      <c r="E1165" s="109">
        <v>1</v>
      </c>
      <c r="F1165" s="109">
        <v>43</v>
      </c>
      <c r="G1165" s="109">
        <v>84</v>
      </c>
      <c r="H1165" s="101">
        <v>12</v>
      </c>
      <c r="I1165" s="104">
        <f t="shared" si="85"/>
        <v>27.37272230537144</v>
      </c>
      <c r="L1165" s="98">
        <f t="shared" si="83"/>
        <v>0</v>
      </c>
      <c r="M1165" s="98">
        <f t="shared" si="82"/>
        <v>0</v>
      </c>
      <c r="N1165" s="115">
        <f t="shared" si="86"/>
        <v>12.612422063147287</v>
      </c>
      <c r="O1165" s="116">
        <f t="shared" si="84"/>
        <v>0</v>
      </c>
    </row>
    <row r="1166" spans="2:15" x14ac:dyDescent="0.15">
      <c r="B1166" s="103">
        <v>1165</v>
      </c>
      <c r="C1166" s="109">
        <v>34</v>
      </c>
      <c r="D1166" s="110" t="s">
        <v>14</v>
      </c>
      <c r="E1166" s="109">
        <v>1</v>
      </c>
      <c r="F1166" s="109">
        <v>44</v>
      </c>
      <c r="G1166" s="109">
        <v>126</v>
      </c>
      <c r="H1166" s="101">
        <v>18</v>
      </c>
      <c r="I1166" s="104">
        <f t="shared" si="85"/>
        <v>41.05908345805716</v>
      </c>
      <c r="L1166" s="98">
        <f t="shared" si="83"/>
        <v>0</v>
      </c>
      <c r="M1166" s="98">
        <f t="shared" si="82"/>
        <v>0</v>
      </c>
      <c r="N1166" s="115">
        <f t="shared" si="86"/>
        <v>18.918633094720931</v>
      </c>
      <c r="O1166" s="116">
        <f t="shared" si="84"/>
        <v>0</v>
      </c>
    </row>
    <row r="1167" spans="2:15" x14ac:dyDescent="0.15">
      <c r="B1167" s="103">
        <v>1166</v>
      </c>
      <c r="C1167" s="109">
        <v>34</v>
      </c>
      <c r="D1167" s="110" t="s">
        <v>14</v>
      </c>
      <c r="E1167" s="109">
        <v>1</v>
      </c>
      <c r="F1167" s="109">
        <v>45</v>
      </c>
      <c r="G1167" s="109">
        <v>35</v>
      </c>
      <c r="H1167" s="101">
        <v>5</v>
      </c>
      <c r="I1167" s="104">
        <f t="shared" si="85"/>
        <v>11.405300960571434</v>
      </c>
      <c r="L1167" s="98">
        <f t="shared" si="83"/>
        <v>0</v>
      </c>
      <c r="M1167" s="98">
        <f t="shared" si="82"/>
        <v>0</v>
      </c>
      <c r="N1167" s="115">
        <f t="shared" si="86"/>
        <v>5.2551758596447034</v>
      </c>
      <c r="O1167" s="116">
        <f t="shared" si="84"/>
        <v>0</v>
      </c>
    </row>
    <row r="1168" spans="2:15" x14ac:dyDescent="0.15">
      <c r="B1168" s="103">
        <v>1167</v>
      </c>
      <c r="C1168" s="109">
        <v>34</v>
      </c>
      <c r="D1168" s="110" t="s">
        <v>14</v>
      </c>
      <c r="E1168" s="109">
        <v>1</v>
      </c>
      <c r="F1168" s="109">
        <v>46</v>
      </c>
      <c r="G1168" s="109">
        <v>35</v>
      </c>
      <c r="H1168" s="101">
        <v>5</v>
      </c>
      <c r="I1168" s="104">
        <f t="shared" si="85"/>
        <v>11.405300960571434</v>
      </c>
      <c r="L1168" s="98">
        <f t="shared" si="83"/>
        <v>0</v>
      </c>
      <c r="M1168" s="98">
        <f t="shared" si="82"/>
        <v>0</v>
      </c>
      <c r="N1168" s="115">
        <f t="shared" si="86"/>
        <v>5.2551758596447034</v>
      </c>
      <c r="O1168" s="116">
        <f t="shared" si="84"/>
        <v>0</v>
      </c>
    </row>
    <row r="1169" spans="2:15" x14ac:dyDescent="0.15">
      <c r="B1169" s="103">
        <v>1168</v>
      </c>
      <c r="C1169" s="109">
        <v>34</v>
      </c>
      <c r="D1169" s="110" t="s">
        <v>14</v>
      </c>
      <c r="E1169" s="109">
        <v>1</v>
      </c>
      <c r="F1169" s="109">
        <v>47</v>
      </c>
      <c r="G1169" s="109">
        <v>7</v>
      </c>
      <c r="H1169" s="101">
        <v>1</v>
      </c>
      <c r="I1169" s="104">
        <f t="shared" si="85"/>
        <v>2.2810601921142868</v>
      </c>
      <c r="L1169" s="98">
        <f t="shared" si="83"/>
        <v>0</v>
      </c>
      <c r="M1169" s="98">
        <f t="shared" si="82"/>
        <v>0</v>
      </c>
      <c r="N1169" s="115">
        <f t="shared" si="86"/>
        <v>1.0510351719289406</v>
      </c>
      <c r="O1169" s="116">
        <f t="shared" si="84"/>
        <v>0</v>
      </c>
    </row>
    <row r="1170" spans="2:15" x14ac:dyDescent="0.15">
      <c r="B1170" s="103">
        <v>1169</v>
      </c>
      <c r="C1170" s="109">
        <v>34</v>
      </c>
      <c r="D1170" s="110" t="s">
        <v>14</v>
      </c>
      <c r="E1170" s="109">
        <v>1</v>
      </c>
      <c r="F1170" s="109">
        <v>48</v>
      </c>
      <c r="G1170" s="109">
        <v>133</v>
      </c>
      <c r="H1170" s="101">
        <v>19</v>
      </c>
      <c r="I1170" s="104">
        <f t="shared" si="85"/>
        <v>43.340143650171449</v>
      </c>
      <c r="L1170" s="98">
        <f t="shared" si="83"/>
        <v>0</v>
      </c>
      <c r="M1170" s="98">
        <f t="shared" si="82"/>
        <v>0</v>
      </c>
      <c r="N1170" s="115">
        <f t="shared" si="86"/>
        <v>19.969668266649872</v>
      </c>
      <c r="O1170" s="116">
        <f t="shared" si="84"/>
        <v>0</v>
      </c>
    </row>
    <row r="1171" spans="2:15" x14ac:dyDescent="0.15">
      <c r="B1171" s="103">
        <v>1170</v>
      </c>
      <c r="C1171" s="109">
        <v>34</v>
      </c>
      <c r="D1171" s="110" t="s">
        <v>14</v>
      </c>
      <c r="E1171" s="109">
        <v>1</v>
      </c>
      <c r="F1171" s="109">
        <v>49</v>
      </c>
      <c r="G1171" s="109">
        <v>42</v>
      </c>
      <c r="H1171" s="101">
        <v>6</v>
      </c>
      <c r="I1171" s="104">
        <f t="shared" si="85"/>
        <v>13.68636115268572</v>
      </c>
      <c r="L1171" s="98">
        <f t="shared" si="83"/>
        <v>0</v>
      </c>
      <c r="M1171" s="98">
        <f t="shared" si="82"/>
        <v>0</v>
      </c>
      <c r="N1171" s="115">
        <f t="shared" si="86"/>
        <v>6.3062110315736435</v>
      </c>
      <c r="O1171" s="116">
        <f t="shared" si="84"/>
        <v>0</v>
      </c>
    </row>
    <row r="1172" spans="2:15" x14ac:dyDescent="0.15">
      <c r="B1172" s="103">
        <v>1171</v>
      </c>
      <c r="C1172" s="109">
        <v>34</v>
      </c>
      <c r="D1172" s="110" t="s">
        <v>14</v>
      </c>
      <c r="E1172" s="109">
        <v>1</v>
      </c>
      <c r="F1172" s="109">
        <v>50</v>
      </c>
      <c r="G1172" s="109">
        <v>56</v>
      </c>
      <c r="H1172" s="101">
        <v>8</v>
      </c>
      <c r="I1172" s="104">
        <f t="shared" si="85"/>
        <v>18.248481536914294</v>
      </c>
      <c r="L1172" s="98">
        <f t="shared" si="83"/>
        <v>0</v>
      </c>
      <c r="M1172" s="98">
        <f t="shared" si="82"/>
        <v>0</v>
      </c>
      <c r="N1172" s="115">
        <f t="shared" si="86"/>
        <v>8.4082813754315247</v>
      </c>
      <c r="O1172" s="116">
        <f t="shared" si="84"/>
        <v>0</v>
      </c>
    </row>
    <row r="1173" spans="2:15" x14ac:dyDescent="0.15">
      <c r="B1173" s="103">
        <v>1172</v>
      </c>
      <c r="C1173" s="109">
        <v>34</v>
      </c>
      <c r="D1173" s="110" t="s">
        <v>14</v>
      </c>
      <c r="E1173" s="109">
        <v>1</v>
      </c>
      <c r="F1173" s="109">
        <v>51</v>
      </c>
      <c r="G1173" s="109">
        <v>49</v>
      </c>
      <c r="H1173" s="101">
        <v>7</v>
      </c>
      <c r="I1173" s="104">
        <f t="shared" si="85"/>
        <v>15.967421344800007</v>
      </c>
      <c r="L1173" s="98">
        <f t="shared" si="83"/>
        <v>0</v>
      </c>
      <c r="M1173" s="98">
        <f t="shared" si="82"/>
        <v>0</v>
      </c>
      <c r="N1173" s="115">
        <f t="shared" si="86"/>
        <v>7.3572462035025836</v>
      </c>
      <c r="O1173" s="116">
        <f t="shared" si="84"/>
        <v>0</v>
      </c>
    </row>
    <row r="1174" spans="2:15" x14ac:dyDescent="0.15">
      <c r="B1174" s="103">
        <v>1173</v>
      </c>
      <c r="C1174" s="109">
        <v>34</v>
      </c>
      <c r="D1174" s="110" t="s">
        <v>14</v>
      </c>
      <c r="E1174" s="109">
        <v>1</v>
      </c>
      <c r="F1174" s="109">
        <v>52</v>
      </c>
      <c r="G1174" s="109">
        <v>28</v>
      </c>
      <c r="H1174" s="101">
        <v>4</v>
      </c>
      <c r="I1174" s="104">
        <f t="shared" si="85"/>
        <v>9.1242407684571472</v>
      </c>
      <c r="L1174" s="98">
        <f t="shared" si="83"/>
        <v>0</v>
      </c>
      <c r="M1174" s="98">
        <f t="shared" ref="M1174:M1237" si="87">L1174/I1174</f>
        <v>0</v>
      </c>
      <c r="N1174" s="115">
        <f t="shared" si="86"/>
        <v>4.2041406877157623</v>
      </c>
      <c r="O1174" s="116">
        <f t="shared" si="84"/>
        <v>0</v>
      </c>
    </row>
    <row r="1175" spans="2:15" x14ac:dyDescent="0.15">
      <c r="B1175" s="103">
        <v>1174</v>
      </c>
      <c r="C1175" s="109">
        <v>34</v>
      </c>
      <c r="D1175" s="110" t="s">
        <v>14</v>
      </c>
      <c r="E1175" s="109">
        <v>1</v>
      </c>
      <c r="F1175" s="109">
        <v>53</v>
      </c>
      <c r="G1175" s="109">
        <v>126</v>
      </c>
      <c r="H1175" s="101">
        <v>18</v>
      </c>
      <c r="I1175" s="104">
        <f t="shared" si="85"/>
        <v>41.05908345805716</v>
      </c>
      <c r="L1175" s="98">
        <f t="shared" si="83"/>
        <v>0</v>
      </c>
      <c r="M1175" s="98">
        <f t="shared" si="87"/>
        <v>0</v>
      </c>
      <c r="N1175" s="115">
        <f t="shared" si="86"/>
        <v>18.918633094720931</v>
      </c>
      <c r="O1175" s="116">
        <f t="shared" si="84"/>
        <v>0</v>
      </c>
    </row>
    <row r="1176" spans="2:15" x14ac:dyDescent="0.15">
      <c r="B1176" s="103">
        <v>1175</v>
      </c>
      <c r="C1176" s="109">
        <v>34</v>
      </c>
      <c r="D1176" s="110" t="s">
        <v>14</v>
      </c>
      <c r="E1176" s="109">
        <v>1</v>
      </c>
      <c r="F1176" s="109">
        <v>54</v>
      </c>
      <c r="G1176" s="109">
        <v>49</v>
      </c>
      <c r="H1176" s="101">
        <v>7</v>
      </c>
      <c r="I1176" s="104">
        <f t="shared" si="85"/>
        <v>15.967421344800007</v>
      </c>
      <c r="L1176" s="98">
        <f t="shared" ref="L1176:L1239" si="88">J1176*60+K1176</f>
        <v>0</v>
      </c>
      <c r="M1176" s="98">
        <f t="shared" si="87"/>
        <v>0</v>
      </c>
      <c r="N1176" s="115">
        <f t="shared" si="86"/>
        <v>7.3572462035025836</v>
      </c>
      <c r="O1176" s="116">
        <f t="shared" ref="O1176:O1239" si="89">IF(L1176&gt;0,N1176-L1176,0)</f>
        <v>0</v>
      </c>
    </row>
    <row r="1177" spans="2:15" x14ac:dyDescent="0.15">
      <c r="B1177" s="103">
        <v>1176</v>
      </c>
      <c r="C1177" s="109">
        <v>34</v>
      </c>
      <c r="D1177" s="110" t="s">
        <v>14</v>
      </c>
      <c r="E1177" s="109">
        <v>1</v>
      </c>
      <c r="F1177" s="109">
        <v>55</v>
      </c>
      <c r="G1177" s="109">
        <v>154</v>
      </c>
      <c r="H1177" s="101">
        <v>22</v>
      </c>
      <c r="I1177" s="104">
        <f t="shared" si="85"/>
        <v>50.183324226514308</v>
      </c>
      <c r="L1177" s="98">
        <f t="shared" si="88"/>
        <v>0</v>
      </c>
      <c r="M1177" s="98">
        <f t="shared" si="87"/>
        <v>0</v>
      </c>
      <c r="N1177" s="115">
        <f t="shared" si="86"/>
        <v>23.122773782436692</v>
      </c>
      <c r="O1177" s="116">
        <f t="shared" si="89"/>
        <v>0</v>
      </c>
    </row>
    <row r="1178" spans="2:15" x14ac:dyDescent="0.15">
      <c r="B1178" s="105">
        <v>1177</v>
      </c>
      <c r="C1178" s="107">
        <v>34</v>
      </c>
      <c r="D1178" s="108" t="s">
        <v>14</v>
      </c>
      <c r="E1178" s="107">
        <v>2</v>
      </c>
      <c r="F1178" s="107">
        <v>1</v>
      </c>
      <c r="G1178" s="107">
        <v>378</v>
      </c>
      <c r="H1178" s="101">
        <v>54</v>
      </c>
      <c r="I1178" s="106">
        <f t="shared" si="85"/>
        <v>123.17725037417148</v>
      </c>
      <c r="L1178" s="98">
        <f t="shared" si="88"/>
        <v>0</v>
      </c>
      <c r="M1178" s="98">
        <f t="shared" si="87"/>
        <v>0</v>
      </c>
      <c r="N1178" s="115">
        <f t="shared" si="86"/>
        <v>56.755899284162794</v>
      </c>
      <c r="O1178" s="116">
        <f t="shared" si="89"/>
        <v>0</v>
      </c>
    </row>
    <row r="1179" spans="2:15" x14ac:dyDescent="0.15">
      <c r="B1179" s="103">
        <v>1178</v>
      </c>
      <c r="C1179" s="109">
        <v>34</v>
      </c>
      <c r="D1179" s="110" t="s">
        <v>14</v>
      </c>
      <c r="E1179" s="109">
        <v>2</v>
      </c>
      <c r="F1179" s="109">
        <v>2</v>
      </c>
      <c r="G1179" s="109">
        <v>56</v>
      </c>
      <c r="H1179" s="101">
        <v>8</v>
      </c>
      <c r="I1179" s="104">
        <f t="shared" si="85"/>
        <v>18.248481536914294</v>
      </c>
      <c r="L1179" s="98">
        <f t="shared" si="88"/>
        <v>0</v>
      </c>
      <c r="M1179" s="98">
        <f t="shared" si="87"/>
        <v>0</v>
      </c>
      <c r="N1179" s="115">
        <f t="shared" si="86"/>
        <v>8.4082813754315247</v>
      </c>
      <c r="O1179" s="116">
        <f t="shared" si="89"/>
        <v>0</v>
      </c>
    </row>
    <row r="1180" spans="2:15" x14ac:dyDescent="0.15">
      <c r="B1180" s="103">
        <v>1179</v>
      </c>
      <c r="C1180" s="109">
        <v>34</v>
      </c>
      <c r="D1180" s="110" t="s">
        <v>14</v>
      </c>
      <c r="E1180" s="109">
        <v>2</v>
      </c>
      <c r="F1180" s="109">
        <v>3</v>
      </c>
      <c r="G1180" s="109">
        <v>322</v>
      </c>
      <c r="H1180" s="101">
        <v>46</v>
      </c>
      <c r="I1180" s="104">
        <f t="shared" si="85"/>
        <v>104.92876883725719</v>
      </c>
      <c r="L1180" s="98">
        <f t="shared" si="88"/>
        <v>0</v>
      </c>
      <c r="M1180" s="98">
        <f t="shared" si="87"/>
        <v>0</v>
      </c>
      <c r="N1180" s="115">
        <f t="shared" si="86"/>
        <v>48.347617908731266</v>
      </c>
      <c r="O1180" s="116">
        <f t="shared" si="89"/>
        <v>0</v>
      </c>
    </row>
    <row r="1181" spans="2:15" x14ac:dyDescent="0.15">
      <c r="B1181" s="103">
        <v>1180</v>
      </c>
      <c r="C1181" s="109">
        <v>34</v>
      </c>
      <c r="D1181" s="110" t="s">
        <v>14</v>
      </c>
      <c r="E1181" s="109">
        <v>2</v>
      </c>
      <c r="F1181" s="109">
        <v>4</v>
      </c>
      <c r="G1181" s="109">
        <v>56</v>
      </c>
      <c r="H1181" s="101">
        <v>8</v>
      </c>
      <c r="I1181" s="104">
        <f t="shared" si="85"/>
        <v>18.248481536914294</v>
      </c>
      <c r="L1181" s="98">
        <f t="shared" si="88"/>
        <v>0</v>
      </c>
      <c r="M1181" s="98">
        <f t="shared" si="87"/>
        <v>0</v>
      </c>
      <c r="N1181" s="115">
        <f t="shared" si="86"/>
        <v>8.4082813754315247</v>
      </c>
      <c r="O1181" s="116">
        <f t="shared" si="89"/>
        <v>0</v>
      </c>
    </row>
    <row r="1182" spans="2:15" x14ac:dyDescent="0.15">
      <c r="B1182" s="103">
        <v>1181</v>
      </c>
      <c r="C1182" s="109">
        <v>34</v>
      </c>
      <c r="D1182" s="110" t="s">
        <v>14</v>
      </c>
      <c r="E1182" s="109">
        <v>2</v>
      </c>
      <c r="F1182" s="109">
        <v>5</v>
      </c>
      <c r="G1182" s="109">
        <v>280</v>
      </c>
      <c r="H1182" s="101">
        <v>40</v>
      </c>
      <c r="I1182" s="104">
        <f t="shared" si="85"/>
        <v>91.242407684571475</v>
      </c>
      <c r="L1182" s="98">
        <f t="shared" si="88"/>
        <v>0</v>
      </c>
      <c r="M1182" s="98">
        <f t="shared" si="87"/>
        <v>0</v>
      </c>
      <c r="N1182" s="115">
        <f t="shared" si="86"/>
        <v>42.041406877157627</v>
      </c>
      <c r="O1182" s="116">
        <f t="shared" si="89"/>
        <v>0</v>
      </c>
    </row>
    <row r="1183" spans="2:15" x14ac:dyDescent="0.15">
      <c r="B1183" s="103">
        <v>1182</v>
      </c>
      <c r="C1183" s="109">
        <v>34</v>
      </c>
      <c r="D1183" s="110" t="s">
        <v>14</v>
      </c>
      <c r="E1183" s="109">
        <v>2</v>
      </c>
      <c r="F1183" s="109">
        <v>6</v>
      </c>
      <c r="G1183" s="109">
        <v>252</v>
      </c>
      <c r="H1183" s="101">
        <v>36</v>
      </c>
      <c r="I1183" s="104">
        <f t="shared" si="85"/>
        <v>82.118166916114319</v>
      </c>
      <c r="L1183" s="98">
        <f t="shared" si="88"/>
        <v>0</v>
      </c>
      <c r="M1183" s="98">
        <f t="shared" si="87"/>
        <v>0</v>
      </c>
      <c r="N1183" s="115">
        <f t="shared" si="86"/>
        <v>37.837266189441863</v>
      </c>
      <c r="O1183" s="116">
        <f t="shared" si="89"/>
        <v>0</v>
      </c>
    </row>
    <row r="1184" spans="2:15" x14ac:dyDescent="0.15">
      <c r="B1184" s="103">
        <v>1183</v>
      </c>
      <c r="C1184" s="109">
        <v>34</v>
      </c>
      <c r="D1184" s="110" t="s">
        <v>14</v>
      </c>
      <c r="E1184" s="109">
        <v>2</v>
      </c>
      <c r="F1184" s="109">
        <v>7</v>
      </c>
      <c r="G1184" s="109">
        <v>336</v>
      </c>
      <c r="H1184" s="101">
        <v>48</v>
      </c>
      <c r="I1184" s="104">
        <f t="shared" si="85"/>
        <v>109.49088922148576</v>
      </c>
      <c r="L1184" s="98">
        <f t="shared" si="88"/>
        <v>0</v>
      </c>
      <c r="M1184" s="98">
        <f t="shared" si="87"/>
        <v>0</v>
      </c>
      <c r="N1184" s="115">
        <f t="shared" si="86"/>
        <v>50.449688252589148</v>
      </c>
      <c r="O1184" s="116">
        <f t="shared" si="89"/>
        <v>0</v>
      </c>
    </row>
    <row r="1185" spans="2:15" x14ac:dyDescent="0.15">
      <c r="B1185" s="103">
        <v>1184</v>
      </c>
      <c r="C1185" s="109">
        <v>34</v>
      </c>
      <c r="D1185" s="110" t="s">
        <v>14</v>
      </c>
      <c r="E1185" s="109">
        <v>2</v>
      </c>
      <c r="F1185" s="109">
        <v>8</v>
      </c>
      <c r="G1185" s="109">
        <v>371</v>
      </c>
      <c r="H1185" s="101">
        <v>53</v>
      </c>
      <c r="I1185" s="104">
        <f t="shared" si="85"/>
        <v>120.8961901820572</v>
      </c>
      <c r="L1185" s="98">
        <f t="shared" si="88"/>
        <v>0</v>
      </c>
      <c r="M1185" s="98">
        <f t="shared" si="87"/>
        <v>0</v>
      </c>
      <c r="N1185" s="115">
        <f t="shared" si="86"/>
        <v>55.704864112233849</v>
      </c>
      <c r="O1185" s="116">
        <f t="shared" si="89"/>
        <v>0</v>
      </c>
    </row>
    <row r="1186" spans="2:15" x14ac:dyDescent="0.15">
      <c r="B1186" s="103">
        <v>1185</v>
      </c>
      <c r="C1186" s="109">
        <v>34</v>
      </c>
      <c r="D1186" s="110" t="s">
        <v>14</v>
      </c>
      <c r="E1186" s="109">
        <v>2</v>
      </c>
      <c r="F1186" s="109">
        <v>9</v>
      </c>
      <c r="G1186" s="109">
        <v>245</v>
      </c>
      <c r="H1186" s="101">
        <v>35</v>
      </c>
      <c r="I1186" s="104">
        <f t="shared" si="85"/>
        <v>79.837106724000037</v>
      </c>
      <c r="L1186" s="98">
        <f t="shared" si="88"/>
        <v>0</v>
      </c>
      <c r="M1186" s="98">
        <f t="shared" si="87"/>
        <v>0</v>
      </c>
      <c r="N1186" s="115">
        <f t="shared" si="86"/>
        <v>36.786231017512918</v>
      </c>
      <c r="O1186" s="116">
        <f t="shared" si="89"/>
        <v>0</v>
      </c>
    </row>
    <row r="1187" spans="2:15" x14ac:dyDescent="0.15">
      <c r="B1187" s="103">
        <v>1186</v>
      </c>
      <c r="C1187" s="109">
        <v>34</v>
      </c>
      <c r="D1187" s="110" t="s">
        <v>14</v>
      </c>
      <c r="E1187" s="109">
        <v>2</v>
      </c>
      <c r="F1187" s="109">
        <v>10</v>
      </c>
      <c r="G1187" s="109">
        <v>154</v>
      </c>
      <c r="H1187" s="101">
        <v>22</v>
      </c>
      <c r="I1187" s="104">
        <f t="shared" si="85"/>
        <v>50.183324226514308</v>
      </c>
      <c r="L1187" s="98">
        <f t="shared" si="88"/>
        <v>0</v>
      </c>
      <c r="M1187" s="98">
        <f t="shared" si="87"/>
        <v>0</v>
      </c>
      <c r="N1187" s="115">
        <f t="shared" si="86"/>
        <v>23.122773782436692</v>
      </c>
      <c r="O1187" s="116">
        <f t="shared" si="89"/>
        <v>0</v>
      </c>
    </row>
    <row r="1188" spans="2:15" x14ac:dyDescent="0.15">
      <c r="B1188" s="103">
        <v>1187</v>
      </c>
      <c r="C1188" s="109">
        <v>34</v>
      </c>
      <c r="D1188" s="110" t="s">
        <v>14</v>
      </c>
      <c r="E1188" s="109">
        <v>2</v>
      </c>
      <c r="F1188" s="109">
        <v>11</v>
      </c>
      <c r="G1188" s="109">
        <v>70</v>
      </c>
      <c r="H1188" s="101">
        <v>10</v>
      </c>
      <c r="I1188" s="104">
        <f t="shared" si="85"/>
        <v>22.810601921142869</v>
      </c>
      <c r="L1188" s="98">
        <f t="shared" si="88"/>
        <v>0</v>
      </c>
      <c r="M1188" s="98">
        <f t="shared" si="87"/>
        <v>0</v>
      </c>
      <c r="N1188" s="115">
        <f t="shared" si="86"/>
        <v>10.510351719289407</v>
      </c>
      <c r="O1188" s="116">
        <f t="shared" si="89"/>
        <v>0</v>
      </c>
    </row>
    <row r="1189" spans="2:15" x14ac:dyDescent="0.15">
      <c r="B1189" s="103">
        <v>1188</v>
      </c>
      <c r="C1189" s="109">
        <v>34</v>
      </c>
      <c r="D1189" s="110" t="s">
        <v>14</v>
      </c>
      <c r="E1189" s="109">
        <v>2</v>
      </c>
      <c r="F1189" s="109">
        <v>12</v>
      </c>
      <c r="G1189" s="109">
        <v>182</v>
      </c>
      <c r="H1189" s="101">
        <v>26</v>
      </c>
      <c r="I1189" s="104">
        <f t="shared" si="85"/>
        <v>59.307564994971457</v>
      </c>
      <c r="L1189" s="98">
        <f t="shared" si="88"/>
        <v>0</v>
      </c>
      <c r="M1189" s="98">
        <f t="shared" si="87"/>
        <v>0</v>
      </c>
      <c r="N1189" s="115">
        <f t="shared" si="86"/>
        <v>27.326914470152456</v>
      </c>
      <c r="O1189" s="116">
        <f t="shared" si="89"/>
        <v>0</v>
      </c>
    </row>
    <row r="1190" spans="2:15" x14ac:dyDescent="0.15">
      <c r="B1190" s="103">
        <v>1189</v>
      </c>
      <c r="C1190" s="109">
        <v>34</v>
      </c>
      <c r="D1190" s="110" t="s">
        <v>14</v>
      </c>
      <c r="E1190" s="109">
        <v>2</v>
      </c>
      <c r="F1190" s="109">
        <v>13</v>
      </c>
      <c r="G1190" s="109">
        <v>98</v>
      </c>
      <c r="H1190" s="101">
        <v>14</v>
      </c>
      <c r="I1190" s="104">
        <f t="shared" si="85"/>
        <v>31.934842689600014</v>
      </c>
      <c r="L1190" s="98">
        <f t="shared" si="88"/>
        <v>0</v>
      </c>
      <c r="M1190" s="98">
        <f t="shared" si="87"/>
        <v>0</v>
      </c>
      <c r="N1190" s="115">
        <f t="shared" si="86"/>
        <v>14.714492407005167</v>
      </c>
      <c r="O1190" s="116">
        <f t="shared" si="89"/>
        <v>0</v>
      </c>
    </row>
    <row r="1191" spans="2:15" x14ac:dyDescent="0.15">
      <c r="B1191" s="103">
        <v>1190</v>
      </c>
      <c r="C1191" s="109">
        <v>34</v>
      </c>
      <c r="D1191" s="110" t="s">
        <v>14</v>
      </c>
      <c r="E1191" s="109">
        <v>2</v>
      </c>
      <c r="F1191" s="109">
        <v>14</v>
      </c>
      <c r="G1191" s="109">
        <v>140</v>
      </c>
      <c r="H1191" s="101">
        <v>20</v>
      </c>
      <c r="I1191" s="104">
        <f t="shared" si="85"/>
        <v>45.621203842285738</v>
      </c>
      <c r="L1191" s="98">
        <f t="shared" si="88"/>
        <v>0</v>
      </c>
      <c r="M1191" s="98">
        <f t="shared" si="87"/>
        <v>0</v>
      </c>
      <c r="N1191" s="115">
        <f t="shared" si="86"/>
        <v>21.020703438578813</v>
      </c>
      <c r="O1191" s="116">
        <f t="shared" si="89"/>
        <v>0</v>
      </c>
    </row>
    <row r="1192" spans="2:15" x14ac:dyDescent="0.15">
      <c r="B1192" s="103">
        <v>1191</v>
      </c>
      <c r="C1192" s="109">
        <v>34</v>
      </c>
      <c r="D1192" s="110" t="s">
        <v>14</v>
      </c>
      <c r="E1192" s="109">
        <v>2</v>
      </c>
      <c r="F1192" s="109">
        <v>15</v>
      </c>
      <c r="G1192" s="109">
        <v>217</v>
      </c>
      <c r="H1192" s="101">
        <v>31</v>
      </c>
      <c r="I1192" s="104">
        <f t="shared" si="85"/>
        <v>70.712865955542895</v>
      </c>
      <c r="L1192" s="98">
        <f t="shared" si="88"/>
        <v>0</v>
      </c>
      <c r="M1192" s="98">
        <f t="shared" si="87"/>
        <v>0</v>
      </c>
      <c r="N1192" s="115">
        <f t="shared" si="86"/>
        <v>32.582090329797161</v>
      </c>
      <c r="O1192" s="116">
        <f t="shared" si="89"/>
        <v>0</v>
      </c>
    </row>
    <row r="1193" spans="2:15" x14ac:dyDescent="0.15">
      <c r="B1193" s="103">
        <v>1192</v>
      </c>
      <c r="C1193" s="109">
        <v>34</v>
      </c>
      <c r="D1193" s="110" t="s">
        <v>14</v>
      </c>
      <c r="E1193" s="109">
        <v>2</v>
      </c>
      <c r="F1193" s="109">
        <v>16</v>
      </c>
      <c r="G1193" s="109">
        <v>175</v>
      </c>
      <c r="H1193" s="101">
        <v>25</v>
      </c>
      <c r="I1193" s="104">
        <f t="shared" si="85"/>
        <v>57.026504802857168</v>
      </c>
      <c r="L1193" s="98">
        <f t="shared" si="88"/>
        <v>0</v>
      </c>
      <c r="M1193" s="98">
        <f t="shared" si="87"/>
        <v>0</v>
      </c>
      <c r="N1193" s="115">
        <f t="shared" si="86"/>
        <v>26.275879298223515</v>
      </c>
      <c r="O1193" s="116">
        <f t="shared" si="89"/>
        <v>0</v>
      </c>
    </row>
    <row r="1194" spans="2:15" x14ac:dyDescent="0.15">
      <c r="B1194" s="103">
        <v>1193</v>
      </c>
      <c r="C1194" s="109">
        <v>34</v>
      </c>
      <c r="D1194" s="110" t="s">
        <v>14</v>
      </c>
      <c r="E1194" s="109">
        <v>2</v>
      </c>
      <c r="F1194" s="109">
        <v>17</v>
      </c>
      <c r="G1194" s="109">
        <v>147</v>
      </c>
      <c r="H1194" s="101">
        <v>21</v>
      </c>
      <c r="I1194" s="104">
        <f t="shared" si="85"/>
        <v>47.902264034400019</v>
      </c>
      <c r="L1194" s="98">
        <f t="shared" si="88"/>
        <v>0</v>
      </c>
      <c r="M1194" s="98">
        <f t="shared" si="87"/>
        <v>0</v>
      </c>
      <c r="N1194" s="115">
        <f t="shared" si="86"/>
        <v>22.071738610507751</v>
      </c>
      <c r="O1194" s="116">
        <f t="shared" si="89"/>
        <v>0</v>
      </c>
    </row>
    <row r="1195" spans="2:15" x14ac:dyDescent="0.15">
      <c r="B1195" s="103">
        <v>1194</v>
      </c>
      <c r="C1195" s="109">
        <v>34</v>
      </c>
      <c r="D1195" s="110" t="s">
        <v>14</v>
      </c>
      <c r="E1195" s="109">
        <v>2</v>
      </c>
      <c r="F1195" s="109">
        <v>18</v>
      </c>
      <c r="G1195" s="109">
        <v>203</v>
      </c>
      <c r="H1195" s="101">
        <v>29</v>
      </c>
      <c r="I1195" s="104">
        <f t="shared" si="85"/>
        <v>66.150745571314317</v>
      </c>
      <c r="L1195" s="98">
        <f t="shared" si="88"/>
        <v>0</v>
      </c>
      <c r="M1195" s="98">
        <f t="shared" si="87"/>
        <v>0</v>
      </c>
      <c r="N1195" s="115">
        <f t="shared" si="86"/>
        <v>30.480019985939276</v>
      </c>
      <c r="O1195" s="116">
        <f t="shared" si="89"/>
        <v>0</v>
      </c>
    </row>
    <row r="1196" spans="2:15" x14ac:dyDescent="0.15">
      <c r="B1196" s="103">
        <v>1195</v>
      </c>
      <c r="C1196" s="109">
        <v>34</v>
      </c>
      <c r="D1196" s="110" t="s">
        <v>14</v>
      </c>
      <c r="E1196" s="109">
        <v>2</v>
      </c>
      <c r="F1196" s="109">
        <v>19</v>
      </c>
      <c r="G1196" s="109">
        <v>161</v>
      </c>
      <c r="H1196" s="101">
        <v>23</v>
      </c>
      <c r="I1196" s="104">
        <f t="shared" si="85"/>
        <v>52.464384418628597</v>
      </c>
      <c r="L1196" s="98">
        <f t="shared" si="88"/>
        <v>0</v>
      </c>
      <c r="M1196" s="98">
        <f t="shared" si="87"/>
        <v>0</v>
      </c>
      <c r="N1196" s="115">
        <f t="shared" si="86"/>
        <v>24.173808954365633</v>
      </c>
      <c r="O1196" s="116">
        <f t="shared" si="89"/>
        <v>0</v>
      </c>
    </row>
    <row r="1197" spans="2:15" x14ac:dyDescent="0.15">
      <c r="B1197" s="103">
        <v>1196</v>
      </c>
      <c r="C1197" s="109">
        <v>34</v>
      </c>
      <c r="D1197" s="110" t="s">
        <v>14</v>
      </c>
      <c r="E1197" s="109">
        <v>2</v>
      </c>
      <c r="F1197" s="109">
        <v>20</v>
      </c>
      <c r="G1197" s="109">
        <v>210</v>
      </c>
      <c r="H1197" s="101">
        <v>30</v>
      </c>
      <c r="I1197" s="104">
        <f t="shared" si="85"/>
        <v>68.431805763428599</v>
      </c>
      <c r="L1197" s="98">
        <f t="shared" si="88"/>
        <v>0</v>
      </c>
      <c r="M1197" s="98">
        <f t="shared" si="87"/>
        <v>0</v>
      </c>
      <c r="N1197" s="115">
        <f t="shared" si="86"/>
        <v>31.531055157868217</v>
      </c>
      <c r="O1197" s="116">
        <f t="shared" si="89"/>
        <v>0</v>
      </c>
    </row>
    <row r="1198" spans="2:15" x14ac:dyDescent="0.15">
      <c r="B1198" s="103">
        <v>1197</v>
      </c>
      <c r="C1198" s="109">
        <v>34</v>
      </c>
      <c r="D1198" s="110" t="s">
        <v>14</v>
      </c>
      <c r="E1198" s="109">
        <v>2</v>
      </c>
      <c r="F1198" s="109">
        <v>21</v>
      </c>
      <c r="G1198" s="109">
        <v>154</v>
      </c>
      <c r="H1198" s="101">
        <v>22</v>
      </c>
      <c r="I1198" s="104">
        <f t="shared" si="85"/>
        <v>50.183324226514308</v>
      </c>
      <c r="L1198" s="98">
        <f t="shared" si="88"/>
        <v>0</v>
      </c>
      <c r="M1198" s="98">
        <f t="shared" si="87"/>
        <v>0</v>
      </c>
      <c r="N1198" s="115">
        <f t="shared" si="86"/>
        <v>23.122773782436692</v>
      </c>
      <c r="O1198" s="116">
        <f t="shared" si="89"/>
        <v>0</v>
      </c>
    </row>
    <row r="1199" spans="2:15" x14ac:dyDescent="0.15">
      <c r="B1199" s="103">
        <v>1198</v>
      </c>
      <c r="C1199" s="109">
        <v>34</v>
      </c>
      <c r="D1199" s="110" t="s">
        <v>14</v>
      </c>
      <c r="E1199" s="109">
        <v>2</v>
      </c>
      <c r="F1199" s="109">
        <v>22</v>
      </c>
      <c r="G1199" s="109">
        <v>126</v>
      </c>
      <c r="H1199" s="101">
        <v>18</v>
      </c>
      <c r="I1199" s="104">
        <f t="shared" si="85"/>
        <v>41.05908345805716</v>
      </c>
      <c r="L1199" s="98">
        <f t="shared" si="88"/>
        <v>0</v>
      </c>
      <c r="M1199" s="98">
        <f t="shared" si="87"/>
        <v>0</v>
      </c>
      <c r="N1199" s="115">
        <f t="shared" si="86"/>
        <v>18.918633094720931</v>
      </c>
      <c r="O1199" s="116">
        <f t="shared" si="89"/>
        <v>0</v>
      </c>
    </row>
    <row r="1200" spans="2:15" x14ac:dyDescent="0.15">
      <c r="B1200" s="103">
        <v>1199</v>
      </c>
      <c r="C1200" s="109">
        <v>34</v>
      </c>
      <c r="D1200" s="110" t="s">
        <v>14</v>
      </c>
      <c r="E1200" s="109">
        <v>2</v>
      </c>
      <c r="F1200" s="109">
        <v>23</v>
      </c>
      <c r="G1200" s="109">
        <v>112</v>
      </c>
      <c r="H1200" s="101">
        <v>16</v>
      </c>
      <c r="I1200" s="104">
        <f t="shared" si="85"/>
        <v>36.496963073828589</v>
      </c>
      <c r="L1200" s="98">
        <f t="shared" si="88"/>
        <v>0</v>
      </c>
      <c r="M1200" s="98">
        <f t="shared" si="87"/>
        <v>0</v>
      </c>
      <c r="N1200" s="115">
        <f t="shared" si="86"/>
        <v>16.816562750863049</v>
      </c>
      <c r="O1200" s="116">
        <f t="shared" si="89"/>
        <v>0</v>
      </c>
    </row>
    <row r="1201" spans="2:15" x14ac:dyDescent="0.15">
      <c r="B1201" s="103">
        <v>1200</v>
      </c>
      <c r="C1201" s="109">
        <v>34</v>
      </c>
      <c r="D1201" s="110" t="s">
        <v>14</v>
      </c>
      <c r="E1201" s="109">
        <v>2</v>
      </c>
      <c r="F1201" s="109">
        <v>24</v>
      </c>
      <c r="G1201" s="109">
        <v>147</v>
      </c>
      <c r="H1201" s="101">
        <v>21</v>
      </c>
      <c r="I1201" s="104">
        <f t="shared" si="85"/>
        <v>47.902264034400019</v>
      </c>
      <c r="L1201" s="98">
        <f t="shared" si="88"/>
        <v>0</v>
      </c>
      <c r="M1201" s="98">
        <f t="shared" si="87"/>
        <v>0</v>
      </c>
      <c r="N1201" s="115">
        <f t="shared" si="86"/>
        <v>22.071738610507751</v>
      </c>
      <c r="O1201" s="116">
        <f t="shared" si="89"/>
        <v>0</v>
      </c>
    </row>
    <row r="1202" spans="2:15" x14ac:dyDescent="0.15">
      <c r="B1202" s="103">
        <v>1201</v>
      </c>
      <c r="C1202" s="109">
        <v>34</v>
      </c>
      <c r="D1202" s="110" t="s">
        <v>14</v>
      </c>
      <c r="E1202" s="109">
        <v>2</v>
      </c>
      <c r="F1202" s="109">
        <v>25</v>
      </c>
      <c r="G1202" s="109">
        <v>91</v>
      </c>
      <c r="H1202" s="101">
        <v>13</v>
      </c>
      <c r="I1202" s="104">
        <f t="shared" si="85"/>
        <v>29.653782497485729</v>
      </c>
      <c r="L1202" s="98">
        <f t="shared" si="88"/>
        <v>0</v>
      </c>
      <c r="M1202" s="98">
        <f t="shared" si="87"/>
        <v>0</v>
      </c>
      <c r="N1202" s="115">
        <f t="shared" si="86"/>
        <v>13.663457235076228</v>
      </c>
      <c r="O1202" s="116">
        <f t="shared" si="89"/>
        <v>0</v>
      </c>
    </row>
    <row r="1203" spans="2:15" x14ac:dyDescent="0.15">
      <c r="B1203" s="103">
        <v>1202</v>
      </c>
      <c r="C1203" s="109">
        <v>34</v>
      </c>
      <c r="D1203" s="110" t="s">
        <v>14</v>
      </c>
      <c r="E1203" s="109">
        <v>2</v>
      </c>
      <c r="F1203" s="109">
        <v>26</v>
      </c>
      <c r="G1203" s="109">
        <v>147</v>
      </c>
      <c r="H1203" s="101">
        <v>21</v>
      </c>
      <c r="I1203" s="104">
        <f t="shared" si="85"/>
        <v>47.902264034400019</v>
      </c>
      <c r="L1203" s="98">
        <f t="shared" si="88"/>
        <v>0</v>
      </c>
      <c r="M1203" s="98">
        <f t="shared" si="87"/>
        <v>0</v>
      </c>
      <c r="N1203" s="115">
        <f t="shared" si="86"/>
        <v>22.071738610507751</v>
      </c>
      <c r="O1203" s="116">
        <f t="shared" si="89"/>
        <v>0</v>
      </c>
    </row>
    <row r="1204" spans="2:15" x14ac:dyDescent="0.15">
      <c r="B1204" s="103">
        <v>1203</v>
      </c>
      <c r="C1204" s="109">
        <v>34</v>
      </c>
      <c r="D1204" s="110" t="s">
        <v>14</v>
      </c>
      <c r="E1204" s="109">
        <v>2</v>
      </c>
      <c r="F1204" s="109">
        <v>27</v>
      </c>
      <c r="G1204" s="109">
        <v>343</v>
      </c>
      <c r="H1204" s="101">
        <v>49</v>
      </c>
      <c r="I1204" s="104">
        <f t="shared" si="85"/>
        <v>111.77194941360005</v>
      </c>
      <c r="L1204" s="98">
        <f t="shared" si="88"/>
        <v>0</v>
      </c>
      <c r="M1204" s="98">
        <f t="shared" si="87"/>
        <v>0</v>
      </c>
      <c r="N1204" s="115">
        <f t="shared" si="86"/>
        <v>51.500723424518085</v>
      </c>
      <c r="O1204" s="116">
        <f t="shared" si="89"/>
        <v>0</v>
      </c>
    </row>
    <row r="1205" spans="2:15" x14ac:dyDescent="0.15">
      <c r="B1205" s="105">
        <v>1204</v>
      </c>
      <c r="C1205" s="107">
        <v>34</v>
      </c>
      <c r="D1205" s="108" t="s">
        <v>14</v>
      </c>
      <c r="E1205" s="107">
        <v>3</v>
      </c>
      <c r="F1205" s="107">
        <v>1</v>
      </c>
      <c r="G1205" s="107">
        <v>189</v>
      </c>
      <c r="H1205" s="101">
        <v>27</v>
      </c>
      <c r="I1205" s="106">
        <f t="shared" si="85"/>
        <v>61.588625187085739</v>
      </c>
      <c r="L1205" s="98">
        <f t="shared" si="88"/>
        <v>0</v>
      </c>
      <c r="M1205" s="98">
        <f t="shared" si="87"/>
        <v>0</v>
      </c>
      <c r="N1205" s="115">
        <f t="shared" si="86"/>
        <v>28.377949642081397</v>
      </c>
      <c r="O1205" s="116">
        <f t="shared" si="89"/>
        <v>0</v>
      </c>
    </row>
    <row r="1206" spans="2:15" x14ac:dyDescent="0.15">
      <c r="B1206" s="103">
        <v>1205</v>
      </c>
      <c r="C1206" s="109">
        <v>34</v>
      </c>
      <c r="D1206" s="110" t="s">
        <v>14</v>
      </c>
      <c r="E1206" s="109">
        <v>3</v>
      </c>
      <c r="F1206" s="109">
        <v>2</v>
      </c>
      <c r="G1206" s="109">
        <v>105</v>
      </c>
      <c r="H1206" s="101">
        <v>15</v>
      </c>
      <c r="I1206" s="104">
        <f t="shared" si="85"/>
        <v>34.2159028817143</v>
      </c>
      <c r="L1206" s="98">
        <f t="shared" si="88"/>
        <v>0</v>
      </c>
      <c r="M1206" s="98">
        <f t="shared" si="87"/>
        <v>0</v>
      </c>
      <c r="N1206" s="115">
        <f t="shared" si="86"/>
        <v>15.765527578934108</v>
      </c>
      <c r="O1206" s="116">
        <f t="shared" si="89"/>
        <v>0</v>
      </c>
    </row>
    <row r="1207" spans="2:15" x14ac:dyDescent="0.15">
      <c r="B1207" s="103">
        <v>1206</v>
      </c>
      <c r="C1207" s="109">
        <v>34</v>
      </c>
      <c r="D1207" s="110" t="s">
        <v>14</v>
      </c>
      <c r="E1207" s="109">
        <v>3</v>
      </c>
      <c r="F1207" s="109">
        <v>3</v>
      </c>
      <c r="G1207" s="109">
        <v>280</v>
      </c>
      <c r="H1207" s="101">
        <v>40</v>
      </c>
      <c r="I1207" s="104">
        <f t="shared" si="85"/>
        <v>91.242407684571475</v>
      </c>
      <c r="L1207" s="98">
        <f t="shared" si="88"/>
        <v>0</v>
      </c>
      <c r="M1207" s="98">
        <f t="shared" si="87"/>
        <v>0</v>
      </c>
      <c r="N1207" s="115">
        <f t="shared" si="86"/>
        <v>42.041406877157627</v>
      </c>
      <c r="O1207" s="116">
        <f t="shared" si="89"/>
        <v>0</v>
      </c>
    </row>
    <row r="1208" spans="2:15" x14ac:dyDescent="0.15">
      <c r="B1208" s="103">
        <v>1207</v>
      </c>
      <c r="C1208" s="109">
        <v>34</v>
      </c>
      <c r="D1208" s="110" t="s">
        <v>14</v>
      </c>
      <c r="E1208" s="109">
        <v>3</v>
      </c>
      <c r="F1208" s="109">
        <v>4</v>
      </c>
      <c r="G1208" s="109">
        <v>217</v>
      </c>
      <c r="H1208" s="101">
        <v>31</v>
      </c>
      <c r="I1208" s="104">
        <f t="shared" si="85"/>
        <v>70.712865955542895</v>
      </c>
      <c r="L1208" s="98">
        <f t="shared" si="88"/>
        <v>0</v>
      </c>
      <c r="M1208" s="98">
        <f t="shared" si="87"/>
        <v>0</v>
      </c>
      <c r="N1208" s="115">
        <f t="shared" si="86"/>
        <v>32.582090329797161</v>
      </c>
      <c r="O1208" s="116">
        <f t="shared" si="89"/>
        <v>0</v>
      </c>
    </row>
    <row r="1209" spans="2:15" x14ac:dyDescent="0.15">
      <c r="B1209" s="103">
        <v>1208</v>
      </c>
      <c r="C1209" s="109">
        <v>34</v>
      </c>
      <c r="D1209" s="110" t="s">
        <v>14</v>
      </c>
      <c r="E1209" s="109">
        <v>3</v>
      </c>
      <c r="F1209" s="109">
        <v>5</v>
      </c>
      <c r="G1209" s="109">
        <v>161</v>
      </c>
      <c r="H1209" s="101">
        <v>23</v>
      </c>
      <c r="I1209" s="104">
        <f t="shared" si="85"/>
        <v>52.464384418628597</v>
      </c>
      <c r="L1209" s="98">
        <f t="shared" si="88"/>
        <v>0</v>
      </c>
      <c r="M1209" s="98">
        <f t="shared" si="87"/>
        <v>0</v>
      </c>
      <c r="N1209" s="115">
        <f t="shared" si="86"/>
        <v>24.173808954365633</v>
      </c>
      <c r="O1209" s="116">
        <f t="shared" si="89"/>
        <v>0</v>
      </c>
    </row>
    <row r="1210" spans="2:15" x14ac:dyDescent="0.15">
      <c r="B1210" s="103">
        <v>1209</v>
      </c>
      <c r="C1210" s="109">
        <v>34</v>
      </c>
      <c r="D1210" s="110" t="s">
        <v>14</v>
      </c>
      <c r="E1210" s="109">
        <v>3</v>
      </c>
      <c r="F1210" s="109">
        <v>6</v>
      </c>
      <c r="G1210" s="109">
        <v>504</v>
      </c>
      <c r="H1210" s="101">
        <v>72</v>
      </c>
      <c r="I1210" s="104">
        <f t="shared" si="85"/>
        <v>164.23633383222864</v>
      </c>
      <c r="L1210" s="98">
        <f t="shared" si="88"/>
        <v>0</v>
      </c>
      <c r="M1210" s="98">
        <f t="shared" si="87"/>
        <v>0</v>
      </c>
      <c r="N1210" s="115">
        <f t="shared" si="86"/>
        <v>75.674532378883725</v>
      </c>
      <c r="O1210" s="116">
        <f t="shared" si="89"/>
        <v>0</v>
      </c>
    </row>
    <row r="1211" spans="2:15" x14ac:dyDescent="0.15">
      <c r="B1211" s="103">
        <v>1210</v>
      </c>
      <c r="C1211" s="109">
        <v>34</v>
      </c>
      <c r="D1211" s="110" t="s">
        <v>14</v>
      </c>
      <c r="E1211" s="109">
        <v>3</v>
      </c>
      <c r="F1211" s="109">
        <v>7</v>
      </c>
      <c r="G1211" s="109">
        <v>7</v>
      </c>
      <c r="H1211" s="101">
        <v>1</v>
      </c>
      <c r="I1211" s="104">
        <f t="shared" si="85"/>
        <v>2.2810601921142868</v>
      </c>
      <c r="L1211" s="98">
        <f t="shared" si="88"/>
        <v>0</v>
      </c>
      <c r="M1211" s="98">
        <f t="shared" si="87"/>
        <v>0</v>
      </c>
      <c r="N1211" s="115">
        <f t="shared" si="86"/>
        <v>1.0510351719289406</v>
      </c>
      <c r="O1211" s="116">
        <f t="shared" si="89"/>
        <v>0</v>
      </c>
    </row>
    <row r="1212" spans="2:15" x14ac:dyDescent="0.15">
      <c r="B1212" s="103">
        <v>1211</v>
      </c>
      <c r="C1212" s="109">
        <v>34</v>
      </c>
      <c r="D1212" s="110" t="s">
        <v>14</v>
      </c>
      <c r="E1212" s="109">
        <v>3</v>
      </c>
      <c r="F1212" s="109">
        <v>8</v>
      </c>
      <c r="G1212" s="109">
        <v>133</v>
      </c>
      <c r="H1212" s="101">
        <v>19</v>
      </c>
      <c r="I1212" s="104">
        <f t="shared" si="85"/>
        <v>43.340143650171449</v>
      </c>
      <c r="L1212" s="98">
        <f t="shared" si="88"/>
        <v>0</v>
      </c>
      <c r="M1212" s="98">
        <f t="shared" si="87"/>
        <v>0</v>
      </c>
      <c r="N1212" s="115">
        <f t="shared" si="86"/>
        <v>19.969668266649872</v>
      </c>
      <c r="O1212" s="116">
        <f t="shared" si="89"/>
        <v>0</v>
      </c>
    </row>
    <row r="1213" spans="2:15" x14ac:dyDescent="0.15">
      <c r="B1213" s="103">
        <v>1212</v>
      </c>
      <c r="C1213" s="109">
        <v>34</v>
      </c>
      <c r="D1213" s="110" t="s">
        <v>14</v>
      </c>
      <c r="E1213" s="109">
        <v>3</v>
      </c>
      <c r="F1213" s="109">
        <v>9</v>
      </c>
      <c r="G1213" s="109">
        <v>49</v>
      </c>
      <c r="H1213" s="101">
        <v>7</v>
      </c>
      <c r="I1213" s="104">
        <f t="shared" si="85"/>
        <v>15.967421344800007</v>
      </c>
      <c r="L1213" s="98">
        <f t="shared" si="88"/>
        <v>0</v>
      </c>
      <c r="M1213" s="98">
        <f t="shared" si="87"/>
        <v>0</v>
      </c>
      <c r="N1213" s="115">
        <f t="shared" si="86"/>
        <v>7.3572462035025836</v>
      </c>
      <c r="O1213" s="116">
        <f t="shared" si="89"/>
        <v>0</v>
      </c>
    </row>
    <row r="1214" spans="2:15" x14ac:dyDescent="0.15">
      <c r="B1214" s="103">
        <v>1213</v>
      </c>
      <c r="C1214" s="109">
        <v>34</v>
      </c>
      <c r="D1214" s="110" t="s">
        <v>14</v>
      </c>
      <c r="E1214" s="109">
        <v>3</v>
      </c>
      <c r="F1214" s="109">
        <v>10</v>
      </c>
      <c r="G1214" s="109">
        <v>70</v>
      </c>
      <c r="H1214" s="101">
        <v>10</v>
      </c>
      <c r="I1214" s="104">
        <f t="shared" si="85"/>
        <v>22.810601921142869</v>
      </c>
      <c r="L1214" s="98">
        <f t="shared" si="88"/>
        <v>0</v>
      </c>
      <c r="M1214" s="98">
        <f t="shared" si="87"/>
        <v>0</v>
      </c>
      <c r="N1214" s="115">
        <f t="shared" si="86"/>
        <v>10.510351719289407</v>
      </c>
      <c r="O1214" s="116">
        <f t="shared" si="89"/>
        <v>0</v>
      </c>
    </row>
    <row r="1215" spans="2:15" x14ac:dyDescent="0.15">
      <c r="B1215" s="103">
        <v>1214</v>
      </c>
      <c r="C1215" s="109">
        <v>34</v>
      </c>
      <c r="D1215" s="110" t="s">
        <v>14</v>
      </c>
      <c r="E1215" s="109">
        <v>3</v>
      </c>
      <c r="F1215" s="109">
        <v>11</v>
      </c>
      <c r="G1215" s="109">
        <v>63</v>
      </c>
      <c r="H1215" s="101">
        <v>9</v>
      </c>
      <c r="I1215" s="104">
        <f t="shared" si="85"/>
        <v>20.52954172902858</v>
      </c>
      <c r="L1215" s="98">
        <f t="shared" si="88"/>
        <v>0</v>
      </c>
      <c r="M1215" s="98">
        <f t="shared" si="87"/>
        <v>0</v>
      </c>
      <c r="N1215" s="115">
        <f t="shared" si="86"/>
        <v>9.4593165473604657</v>
      </c>
      <c r="O1215" s="116">
        <f t="shared" si="89"/>
        <v>0</v>
      </c>
    </row>
    <row r="1216" spans="2:15" x14ac:dyDescent="0.15">
      <c r="B1216" s="103">
        <v>1215</v>
      </c>
      <c r="C1216" s="109">
        <v>34</v>
      </c>
      <c r="D1216" s="110" t="s">
        <v>14</v>
      </c>
      <c r="E1216" s="109">
        <v>3</v>
      </c>
      <c r="F1216" s="109">
        <v>12</v>
      </c>
      <c r="G1216" s="109">
        <v>77</v>
      </c>
      <c r="H1216" s="101">
        <v>11</v>
      </c>
      <c r="I1216" s="104">
        <f t="shared" si="85"/>
        <v>25.091662113257154</v>
      </c>
      <c r="L1216" s="98">
        <f t="shared" si="88"/>
        <v>0</v>
      </c>
      <c r="M1216" s="98">
        <f t="shared" si="87"/>
        <v>0</v>
      </c>
      <c r="N1216" s="115">
        <f t="shared" si="86"/>
        <v>11.561386891218346</v>
      </c>
      <c r="O1216" s="116">
        <f t="shared" si="89"/>
        <v>0</v>
      </c>
    </row>
    <row r="1217" spans="2:15" x14ac:dyDescent="0.15">
      <c r="B1217" s="103">
        <v>1216</v>
      </c>
      <c r="C1217" s="109">
        <v>34</v>
      </c>
      <c r="D1217" s="110" t="s">
        <v>14</v>
      </c>
      <c r="E1217" s="109">
        <v>3</v>
      </c>
      <c r="F1217" s="109">
        <v>13</v>
      </c>
      <c r="G1217" s="109">
        <v>427</v>
      </c>
      <c r="H1217" s="101">
        <v>61</v>
      </c>
      <c r="I1217" s="104">
        <f t="shared" si="85"/>
        <v>139.14467171897149</v>
      </c>
      <c r="L1217" s="98">
        <f t="shared" si="88"/>
        <v>0</v>
      </c>
      <c r="M1217" s="98">
        <f t="shared" si="87"/>
        <v>0</v>
      </c>
      <c r="N1217" s="115">
        <f t="shared" si="86"/>
        <v>64.113145487665378</v>
      </c>
      <c r="O1217" s="116">
        <f t="shared" si="89"/>
        <v>0</v>
      </c>
    </row>
    <row r="1218" spans="2:15" x14ac:dyDescent="0.15">
      <c r="B1218" s="103">
        <v>1217</v>
      </c>
      <c r="C1218" s="109">
        <v>34</v>
      </c>
      <c r="D1218" s="110" t="s">
        <v>14</v>
      </c>
      <c r="E1218" s="109">
        <v>3</v>
      </c>
      <c r="F1218" s="109">
        <v>14</v>
      </c>
      <c r="G1218" s="109">
        <v>119</v>
      </c>
      <c r="H1218" s="101">
        <v>17</v>
      </c>
      <c r="I1218" s="104">
        <f t="shared" ref="I1218:I1281" si="90">G1218*sTime</f>
        <v>38.778023265942878</v>
      </c>
      <c r="L1218" s="98">
        <f t="shared" si="88"/>
        <v>0</v>
      </c>
      <c r="M1218" s="98">
        <f t="shared" si="87"/>
        <v>0</v>
      </c>
      <c r="N1218" s="115">
        <f t="shared" ref="N1218:N1281" si="91">H1218*rTime</f>
        <v>17.86759792279199</v>
      </c>
      <c r="O1218" s="116">
        <f t="shared" si="89"/>
        <v>0</v>
      </c>
    </row>
    <row r="1219" spans="2:15" x14ac:dyDescent="0.15">
      <c r="B1219" s="103">
        <v>1218</v>
      </c>
      <c r="C1219" s="109">
        <v>34</v>
      </c>
      <c r="D1219" s="110" t="s">
        <v>14</v>
      </c>
      <c r="E1219" s="109">
        <v>3</v>
      </c>
      <c r="F1219" s="109">
        <v>15</v>
      </c>
      <c r="G1219" s="109">
        <v>49</v>
      </c>
      <c r="H1219" s="101">
        <v>7</v>
      </c>
      <c r="I1219" s="104">
        <f t="shared" si="90"/>
        <v>15.967421344800007</v>
      </c>
      <c r="L1219" s="98">
        <f t="shared" si="88"/>
        <v>0</v>
      </c>
      <c r="M1219" s="98">
        <f t="shared" si="87"/>
        <v>0</v>
      </c>
      <c r="N1219" s="115">
        <f t="shared" si="91"/>
        <v>7.3572462035025836</v>
      </c>
      <c r="O1219" s="116">
        <f t="shared" si="89"/>
        <v>0</v>
      </c>
    </row>
    <row r="1220" spans="2:15" x14ac:dyDescent="0.15">
      <c r="B1220" s="103">
        <v>1219</v>
      </c>
      <c r="C1220" s="109">
        <v>34</v>
      </c>
      <c r="D1220" s="110" t="s">
        <v>14</v>
      </c>
      <c r="E1220" s="109">
        <v>3</v>
      </c>
      <c r="F1220" s="109">
        <v>16</v>
      </c>
      <c r="G1220" s="109">
        <v>161</v>
      </c>
      <c r="H1220" s="101">
        <v>23</v>
      </c>
      <c r="I1220" s="104">
        <f t="shared" si="90"/>
        <v>52.464384418628597</v>
      </c>
      <c r="L1220" s="98">
        <f t="shared" si="88"/>
        <v>0</v>
      </c>
      <c r="M1220" s="98">
        <f t="shared" si="87"/>
        <v>0</v>
      </c>
      <c r="N1220" s="115">
        <f t="shared" si="91"/>
        <v>24.173808954365633</v>
      </c>
      <c r="O1220" s="116">
        <f t="shared" si="89"/>
        <v>0</v>
      </c>
    </row>
    <row r="1221" spans="2:15" x14ac:dyDescent="0.15">
      <c r="B1221" s="103">
        <v>1220</v>
      </c>
      <c r="C1221" s="109">
        <v>34</v>
      </c>
      <c r="D1221" s="110" t="s">
        <v>14</v>
      </c>
      <c r="E1221" s="109">
        <v>3</v>
      </c>
      <c r="F1221" s="109">
        <v>17</v>
      </c>
      <c r="G1221" s="109">
        <v>287</v>
      </c>
      <c r="H1221" s="101">
        <v>41</v>
      </c>
      <c r="I1221" s="104">
        <f t="shared" si="90"/>
        <v>93.523467876685757</v>
      </c>
      <c r="L1221" s="98">
        <f t="shared" si="88"/>
        <v>0</v>
      </c>
      <c r="M1221" s="98">
        <f t="shared" si="87"/>
        <v>0</v>
      </c>
      <c r="N1221" s="115">
        <f t="shared" si="91"/>
        <v>43.092442049086564</v>
      </c>
      <c r="O1221" s="116">
        <f t="shared" si="89"/>
        <v>0</v>
      </c>
    </row>
    <row r="1222" spans="2:15" x14ac:dyDescent="0.15">
      <c r="B1222" s="103">
        <v>1221</v>
      </c>
      <c r="C1222" s="109">
        <v>34</v>
      </c>
      <c r="D1222" s="110" t="s">
        <v>14</v>
      </c>
      <c r="E1222" s="109">
        <v>3</v>
      </c>
      <c r="F1222" s="109">
        <v>18</v>
      </c>
      <c r="G1222" s="109">
        <v>322</v>
      </c>
      <c r="H1222" s="101">
        <v>46</v>
      </c>
      <c r="I1222" s="104">
        <f t="shared" si="90"/>
        <v>104.92876883725719</v>
      </c>
      <c r="L1222" s="98">
        <f t="shared" si="88"/>
        <v>0</v>
      </c>
      <c r="M1222" s="98">
        <f t="shared" si="87"/>
        <v>0</v>
      </c>
      <c r="N1222" s="115">
        <f t="shared" si="91"/>
        <v>48.347617908731266</v>
      </c>
      <c r="O1222" s="116">
        <f t="shared" si="89"/>
        <v>0</v>
      </c>
    </row>
    <row r="1223" spans="2:15" x14ac:dyDescent="0.15">
      <c r="B1223" s="103">
        <v>1222</v>
      </c>
      <c r="C1223" s="109">
        <v>34</v>
      </c>
      <c r="D1223" s="110" t="s">
        <v>14</v>
      </c>
      <c r="E1223" s="109">
        <v>3</v>
      </c>
      <c r="F1223" s="109">
        <v>19</v>
      </c>
      <c r="G1223" s="109">
        <v>322</v>
      </c>
      <c r="H1223" s="101">
        <v>46</v>
      </c>
      <c r="I1223" s="104">
        <f t="shared" si="90"/>
        <v>104.92876883725719</v>
      </c>
      <c r="L1223" s="98">
        <f t="shared" si="88"/>
        <v>0</v>
      </c>
      <c r="M1223" s="98">
        <f t="shared" si="87"/>
        <v>0</v>
      </c>
      <c r="N1223" s="115">
        <f t="shared" si="91"/>
        <v>48.347617908731266</v>
      </c>
      <c r="O1223" s="116">
        <f t="shared" si="89"/>
        <v>0</v>
      </c>
    </row>
    <row r="1224" spans="2:15" x14ac:dyDescent="0.15">
      <c r="B1224" s="103">
        <v>1223</v>
      </c>
      <c r="C1224" s="109">
        <v>34</v>
      </c>
      <c r="D1224" s="110" t="s">
        <v>14</v>
      </c>
      <c r="E1224" s="109">
        <v>3</v>
      </c>
      <c r="F1224" s="109">
        <v>20</v>
      </c>
      <c r="G1224" s="109">
        <v>77</v>
      </c>
      <c r="H1224" s="101">
        <v>11</v>
      </c>
      <c r="I1224" s="104">
        <f t="shared" si="90"/>
        <v>25.091662113257154</v>
      </c>
      <c r="L1224" s="98">
        <f t="shared" si="88"/>
        <v>0</v>
      </c>
      <c r="M1224" s="98">
        <f t="shared" si="87"/>
        <v>0</v>
      </c>
      <c r="N1224" s="115">
        <f t="shared" si="91"/>
        <v>11.561386891218346</v>
      </c>
      <c r="O1224" s="116">
        <f t="shared" si="89"/>
        <v>0</v>
      </c>
    </row>
    <row r="1225" spans="2:15" x14ac:dyDescent="0.15">
      <c r="B1225" s="103">
        <v>1224</v>
      </c>
      <c r="C1225" s="109">
        <v>34</v>
      </c>
      <c r="D1225" s="110" t="s">
        <v>14</v>
      </c>
      <c r="E1225" s="109">
        <v>3</v>
      </c>
      <c r="F1225" s="109">
        <v>21</v>
      </c>
      <c r="G1225" s="109">
        <v>371</v>
      </c>
      <c r="H1225" s="101">
        <v>53</v>
      </c>
      <c r="I1225" s="104">
        <f t="shared" si="90"/>
        <v>120.8961901820572</v>
      </c>
      <c r="L1225" s="98">
        <f t="shared" si="88"/>
        <v>0</v>
      </c>
      <c r="M1225" s="98">
        <f t="shared" si="87"/>
        <v>0</v>
      </c>
      <c r="N1225" s="115">
        <f t="shared" si="91"/>
        <v>55.704864112233849</v>
      </c>
      <c r="O1225" s="116">
        <f t="shared" si="89"/>
        <v>0</v>
      </c>
    </row>
    <row r="1226" spans="2:15" x14ac:dyDescent="0.15">
      <c r="B1226" s="103">
        <v>1225</v>
      </c>
      <c r="C1226" s="109">
        <v>34</v>
      </c>
      <c r="D1226" s="110" t="s">
        <v>14</v>
      </c>
      <c r="E1226" s="109">
        <v>3</v>
      </c>
      <c r="F1226" s="109">
        <v>22</v>
      </c>
      <c r="G1226" s="109">
        <v>56</v>
      </c>
      <c r="H1226" s="101">
        <v>8</v>
      </c>
      <c r="I1226" s="104">
        <f t="shared" si="90"/>
        <v>18.248481536914294</v>
      </c>
      <c r="L1226" s="98">
        <f t="shared" si="88"/>
        <v>0</v>
      </c>
      <c r="M1226" s="98">
        <f t="shared" si="87"/>
        <v>0</v>
      </c>
      <c r="N1226" s="115">
        <f t="shared" si="91"/>
        <v>8.4082813754315247</v>
      </c>
      <c r="O1226" s="116">
        <f t="shared" si="89"/>
        <v>0</v>
      </c>
    </row>
    <row r="1227" spans="2:15" x14ac:dyDescent="0.15">
      <c r="B1227" s="103">
        <v>1226</v>
      </c>
      <c r="C1227" s="109">
        <v>34</v>
      </c>
      <c r="D1227" s="110" t="s">
        <v>14</v>
      </c>
      <c r="E1227" s="109">
        <v>3</v>
      </c>
      <c r="F1227" s="109">
        <v>23</v>
      </c>
      <c r="G1227" s="109">
        <v>315</v>
      </c>
      <c r="H1227" s="101">
        <v>45</v>
      </c>
      <c r="I1227" s="104">
        <f t="shared" si="90"/>
        <v>102.6477086451429</v>
      </c>
      <c r="L1227" s="98">
        <f t="shared" si="88"/>
        <v>0</v>
      </c>
      <c r="M1227" s="98">
        <f t="shared" si="87"/>
        <v>0</v>
      </c>
      <c r="N1227" s="115">
        <f t="shared" si="91"/>
        <v>47.296582736802328</v>
      </c>
      <c r="O1227" s="116">
        <f t="shared" si="89"/>
        <v>0</v>
      </c>
    </row>
    <row r="1228" spans="2:15" x14ac:dyDescent="0.15">
      <c r="B1228" s="103">
        <v>1227</v>
      </c>
      <c r="C1228" s="109">
        <v>34</v>
      </c>
      <c r="D1228" s="110" t="s">
        <v>14</v>
      </c>
      <c r="E1228" s="109">
        <v>3</v>
      </c>
      <c r="F1228" s="109">
        <v>24</v>
      </c>
      <c r="G1228" s="109">
        <v>98</v>
      </c>
      <c r="H1228" s="101">
        <v>14</v>
      </c>
      <c r="I1228" s="104">
        <f t="shared" si="90"/>
        <v>31.934842689600014</v>
      </c>
      <c r="L1228" s="98">
        <f t="shared" si="88"/>
        <v>0</v>
      </c>
      <c r="M1228" s="98">
        <f t="shared" si="87"/>
        <v>0</v>
      </c>
      <c r="N1228" s="115">
        <f t="shared" si="91"/>
        <v>14.714492407005167</v>
      </c>
      <c r="O1228" s="116">
        <f t="shared" si="89"/>
        <v>0</v>
      </c>
    </row>
    <row r="1229" spans="2:15" x14ac:dyDescent="0.15">
      <c r="B1229" s="103">
        <v>1228</v>
      </c>
      <c r="C1229" s="109">
        <v>34</v>
      </c>
      <c r="D1229" s="110" t="s">
        <v>14</v>
      </c>
      <c r="E1229" s="109">
        <v>3</v>
      </c>
      <c r="F1229" s="109">
        <v>25</v>
      </c>
      <c r="G1229" s="109">
        <v>455</v>
      </c>
      <c r="H1229" s="101">
        <v>65</v>
      </c>
      <c r="I1229" s="104">
        <f t="shared" si="90"/>
        <v>148.26891248742865</v>
      </c>
      <c r="L1229" s="98">
        <f t="shared" si="88"/>
        <v>0</v>
      </c>
      <c r="M1229" s="98">
        <f t="shared" si="87"/>
        <v>0</v>
      </c>
      <c r="N1229" s="115">
        <f t="shared" si="91"/>
        <v>68.317286175381142</v>
      </c>
      <c r="O1229" s="116">
        <f t="shared" si="89"/>
        <v>0</v>
      </c>
    </row>
    <row r="1230" spans="2:15" x14ac:dyDescent="0.15">
      <c r="B1230" s="103">
        <v>1229</v>
      </c>
      <c r="C1230" s="109">
        <v>34</v>
      </c>
      <c r="D1230" s="110" t="s">
        <v>14</v>
      </c>
      <c r="E1230" s="109">
        <v>3</v>
      </c>
      <c r="F1230" s="109">
        <v>26</v>
      </c>
      <c r="G1230" s="109">
        <v>189</v>
      </c>
      <c r="H1230" s="101">
        <v>27</v>
      </c>
      <c r="I1230" s="104">
        <f t="shared" si="90"/>
        <v>61.588625187085739</v>
      </c>
      <c r="L1230" s="98">
        <f t="shared" si="88"/>
        <v>0</v>
      </c>
      <c r="M1230" s="98">
        <f t="shared" si="87"/>
        <v>0</v>
      </c>
      <c r="N1230" s="115">
        <f t="shared" si="91"/>
        <v>28.377949642081397</v>
      </c>
      <c r="O1230" s="116">
        <f t="shared" si="89"/>
        <v>0</v>
      </c>
    </row>
    <row r="1231" spans="2:15" x14ac:dyDescent="0.15">
      <c r="B1231" s="103">
        <v>1230</v>
      </c>
      <c r="C1231" s="109">
        <v>34</v>
      </c>
      <c r="D1231" s="110" t="s">
        <v>14</v>
      </c>
      <c r="E1231" s="109">
        <v>3</v>
      </c>
      <c r="F1231" s="109">
        <v>27</v>
      </c>
      <c r="G1231" s="109">
        <v>175</v>
      </c>
      <c r="H1231" s="101">
        <v>25</v>
      </c>
      <c r="I1231" s="104">
        <f t="shared" si="90"/>
        <v>57.026504802857168</v>
      </c>
      <c r="L1231" s="98">
        <f t="shared" si="88"/>
        <v>0</v>
      </c>
      <c r="M1231" s="98">
        <f t="shared" si="87"/>
        <v>0</v>
      </c>
      <c r="N1231" s="115">
        <f t="shared" si="91"/>
        <v>26.275879298223515</v>
      </c>
      <c r="O1231" s="116">
        <f t="shared" si="89"/>
        <v>0</v>
      </c>
    </row>
    <row r="1232" spans="2:15" x14ac:dyDescent="0.15">
      <c r="B1232" s="105">
        <v>1231</v>
      </c>
      <c r="C1232" s="107">
        <v>34</v>
      </c>
      <c r="D1232" s="108" t="s">
        <v>14</v>
      </c>
      <c r="E1232" s="107">
        <v>4</v>
      </c>
      <c r="F1232" s="107">
        <v>1</v>
      </c>
      <c r="G1232" s="107">
        <v>70</v>
      </c>
      <c r="H1232" s="101">
        <v>10</v>
      </c>
      <c r="I1232" s="106">
        <f t="shared" si="90"/>
        <v>22.810601921142869</v>
      </c>
      <c r="L1232" s="98">
        <f t="shared" si="88"/>
        <v>0</v>
      </c>
      <c r="M1232" s="98">
        <f t="shared" si="87"/>
        <v>0</v>
      </c>
      <c r="N1232" s="115">
        <f t="shared" si="91"/>
        <v>10.510351719289407</v>
      </c>
      <c r="O1232" s="116">
        <f t="shared" si="89"/>
        <v>0</v>
      </c>
    </row>
    <row r="1233" spans="2:15" x14ac:dyDescent="0.15">
      <c r="B1233" s="103">
        <v>1232</v>
      </c>
      <c r="C1233" s="109">
        <v>34</v>
      </c>
      <c r="D1233" s="110" t="s">
        <v>14</v>
      </c>
      <c r="E1233" s="109">
        <v>4</v>
      </c>
      <c r="F1233" s="109">
        <v>2</v>
      </c>
      <c r="G1233" s="109">
        <v>91</v>
      </c>
      <c r="H1233" s="101">
        <v>13</v>
      </c>
      <c r="I1233" s="104">
        <f t="shared" si="90"/>
        <v>29.653782497485729</v>
      </c>
      <c r="L1233" s="98">
        <f t="shared" si="88"/>
        <v>0</v>
      </c>
      <c r="M1233" s="98">
        <f t="shared" si="87"/>
        <v>0</v>
      </c>
      <c r="N1233" s="115">
        <f t="shared" si="91"/>
        <v>13.663457235076228</v>
      </c>
      <c r="O1233" s="116">
        <f t="shared" si="89"/>
        <v>0</v>
      </c>
    </row>
    <row r="1234" spans="2:15" x14ac:dyDescent="0.15">
      <c r="B1234" s="103">
        <v>1233</v>
      </c>
      <c r="C1234" s="109">
        <v>34</v>
      </c>
      <c r="D1234" s="110" t="s">
        <v>14</v>
      </c>
      <c r="E1234" s="109">
        <v>4</v>
      </c>
      <c r="F1234" s="109">
        <v>3</v>
      </c>
      <c r="G1234" s="109">
        <v>7</v>
      </c>
      <c r="H1234" s="101">
        <v>1</v>
      </c>
      <c r="I1234" s="104">
        <f t="shared" si="90"/>
        <v>2.2810601921142868</v>
      </c>
      <c r="L1234" s="98">
        <f t="shared" si="88"/>
        <v>0</v>
      </c>
      <c r="M1234" s="98">
        <f t="shared" si="87"/>
        <v>0</v>
      </c>
      <c r="N1234" s="115">
        <f t="shared" si="91"/>
        <v>1.0510351719289406</v>
      </c>
      <c r="O1234" s="116">
        <f t="shared" si="89"/>
        <v>0</v>
      </c>
    </row>
    <row r="1235" spans="2:15" x14ac:dyDescent="0.15">
      <c r="B1235" s="103">
        <v>1234</v>
      </c>
      <c r="C1235" s="109">
        <v>34</v>
      </c>
      <c r="D1235" s="110" t="s">
        <v>14</v>
      </c>
      <c r="E1235" s="109">
        <v>4</v>
      </c>
      <c r="F1235" s="109">
        <v>4</v>
      </c>
      <c r="G1235" s="109">
        <v>77</v>
      </c>
      <c r="H1235" s="101">
        <v>11</v>
      </c>
      <c r="I1235" s="104">
        <f t="shared" si="90"/>
        <v>25.091662113257154</v>
      </c>
      <c r="L1235" s="98">
        <f t="shared" si="88"/>
        <v>0</v>
      </c>
      <c r="M1235" s="98">
        <f t="shared" si="87"/>
        <v>0</v>
      </c>
      <c r="N1235" s="115">
        <f t="shared" si="91"/>
        <v>11.561386891218346</v>
      </c>
      <c r="O1235" s="116">
        <f t="shared" si="89"/>
        <v>0</v>
      </c>
    </row>
    <row r="1236" spans="2:15" x14ac:dyDescent="0.15">
      <c r="B1236" s="103">
        <v>1235</v>
      </c>
      <c r="C1236" s="109">
        <v>34</v>
      </c>
      <c r="D1236" s="110" t="s">
        <v>14</v>
      </c>
      <c r="E1236" s="109">
        <v>4</v>
      </c>
      <c r="F1236" s="109">
        <v>5</v>
      </c>
      <c r="G1236" s="109">
        <v>63</v>
      </c>
      <c r="H1236" s="101">
        <v>9</v>
      </c>
      <c r="I1236" s="104">
        <f t="shared" si="90"/>
        <v>20.52954172902858</v>
      </c>
      <c r="L1236" s="98">
        <f t="shared" si="88"/>
        <v>0</v>
      </c>
      <c r="M1236" s="98">
        <f t="shared" si="87"/>
        <v>0</v>
      </c>
      <c r="N1236" s="115">
        <f t="shared" si="91"/>
        <v>9.4593165473604657</v>
      </c>
      <c r="O1236" s="116">
        <f t="shared" si="89"/>
        <v>0</v>
      </c>
    </row>
    <row r="1237" spans="2:15" x14ac:dyDescent="0.15">
      <c r="B1237" s="103">
        <v>1236</v>
      </c>
      <c r="C1237" s="109">
        <v>34</v>
      </c>
      <c r="D1237" s="110" t="s">
        <v>14</v>
      </c>
      <c r="E1237" s="109">
        <v>4</v>
      </c>
      <c r="F1237" s="109">
        <v>6</v>
      </c>
      <c r="G1237" s="109">
        <v>84</v>
      </c>
      <c r="H1237" s="101">
        <v>12</v>
      </c>
      <c r="I1237" s="104">
        <f t="shared" si="90"/>
        <v>27.37272230537144</v>
      </c>
      <c r="L1237" s="98">
        <f t="shared" si="88"/>
        <v>0</v>
      </c>
      <c r="M1237" s="98">
        <f t="shared" si="87"/>
        <v>0</v>
      </c>
      <c r="N1237" s="115">
        <f t="shared" si="91"/>
        <v>12.612422063147287</v>
      </c>
      <c r="O1237" s="116">
        <f t="shared" si="89"/>
        <v>0</v>
      </c>
    </row>
    <row r="1238" spans="2:15" x14ac:dyDescent="0.15">
      <c r="B1238" s="103">
        <v>1237</v>
      </c>
      <c r="C1238" s="109">
        <v>34</v>
      </c>
      <c r="D1238" s="110" t="s">
        <v>14</v>
      </c>
      <c r="E1238" s="109">
        <v>4</v>
      </c>
      <c r="F1238" s="109">
        <v>7</v>
      </c>
      <c r="G1238" s="109">
        <v>98</v>
      </c>
      <c r="H1238" s="101">
        <v>14</v>
      </c>
      <c r="I1238" s="104">
        <f t="shared" si="90"/>
        <v>31.934842689600014</v>
      </c>
      <c r="L1238" s="98">
        <f t="shared" si="88"/>
        <v>0</v>
      </c>
      <c r="M1238" s="98">
        <f t="shared" ref="M1238:M1301" si="92">L1238/I1238</f>
        <v>0</v>
      </c>
      <c r="N1238" s="115">
        <f t="shared" si="91"/>
        <v>14.714492407005167</v>
      </c>
      <c r="O1238" s="116">
        <f t="shared" si="89"/>
        <v>0</v>
      </c>
    </row>
    <row r="1239" spans="2:15" x14ac:dyDescent="0.15">
      <c r="B1239" s="103">
        <v>1238</v>
      </c>
      <c r="C1239" s="109">
        <v>34</v>
      </c>
      <c r="D1239" s="110" t="s">
        <v>14</v>
      </c>
      <c r="E1239" s="109">
        <v>4</v>
      </c>
      <c r="F1239" s="109">
        <v>8</v>
      </c>
      <c r="G1239" s="109">
        <v>126</v>
      </c>
      <c r="H1239" s="101">
        <v>18</v>
      </c>
      <c r="I1239" s="104">
        <f t="shared" si="90"/>
        <v>41.05908345805716</v>
      </c>
      <c r="L1239" s="98">
        <f t="shared" si="88"/>
        <v>0</v>
      </c>
      <c r="M1239" s="98">
        <f t="shared" si="92"/>
        <v>0</v>
      </c>
      <c r="N1239" s="115">
        <f t="shared" si="91"/>
        <v>18.918633094720931</v>
      </c>
      <c r="O1239" s="116">
        <f t="shared" si="89"/>
        <v>0</v>
      </c>
    </row>
    <row r="1240" spans="2:15" x14ac:dyDescent="0.15">
      <c r="B1240" s="103">
        <v>1239</v>
      </c>
      <c r="C1240" s="109">
        <v>34</v>
      </c>
      <c r="D1240" s="110" t="s">
        <v>14</v>
      </c>
      <c r="E1240" s="109">
        <v>4</v>
      </c>
      <c r="F1240" s="109">
        <v>9</v>
      </c>
      <c r="G1240" s="109">
        <v>140</v>
      </c>
      <c r="H1240" s="101">
        <v>20</v>
      </c>
      <c r="I1240" s="104">
        <f t="shared" si="90"/>
        <v>45.621203842285738</v>
      </c>
      <c r="L1240" s="98">
        <f t="shared" ref="L1240:L1303" si="93">J1240*60+K1240</f>
        <v>0</v>
      </c>
      <c r="M1240" s="98">
        <f t="shared" si="92"/>
        <v>0</v>
      </c>
      <c r="N1240" s="115">
        <f t="shared" si="91"/>
        <v>21.020703438578813</v>
      </c>
      <c r="O1240" s="116">
        <f t="shared" ref="O1240:O1303" si="94">IF(L1240&gt;0,N1240-L1240,0)</f>
        <v>0</v>
      </c>
    </row>
    <row r="1241" spans="2:15" x14ac:dyDescent="0.15">
      <c r="B1241" s="103">
        <v>1240</v>
      </c>
      <c r="C1241" s="109">
        <v>34</v>
      </c>
      <c r="D1241" s="110" t="s">
        <v>14</v>
      </c>
      <c r="E1241" s="109">
        <v>4</v>
      </c>
      <c r="F1241" s="109">
        <v>10</v>
      </c>
      <c r="G1241" s="109">
        <v>189</v>
      </c>
      <c r="H1241" s="101">
        <v>27</v>
      </c>
      <c r="I1241" s="104">
        <f t="shared" si="90"/>
        <v>61.588625187085739</v>
      </c>
      <c r="L1241" s="98">
        <f t="shared" si="93"/>
        <v>0</v>
      </c>
      <c r="M1241" s="98">
        <f t="shared" si="92"/>
        <v>0</v>
      </c>
      <c r="N1241" s="115">
        <f t="shared" si="91"/>
        <v>28.377949642081397</v>
      </c>
      <c r="O1241" s="116">
        <f t="shared" si="94"/>
        <v>0</v>
      </c>
    </row>
    <row r="1242" spans="2:15" x14ac:dyDescent="0.15">
      <c r="B1242" s="103">
        <v>1241</v>
      </c>
      <c r="C1242" s="109">
        <v>34</v>
      </c>
      <c r="D1242" s="110" t="s">
        <v>14</v>
      </c>
      <c r="E1242" s="109">
        <v>4</v>
      </c>
      <c r="F1242" s="109">
        <v>11</v>
      </c>
      <c r="G1242" s="109">
        <v>469</v>
      </c>
      <c r="H1242" s="101">
        <v>67</v>
      </c>
      <c r="I1242" s="104">
        <f t="shared" si="90"/>
        <v>152.83103287165721</v>
      </c>
      <c r="L1242" s="98">
        <f t="shared" si="93"/>
        <v>0</v>
      </c>
      <c r="M1242" s="98">
        <f t="shared" si="92"/>
        <v>0</v>
      </c>
      <c r="N1242" s="115">
        <f t="shared" si="91"/>
        <v>70.419356519239017</v>
      </c>
      <c r="O1242" s="116">
        <f t="shared" si="94"/>
        <v>0</v>
      </c>
    </row>
    <row r="1243" spans="2:15" x14ac:dyDescent="0.15">
      <c r="B1243" s="103">
        <v>1242</v>
      </c>
      <c r="C1243" s="109">
        <v>34</v>
      </c>
      <c r="D1243" s="110" t="s">
        <v>14</v>
      </c>
      <c r="E1243" s="109">
        <v>4</v>
      </c>
      <c r="F1243" s="109">
        <v>12</v>
      </c>
      <c r="G1243" s="109">
        <v>238</v>
      </c>
      <c r="H1243" s="101">
        <v>34</v>
      </c>
      <c r="I1243" s="104">
        <f t="shared" si="90"/>
        <v>77.556046531885755</v>
      </c>
      <c r="L1243" s="98">
        <f t="shared" si="93"/>
        <v>0</v>
      </c>
      <c r="M1243" s="98">
        <f t="shared" si="92"/>
        <v>0</v>
      </c>
      <c r="N1243" s="115">
        <f t="shared" si="91"/>
        <v>35.735195845583981</v>
      </c>
      <c r="O1243" s="116">
        <f t="shared" si="94"/>
        <v>0</v>
      </c>
    </row>
    <row r="1244" spans="2:15" x14ac:dyDescent="0.15">
      <c r="B1244" s="103">
        <v>1243</v>
      </c>
      <c r="C1244" s="109">
        <v>34</v>
      </c>
      <c r="D1244" s="110" t="s">
        <v>14</v>
      </c>
      <c r="E1244" s="109">
        <v>4</v>
      </c>
      <c r="F1244" s="109">
        <v>13</v>
      </c>
      <c r="G1244" s="109">
        <v>259</v>
      </c>
      <c r="H1244" s="101">
        <v>37</v>
      </c>
      <c r="I1244" s="104">
        <f t="shared" si="90"/>
        <v>84.399227108228615</v>
      </c>
      <c r="L1244" s="98">
        <f t="shared" si="93"/>
        <v>0</v>
      </c>
      <c r="M1244" s="98">
        <f t="shared" si="92"/>
        <v>0</v>
      </c>
      <c r="N1244" s="115">
        <f t="shared" si="91"/>
        <v>38.8883013613708</v>
      </c>
      <c r="O1244" s="116">
        <f t="shared" si="94"/>
        <v>0</v>
      </c>
    </row>
    <row r="1245" spans="2:15" x14ac:dyDescent="0.15">
      <c r="B1245" s="103">
        <v>1244</v>
      </c>
      <c r="C1245" s="109">
        <v>34</v>
      </c>
      <c r="D1245" s="110" t="s">
        <v>14</v>
      </c>
      <c r="E1245" s="109">
        <v>4</v>
      </c>
      <c r="F1245" s="109">
        <v>14</v>
      </c>
      <c r="G1245" s="109">
        <v>385</v>
      </c>
      <c r="H1245" s="101">
        <v>55</v>
      </c>
      <c r="I1245" s="104">
        <f t="shared" si="90"/>
        <v>125.45831056628577</v>
      </c>
      <c r="L1245" s="98">
        <f t="shared" si="93"/>
        <v>0</v>
      </c>
      <c r="M1245" s="98">
        <f t="shared" si="92"/>
        <v>0</v>
      </c>
      <c r="N1245" s="115">
        <f t="shared" si="91"/>
        <v>57.806934456091732</v>
      </c>
      <c r="O1245" s="116">
        <f t="shared" si="94"/>
        <v>0</v>
      </c>
    </row>
    <row r="1246" spans="2:15" x14ac:dyDescent="0.15">
      <c r="B1246" s="103">
        <v>1245</v>
      </c>
      <c r="C1246" s="109">
        <v>34</v>
      </c>
      <c r="D1246" s="110" t="s">
        <v>14</v>
      </c>
      <c r="E1246" s="109">
        <v>4</v>
      </c>
      <c r="F1246" s="109">
        <v>15</v>
      </c>
      <c r="G1246" s="109">
        <v>287</v>
      </c>
      <c r="H1246" s="101">
        <v>41</v>
      </c>
      <c r="I1246" s="104">
        <f t="shared" si="90"/>
        <v>93.523467876685757</v>
      </c>
      <c r="L1246" s="98">
        <f t="shared" si="93"/>
        <v>0</v>
      </c>
      <c r="M1246" s="98">
        <f t="shared" si="92"/>
        <v>0</v>
      </c>
      <c r="N1246" s="115">
        <f t="shared" si="91"/>
        <v>43.092442049086564</v>
      </c>
      <c r="O1246" s="116">
        <f t="shared" si="94"/>
        <v>0</v>
      </c>
    </row>
    <row r="1247" spans="2:15" x14ac:dyDescent="0.15">
      <c r="B1247" s="103">
        <v>1246</v>
      </c>
      <c r="C1247" s="109">
        <v>34</v>
      </c>
      <c r="D1247" s="110" t="s">
        <v>14</v>
      </c>
      <c r="E1247" s="109">
        <v>4</v>
      </c>
      <c r="F1247" s="109">
        <v>16</v>
      </c>
      <c r="G1247" s="109">
        <v>175</v>
      </c>
      <c r="H1247" s="101">
        <v>25</v>
      </c>
      <c r="I1247" s="104">
        <f t="shared" si="90"/>
        <v>57.026504802857168</v>
      </c>
      <c r="L1247" s="98">
        <f t="shared" si="93"/>
        <v>0</v>
      </c>
      <c r="M1247" s="98">
        <f t="shared" si="92"/>
        <v>0</v>
      </c>
      <c r="N1247" s="115">
        <f t="shared" si="91"/>
        <v>26.275879298223515</v>
      </c>
      <c r="O1247" s="116">
        <f t="shared" si="94"/>
        <v>0</v>
      </c>
    </row>
    <row r="1248" spans="2:15" x14ac:dyDescent="0.15">
      <c r="B1248" s="103">
        <v>1247</v>
      </c>
      <c r="C1248" s="109">
        <v>34</v>
      </c>
      <c r="D1248" s="110" t="s">
        <v>14</v>
      </c>
      <c r="E1248" s="109">
        <v>4</v>
      </c>
      <c r="F1248" s="109">
        <v>17</v>
      </c>
      <c r="G1248" s="109">
        <v>203</v>
      </c>
      <c r="H1248" s="101">
        <v>29</v>
      </c>
      <c r="I1248" s="104">
        <f t="shared" si="90"/>
        <v>66.150745571314317</v>
      </c>
      <c r="L1248" s="98">
        <f t="shared" si="93"/>
        <v>0</v>
      </c>
      <c r="M1248" s="98">
        <f t="shared" si="92"/>
        <v>0</v>
      </c>
      <c r="N1248" s="115">
        <f t="shared" si="91"/>
        <v>30.480019985939276</v>
      </c>
      <c r="O1248" s="116">
        <f t="shared" si="94"/>
        <v>0</v>
      </c>
    </row>
    <row r="1249" spans="2:15" x14ac:dyDescent="0.15">
      <c r="B1249" s="103">
        <v>1248</v>
      </c>
      <c r="C1249" s="109">
        <v>34</v>
      </c>
      <c r="D1249" s="110" t="s">
        <v>14</v>
      </c>
      <c r="E1249" s="109">
        <v>4</v>
      </c>
      <c r="F1249" s="109">
        <v>18</v>
      </c>
      <c r="G1249" s="109">
        <v>301</v>
      </c>
      <c r="H1249" s="101">
        <v>43</v>
      </c>
      <c r="I1249" s="104">
        <f t="shared" si="90"/>
        <v>98.085588260914335</v>
      </c>
      <c r="L1249" s="98">
        <f t="shared" si="93"/>
        <v>0</v>
      </c>
      <c r="M1249" s="98">
        <f t="shared" si="92"/>
        <v>0</v>
      </c>
      <c r="N1249" s="115">
        <f t="shared" si="91"/>
        <v>45.194512392944446</v>
      </c>
      <c r="O1249" s="116">
        <f t="shared" si="94"/>
        <v>0</v>
      </c>
    </row>
    <row r="1250" spans="2:15" x14ac:dyDescent="0.15">
      <c r="B1250" s="103">
        <v>1249</v>
      </c>
      <c r="C1250" s="109">
        <v>34</v>
      </c>
      <c r="D1250" s="110" t="s">
        <v>14</v>
      </c>
      <c r="E1250" s="109">
        <v>4</v>
      </c>
      <c r="F1250" s="109">
        <v>19</v>
      </c>
      <c r="G1250" s="109">
        <v>252</v>
      </c>
      <c r="H1250" s="101">
        <v>36</v>
      </c>
      <c r="I1250" s="104">
        <f t="shared" si="90"/>
        <v>82.118166916114319</v>
      </c>
      <c r="L1250" s="98">
        <f t="shared" si="93"/>
        <v>0</v>
      </c>
      <c r="M1250" s="98">
        <f t="shared" si="92"/>
        <v>0</v>
      </c>
      <c r="N1250" s="115">
        <f t="shared" si="91"/>
        <v>37.837266189441863</v>
      </c>
      <c r="O1250" s="116">
        <f t="shared" si="94"/>
        <v>0</v>
      </c>
    </row>
    <row r="1251" spans="2:15" x14ac:dyDescent="0.15">
      <c r="B1251" s="103">
        <v>1250</v>
      </c>
      <c r="C1251" s="109">
        <v>34</v>
      </c>
      <c r="D1251" s="110" t="s">
        <v>14</v>
      </c>
      <c r="E1251" s="109">
        <v>4</v>
      </c>
      <c r="F1251" s="109">
        <v>20</v>
      </c>
      <c r="G1251" s="109">
        <v>119</v>
      </c>
      <c r="H1251" s="101">
        <v>17</v>
      </c>
      <c r="I1251" s="104">
        <f t="shared" si="90"/>
        <v>38.778023265942878</v>
      </c>
      <c r="L1251" s="98">
        <f t="shared" si="93"/>
        <v>0</v>
      </c>
      <c r="M1251" s="98">
        <f t="shared" si="92"/>
        <v>0</v>
      </c>
      <c r="N1251" s="115">
        <f t="shared" si="91"/>
        <v>17.86759792279199</v>
      </c>
      <c r="O1251" s="116">
        <f t="shared" si="94"/>
        <v>0</v>
      </c>
    </row>
    <row r="1252" spans="2:15" x14ac:dyDescent="0.15">
      <c r="B1252" s="103">
        <v>1251</v>
      </c>
      <c r="C1252" s="109">
        <v>34</v>
      </c>
      <c r="D1252" s="110" t="s">
        <v>14</v>
      </c>
      <c r="E1252" s="109">
        <v>4</v>
      </c>
      <c r="F1252" s="109">
        <v>21</v>
      </c>
      <c r="G1252" s="109">
        <v>238</v>
      </c>
      <c r="H1252" s="101">
        <v>34</v>
      </c>
      <c r="I1252" s="104">
        <f t="shared" si="90"/>
        <v>77.556046531885755</v>
      </c>
      <c r="L1252" s="98">
        <f t="shared" si="93"/>
        <v>0</v>
      </c>
      <c r="M1252" s="98">
        <f t="shared" si="92"/>
        <v>0</v>
      </c>
      <c r="N1252" s="115">
        <f t="shared" si="91"/>
        <v>35.735195845583981</v>
      </c>
      <c r="O1252" s="116">
        <f t="shared" si="94"/>
        <v>0</v>
      </c>
    </row>
    <row r="1253" spans="2:15" x14ac:dyDescent="0.15">
      <c r="B1253" s="103">
        <v>1252</v>
      </c>
      <c r="C1253" s="109">
        <v>34</v>
      </c>
      <c r="D1253" s="110" t="s">
        <v>14</v>
      </c>
      <c r="E1253" s="109">
        <v>4</v>
      </c>
      <c r="F1253" s="109">
        <v>22</v>
      </c>
      <c r="G1253" s="109">
        <v>343</v>
      </c>
      <c r="H1253" s="101">
        <v>49</v>
      </c>
      <c r="I1253" s="104">
        <f t="shared" si="90"/>
        <v>111.77194941360005</v>
      </c>
      <c r="L1253" s="98">
        <f t="shared" si="93"/>
        <v>0</v>
      </c>
      <c r="M1253" s="98">
        <f t="shared" si="92"/>
        <v>0</v>
      </c>
      <c r="N1253" s="115">
        <f t="shared" si="91"/>
        <v>51.500723424518085</v>
      </c>
      <c r="O1253" s="116">
        <f t="shared" si="94"/>
        <v>0</v>
      </c>
    </row>
    <row r="1254" spans="2:15" x14ac:dyDescent="0.15">
      <c r="B1254" s="103">
        <v>1253</v>
      </c>
      <c r="C1254" s="109">
        <v>34</v>
      </c>
      <c r="D1254" s="110" t="s">
        <v>14</v>
      </c>
      <c r="E1254" s="109">
        <v>4</v>
      </c>
      <c r="F1254" s="109">
        <v>23</v>
      </c>
      <c r="G1254" s="109">
        <v>126</v>
      </c>
      <c r="H1254" s="101">
        <v>18</v>
      </c>
      <c r="I1254" s="104">
        <f t="shared" si="90"/>
        <v>41.05908345805716</v>
      </c>
      <c r="L1254" s="98">
        <f t="shared" si="93"/>
        <v>0</v>
      </c>
      <c r="M1254" s="98">
        <f t="shared" si="92"/>
        <v>0</v>
      </c>
      <c r="N1254" s="115">
        <f t="shared" si="91"/>
        <v>18.918633094720931</v>
      </c>
      <c r="O1254" s="116">
        <f t="shared" si="94"/>
        <v>0</v>
      </c>
    </row>
    <row r="1255" spans="2:15" x14ac:dyDescent="0.15">
      <c r="B1255" s="103">
        <v>1254</v>
      </c>
      <c r="C1255" s="109">
        <v>34</v>
      </c>
      <c r="D1255" s="110" t="s">
        <v>14</v>
      </c>
      <c r="E1255" s="109">
        <v>4</v>
      </c>
      <c r="F1255" s="109">
        <v>24</v>
      </c>
      <c r="G1255" s="109">
        <v>238</v>
      </c>
      <c r="H1255" s="101">
        <v>34</v>
      </c>
      <c r="I1255" s="104">
        <f t="shared" si="90"/>
        <v>77.556046531885755</v>
      </c>
      <c r="L1255" s="98">
        <f t="shared" si="93"/>
        <v>0</v>
      </c>
      <c r="M1255" s="98">
        <f t="shared" si="92"/>
        <v>0</v>
      </c>
      <c r="N1255" s="115">
        <f t="shared" si="91"/>
        <v>35.735195845583981</v>
      </c>
      <c r="O1255" s="116">
        <f t="shared" si="94"/>
        <v>0</v>
      </c>
    </row>
    <row r="1256" spans="2:15" x14ac:dyDescent="0.15">
      <c r="B1256" s="103">
        <v>1255</v>
      </c>
      <c r="C1256" s="109">
        <v>34</v>
      </c>
      <c r="D1256" s="110" t="s">
        <v>14</v>
      </c>
      <c r="E1256" s="109">
        <v>4</v>
      </c>
      <c r="F1256" s="109">
        <v>25</v>
      </c>
      <c r="G1256" s="109">
        <v>742</v>
      </c>
      <c r="H1256" s="101">
        <v>106</v>
      </c>
      <c r="I1256" s="104">
        <f t="shared" si="90"/>
        <v>241.79238036411439</v>
      </c>
      <c r="L1256" s="98">
        <f t="shared" si="93"/>
        <v>0</v>
      </c>
      <c r="M1256" s="98">
        <f t="shared" si="92"/>
        <v>0</v>
      </c>
      <c r="N1256" s="115">
        <f t="shared" si="91"/>
        <v>111.4097282244677</v>
      </c>
      <c r="O1256" s="116">
        <f t="shared" si="94"/>
        <v>0</v>
      </c>
    </row>
    <row r="1257" spans="2:15" x14ac:dyDescent="0.15">
      <c r="B1257" s="103">
        <v>1256</v>
      </c>
      <c r="C1257" s="109">
        <v>34</v>
      </c>
      <c r="D1257" s="110" t="s">
        <v>14</v>
      </c>
      <c r="E1257" s="109">
        <v>4</v>
      </c>
      <c r="F1257" s="109">
        <v>26</v>
      </c>
      <c r="G1257" s="109">
        <v>224</v>
      </c>
      <c r="H1257" s="101">
        <v>32</v>
      </c>
      <c r="I1257" s="104">
        <f t="shared" si="90"/>
        <v>72.993926147657177</v>
      </c>
      <c r="L1257" s="98">
        <f t="shared" si="93"/>
        <v>0</v>
      </c>
      <c r="M1257" s="98">
        <f t="shared" si="92"/>
        <v>0</v>
      </c>
      <c r="N1257" s="115">
        <f t="shared" si="91"/>
        <v>33.633125501726099</v>
      </c>
      <c r="O1257" s="116">
        <f t="shared" si="94"/>
        <v>0</v>
      </c>
    </row>
    <row r="1258" spans="2:15" x14ac:dyDescent="0.15">
      <c r="B1258" s="103">
        <v>1257</v>
      </c>
      <c r="C1258" s="109">
        <v>34</v>
      </c>
      <c r="D1258" s="110" t="s">
        <v>14</v>
      </c>
      <c r="E1258" s="109">
        <v>4</v>
      </c>
      <c r="F1258" s="109">
        <v>27</v>
      </c>
      <c r="G1258" s="109">
        <v>196</v>
      </c>
      <c r="H1258" s="101">
        <v>28</v>
      </c>
      <c r="I1258" s="104">
        <f t="shared" si="90"/>
        <v>63.869685379200028</v>
      </c>
      <c r="L1258" s="98">
        <f t="shared" si="93"/>
        <v>0</v>
      </c>
      <c r="M1258" s="98">
        <f t="shared" si="92"/>
        <v>0</v>
      </c>
      <c r="N1258" s="115">
        <f t="shared" si="91"/>
        <v>29.428984814010335</v>
      </c>
      <c r="O1258" s="116">
        <f t="shared" si="94"/>
        <v>0</v>
      </c>
    </row>
    <row r="1259" spans="2:15" x14ac:dyDescent="0.15">
      <c r="B1259" s="103">
        <v>1258</v>
      </c>
      <c r="C1259" s="109">
        <v>34</v>
      </c>
      <c r="D1259" s="110" t="s">
        <v>14</v>
      </c>
      <c r="E1259" s="109">
        <v>4</v>
      </c>
      <c r="F1259" s="109">
        <v>28</v>
      </c>
      <c r="G1259" s="109">
        <v>126</v>
      </c>
      <c r="H1259" s="101">
        <v>18</v>
      </c>
      <c r="I1259" s="104">
        <f t="shared" si="90"/>
        <v>41.05908345805716</v>
      </c>
      <c r="L1259" s="98">
        <f t="shared" si="93"/>
        <v>0</v>
      </c>
      <c r="M1259" s="98">
        <f t="shared" si="92"/>
        <v>0</v>
      </c>
      <c r="N1259" s="115">
        <f t="shared" si="91"/>
        <v>18.918633094720931</v>
      </c>
      <c r="O1259" s="116">
        <f t="shared" si="94"/>
        <v>0</v>
      </c>
    </row>
    <row r="1260" spans="2:15" x14ac:dyDescent="0.15">
      <c r="B1260" s="103">
        <v>1259</v>
      </c>
      <c r="C1260" s="109">
        <v>34</v>
      </c>
      <c r="D1260" s="110" t="s">
        <v>14</v>
      </c>
      <c r="E1260" s="109">
        <v>4</v>
      </c>
      <c r="F1260" s="109">
        <v>29</v>
      </c>
      <c r="G1260" s="109">
        <v>532</v>
      </c>
      <c r="H1260" s="101">
        <v>76</v>
      </c>
      <c r="I1260" s="104">
        <f t="shared" si="90"/>
        <v>173.36057460068579</v>
      </c>
      <c r="L1260" s="98">
        <f t="shared" si="93"/>
        <v>0</v>
      </c>
      <c r="M1260" s="98">
        <f t="shared" si="92"/>
        <v>0</v>
      </c>
      <c r="N1260" s="115">
        <f t="shared" si="91"/>
        <v>79.87867306659949</v>
      </c>
      <c r="O1260" s="116">
        <f t="shared" si="94"/>
        <v>0</v>
      </c>
    </row>
    <row r="1261" spans="2:15" x14ac:dyDescent="0.15">
      <c r="B1261" s="105">
        <v>1260</v>
      </c>
      <c r="C1261" s="107">
        <v>34</v>
      </c>
      <c r="D1261" s="108" t="s">
        <v>14</v>
      </c>
      <c r="E1261" s="107">
        <v>5</v>
      </c>
      <c r="F1261" s="107">
        <v>1</v>
      </c>
      <c r="G1261" s="107">
        <v>385</v>
      </c>
      <c r="H1261" s="101">
        <v>55</v>
      </c>
      <c r="I1261" s="106">
        <f t="shared" si="90"/>
        <v>125.45831056628577</v>
      </c>
      <c r="L1261" s="98">
        <f t="shared" si="93"/>
        <v>0</v>
      </c>
      <c r="M1261" s="98">
        <f t="shared" si="92"/>
        <v>0</v>
      </c>
      <c r="N1261" s="115">
        <f t="shared" si="91"/>
        <v>57.806934456091732</v>
      </c>
      <c r="O1261" s="116">
        <f t="shared" si="94"/>
        <v>0</v>
      </c>
    </row>
    <row r="1262" spans="2:15" x14ac:dyDescent="0.15">
      <c r="B1262" s="103">
        <v>1261</v>
      </c>
      <c r="C1262" s="109">
        <v>34</v>
      </c>
      <c r="D1262" s="110" t="s">
        <v>14</v>
      </c>
      <c r="E1262" s="109">
        <v>5</v>
      </c>
      <c r="F1262" s="109">
        <v>2</v>
      </c>
      <c r="G1262" s="109">
        <v>133</v>
      </c>
      <c r="H1262" s="101">
        <v>19</v>
      </c>
      <c r="I1262" s="104">
        <f t="shared" si="90"/>
        <v>43.340143650171449</v>
      </c>
      <c r="L1262" s="98">
        <f t="shared" si="93"/>
        <v>0</v>
      </c>
      <c r="M1262" s="98">
        <f t="shared" si="92"/>
        <v>0</v>
      </c>
      <c r="N1262" s="115">
        <f t="shared" si="91"/>
        <v>19.969668266649872</v>
      </c>
      <c r="O1262" s="116">
        <f t="shared" si="94"/>
        <v>0</v>
      </c>
    </row>
    <row r="1263" spans="2:15" x14ac:dyDescent="0.15">
      <c r="B1263" s="103">
        <v>1262</v>
      </c>
      <c r="C1263" s="109">
        <v>34</v>
      </c>
      <c r="D1263" s="110" t="s">
        <v>14</v>
      </c>
      <c r="E1263" s="109">
        <v>5</v>
      </c>
      <c r="F1263" s="109">
        <v>3</v>
      </c>
      <c r="G1263" s="109">
        <v>175</v>
      </c>
      <c r="H1263" s="101">
        <v>25</v>
      </c>
      <c r="I1263" s="104">
        <f t="shared" si="90"/>
        <v>57.026504802857168</v>
      </c>
      <c r="L1263" s="98">
        <f t="shared" si="93"/>
        <v>0</v>
      </c>
      <c r="M1263" s="98">
        <f t="shared" si="92"/>
        <v>0</v>
      </c>
      <c r="N1263" s="115">
        <f t="shared" si="91"/>
        <v>26.275879298223515</v>
      </c>
      <c r="O1263" s="116">
        <f t="shared" si="94"/>
        <v>0</v>
      </c>
    </row>
    <row r="1264" spans="2:15" x14ac:dyDescent="0.15">
      <c r="B1264" s="103">
        <v>1263</v>
      </c>
      <c r="C1264" s="109">
        <v>34</v>
      </c>
      <c r="D1264" s="110" t="s">
        <v>14</v>
      </c>
      <c r="E1264" s="109">
        <v>5</v>
      </c>
      <c r="F1264" s="109">
        <v>4</v>
      </c>
      <c r="G1264" s="109">
        <v>455</v>
      </c>
      <c r="H1264" s="101">
        <v>65</v>
      </c>
      <c r="I1264" s="104">
        <f t="shared" si="90"/>
        <v>148.26891248742865</v>
      </c>
      <c r="L1264" s="98">
        <f t="shared" si="93"/>
        <v>0</v>
      </c>
      <c r="M1264" s="98">
        <f t="shared" si="92"/>
        <v>0</v>
      </c>
      <c r="N1264" s="115">
        <f t="shared" si="91"/>
        <v>68.317286175381142</v>
      </c>
      <c r="O1264" s="116">
        <f t="shared" si="94"/>
        <v>0</v>
      </c>
    </row>
    <row r="1265" spans="2:15" x14ac:dyDescent="0.15">
      <c r="B1265" s="103">
        <v>1264</v>
      </c>
      <c r="C1265" s="109">
        <v>34</v>
      </c>
      <c r="D1265" s="110" t="s">
        <v>14</v>
      </c>
      <c r="E1265" s="109">
        <v>5</v>
      </c>
      <c r="F1265" s="109">
        <v>5</v>
      </c>
      <c r="G1265" s="109">
        <v>497</v>
      </c>
      <c r="H1265" s="101">
        <v>71</v>
      </c>
      <c r="I1265" s="104">
        <f t="shared" si="90"/>
        <v>161.95527364011437</v>
      </c>
      <c r="L1265" s="98">
        <f t="shared" si="93"/>
        <v>0</v>
      </c>
      <c r="M1265" s="98">
        <f t="shared" si="92"/>
        <v>0</v>
      </c>
      <c r="N1265" s="115">
        <f t="shared" si="91"/>
        <v>74.623497206954781</v>
      </c>
      <c r="O1265" s="116">
        <f t="shared" si="94"/>
        <v>0</v>
      </c>
    </row>
    <row r="1266" spans="2:15" x14ac:dyDescent="0.15">
      <c r="B1266" s="103">
        <v>1265</v>
      </c>
      <c r="C1266" s="109">
        <v>34</v>
      </c>
      <c r="D1266" s="110" t="s">
        <v>14</v>
      </c>
      <c r="E1266" s="109">
        <v>5</v>
      </c>
      <c r="F1266" s="109">
        <v>6</v>
      </c>
      <c r="G1266" s="109">
        <v>133</v>
      </c>
      <c r="H1266" s="101">
        <v>19</v>
      </c>
      <c r="I1266" s="104">
        <f t="shared" si="90"/>
        <v>43.340143650171449</v>
      </c>
      <c r="L1266" s="98">
        <f t="shared" si="93"/>
        <v>0</v>
      </c>
      <c r="M1266" s="98">
        <f t="shared" si="92"/>
        <v>0</v>
      </c>
      <c r="N1266" s="115">
        <f t="shared" si="91"/>
        <v>19.969668266649872</v>
      </c>
      <c r="O1266" s="116">
        <f t="shared" si="94"/>
        <v>0</v>
      </c>
    </row>
    <row r="1267" spans="2:15" x14ac:dyDescent="0.15">
      <c r="B1267" s="103">
        <v>1266</v>
      </c>
      <c r="C1267" s="109">
        <v>34</v>
      </c>
      <c r="D1267" s="110" t="s">
        <v>14</v>
      </c>
      <c r="E1267" s="109">
        <v>5</v>
      </c>
      <c r="F1267" s="109">
        <v>7</v>
      </c>
      <c r="G1267" s="109">
        <v>161</v>
      </c>
      <c r="H1267" s="101">
        <v>23</v>
      </c>
      <c r="I1267" s="104">
        <f t="shared" si="90"/>
        <v>52.464384418628597</v>
      </c>
      <c r="L1267" s="98">
        <f t="shared" si="93"/>
        <v>0</v>
      </c>
      <c r="M1267" s="98">
        <f t="shared" si="92"/>
        <v>0</v>
      </c>
      <c r="N1267" s="115">
        <f t="shared" si="91"/>
        <v>24.173808954365633</v>
      </c>
      <c r="O1267" s="116">
        <f t="shared" si="94"/>
        <v>0</v>
      </c>
    </row>
    <row r="1268" spans="2:15" x14ac:dyDescent="0.15">
      <c r="B1268" s="103">
        <v>1267</v>
      </c>
      <c r="C1268" s="109">
        <v>34</v>
      </c>
      <c r="D1268" s="110" t="s">
        <v>14</v>
      </c>
      <c r="E1268" s="109">
        <v>5</v>
      </c>
      <c r="F1268" s="109">
        <v>8</v>
      </c>
      <c r="G1268" s="109">
        <v>56</v>
      </c>
      <c r="H1268" s="101">
        <v>8</v>
      </c>
      <c r="I1268" s="104">
        <f t="shared" si="90"/>
        <v>18.248481536914294</v>
      </c>
      <c r="L1268" s="98">
        <f t="shared" si="93"/>
        <v>0</v>
      </c>
      <c r="M1268" s="98">
        <f t="shared" si="92"/>
        <v>0</v>
      </c>
      <c r="N1268" s="115">
        <f t="shared" si="91"/>
        <v>8.4082813754315247</v>
      </c>
      <c r="O1268" s="116">
        <f t="shared" si="94"/>
        <v>0</v>
      </c>
    </row>
    <row r="1269" spans="2:15" x14ac:dyDescent="0.15">
      <c r="B1269" s="103">
        <v>1268</v>
      </c>
      <c r="C1269" s="109">
        <v>34</v>
      </c>
      <c r="D1269" s="110" t="s">
        <v>14</v>
      </c>
      <c r="E1269" s="109">
        <v>5</v>
      </c>
      <c r="F1269" s="109">
        <v>9</v>
      </c>
      <c r="G1269" s="109">
        <v>84</v>
      </c>
      <c r="H1269" s="101">
        <v>12</v>
      </c>
      <c r="I1269" s="104">
        <f t="shared" si="90"/>
        <v>27.37272230537144</v>
      </c>
      <c r="L1269" s="98">
        <f t="shared" si="93"/>
        <v>0</v>
      </c>
      <c r="M1269" s="98">
        <f t="shared" si="92"/>
        <v>0</v>
      </c>
      <c r="N1269" s="115">
        <f t="shared" si="91"/>
        <v>12.612422063147287</v>
      </c>
      <c r="O1269" s="116">
        <f t="shared" si="94"/>
        <v>0</v>
      </c>
    </row>
    <row r="1270" spans="2:15" x14ac:dyDescent="0.15">
      <c r="B1270" s="103">
        <v>1269</v>
      </c>
      <c r="C1270" s="109">
        <v>34</v>
      </c>
      <c r="D1270" s="110" t="s">
        <v>14</v>
      </c>
      <c r="E1270" s="109">
        <v>5</v>
      </c>
      <c r="F1270" s="109">
        <v>10</v>
      </c>
      <c r="G1270" s="109">
        <v>273</v>
      </c>
      <c r="H1270" s="101">
        <v>39</v>
      </c>
      <c r="I1270" s="104">
        <f t="shared" si="90"/>
        <v>88.961347492457179</v>
      </c>
      <c r="L1270" s="98">
        <f t="shared" si="93"/>
        <v>0</v>
      </c>
      <c r="M1270" s="98">
        <f t="shared" si="92"/>
        <v>0</v>
      </c>
      <c r="N1270" s="115">
        <f t="shared" si="91"/>
        <v>40.990371705228682</v>
      </c>
      <c r="O1270" s="116">
        <f t="shared" si="94"/>
        <v>0</v>
      </c>
    </row>
    <row r="1271" spans="2:15" x14ac:dyDescent="0.15">
      <c r="B1271" s="103">
        <v>1270</v>
      </c>
      <c r="C1271" s="109">
        <v>34</v>
      </c>
      <c r="D1271" s="110" t="s">
        <v>14</v>
      </c>
      <c r="E1271" s="109">
        <v>5</v>
      </c>
      <c r="F1271" s="109">
        <v>11</v>
      </c>
      <c r="G1271" s="109">
        <v>462</v>
      </c>
      <c r="H1271" s="101">
        <v>66</v>
      </c>
      <c r="I1271" s="104">
        <f t="shared" si="90"/>
        <v>150.54997267954292</v>
      </c>
      <c r="L1271" s="98">
        <f t="shared" si="93"/>
        <v>0</v>
      </c>
      <c r="M1271" s="98">
        <f t="shared" si="92"/>
        <v>0</v>
      </c>
      <c r="N1271" s="115">
        <f t="shared" si="91"/>
        <v>69.368321347310072</v>
      </c>
      <c r="O1271" s="116">
        <f t="shared" si="94"/>
        <v>0</v>
      </c>
    </row>
    <row r="1272" spans="2:15" x14ac:dyDescent="0.15">
      <c r="B1272" s="103">
        <v>1271</v>
      </c>
      <c r="C1272" s="109">
        <v>34</v>
      </c>
      <c r="D1272" s="110" t="s">
        <v>14</v>
      </c>
      <c r="E1272" s="109">
        <v>5</v>
      </c>
      <c r="F1272" s="109">
        <v>12</v>
      </c>
      <c r="G1272" s="109">
        <v>154</v>
      </c>
      <c r="H1272" s="101">
        <v>22</v>
      </c>
      <c r="I1272" s="104">
        <f t="shared" si="90"/>
        <v>50.183324226514308</v>
      </c>
      <c r="L1272" s="98">
        <f t="shared" si="93"/>
        <v>0</v>
      </c>
      <c r="M1272" s="98">
        <f t="shared" si="92"/>
        <v>0</v>
      </c>
      <c r="N1272" s="115">
        <f t="shared" si="91"/>
        <v>23.122773782436692</v>
      </c>
      <c r="O1272" s="116">
        <f t="shared" si="94"/>
        <v>0</v>
      </c>
    </row>
    <row r="1273" spans="2:15" x14ac:dyDescent="0.15">
      <c r="B1273" s="103">
        <v>1272</v>
      </c>
      <c r="C1273" s="109">
        <v>34</v>
      </c>
      <c r="D1273" s="110" t="s">
        <v>14</v>
      </c>
      <c r="E1273" s="109">
        <v>5</v>
      </c>
      <c r="F1273" s="109">
        <v>13</v>
      </c>
      <c r="G1273" s="109">
        <v>154</v>
      </c>
      <c r="H1273" s="101">
        <v>22</v>
      </c>
      <c r="I1273" s="104">
        <f t="shared" si="90"/>
        <v>50.183324226514308</v>
      </c>
      <c r="L1273" s="98">
        <f t="shared" si="93"/>
        <v>0</v>
      </c>
      <c r="M1273" s="98">
        <f t="shared" si="92"/>
        <v>0</v>
      </c>
      <c r="N1273" s="115">
        <f t="shared" si="91"/>
        <v>23.122773782436692</v>
      </c>
      <c r="O1273" s="116">
        <f t="shared" si="94"/>
        <v>0</v>
      </c>
    </row>
    <row r="1274" spans="2:15" x14ac:dyDescent="0.15">
      <c r="B1274" s="103">
        <v>1273</v>
      </c>
      <c r="C1274" s="109">
        <v>34</v>
      </c>
      <c r="D1274" s="110" t="s">
        <v>14</v>
      </c>
      <c r="E1274" s="109">
        <v>5</v>
      </c>
      <c r="F1274" s="109">
        <v>14</v>
      </c>
      <c r="G1274" s="109">
        <v>308</v>
      </c>
      <c r="H1274" s="101">
        <v>44</v>
      </c>
      <c r="I1274" s="104">
        <f t="shared" si="90"/>
        <v>100.36664845302862</v>
      </c>
      <c r="L1274" s="98">
        <f t="shared" si="93"/>
        <v>0</v>
      </c>
      <c r="M1274" s="98">
        <f t="shared" si="92"/>
        <v>0</v>
      </c>
      <c r="N1274" s="115">
        <f t="shared" si="91"/>
        <v>46.245547564873384</v>
      </c>
      <c r="O1274" s="116">
        <f t="shared" si="94"/>
        <v>0</v>
      </c>
    </row>
    <row r="1275" spans="2:15" x14ac:dyDescent="0.15">
      <c r="B1275" s="103">
        <v>1274</v>
      </c>
      <c r="C1275" s="109">
        <v>34</v>
      </c>
      <c r="D1275" s="110" t="s">
        <v>14</v>
      </c>
      <c r="E1275" s="109">
        <v>5</v>
      </c>
      <c r="F1275" s="109">
        <v>15</v>
      </c>
      <c r="G1275" s="109">
        <v>133</v>
      </c>
      <c r="H1275" s="101">
        <v>19</v>
      </c>
      <c r="I1275" s="104">
        <f t="shared" si="90"/>
        <v>43.340143650171449</v>
      </c>
      <c r="L1275" s="98">
        <f t="shared" si="93"/>
        <v>0</v>
      </c>
      <c r="M1275" s="98">
        <f t="shared" si="92"/>
        <v>0</v>
      </c>
      <c r="N1275" s="115">
        <f t="shared" si="91"/>
        <v>19.969668266649872</v>
      </c>
      <c r="O1275" s="116">
        <f t="shared" si="94"/>
        <v>0</v>
      </c>
    </row>
    <row r="1276" spans="2:15" x14ac:dyDescent="0.15">
      <c r="B1276" s="103">
        <v>1275</v>
      </c>
      <c r="C1276" s="109">
        <v>34</v>
      </c>
      <c r="D1276" s="110" t="s">
        <v>14</v>
      </c>
      <c r="E1276" s="109">
        <v>5</v>
      </c>
      <c r="F1276" s="109">
        <v>16</v>
      </c>
      <c r="G1276" s="109">
        <v>266</v>
      </c>
      <c r="H1276" s="101">
        <v>38</v>
      </c>
      <c r="I1276" s="104">
        <f t="shared" si="90"/>
        <v>86.680287300342897</v>
      </c>
      <c r="L1276" s="98">
        <f t="shared" si="93"/>
        <v>0</v>
      </c>
      <c r="M1276" s="98">
        <f t="shared" si="92"/>
        <v>0</v>
      </c>
      <c r="N1276" s="115">
        <f t="shared" si="91"/>
        <v>39.939336533299745</v>
      </c>
      <c r="O1276" s="116">
        <f t="shared" si="94"/>
        <v>0</v>
      </c>
    </row>
    <row r="1277" spans="2:15" x14ac:dyDescent="0.15">
      <c r="B1277" s="103">
        <v>1276</v>
      </c>
      <c r="C1277" s="109">
        <v>34</v>
      </c>
      <c r="D1277" s="110" t="s">
        <v>14</v>
      </c>
      <c r="E1277" s="109">
        <v>5</v>
      </c>
      <c r="F1277" s="109">
        <v>17</v>
      </c>
      <c r="G1277" s="109">
        <v>238</v>
      </c>
      <c r="H1277" s="101">
        <v>34</v>
      </c>
      <c r="I1277" s="104">
        <f t="shared" si="90"/>
        <v>77.556046531885755</v>
      </c>
      <c r="L1277" s="98">
        <f t="shared" si="93"/>
        <v>0</v>
      </c>
      <c r="M1277" s="98">
        <f t="shared" si="92"/>
        <v>0</v>
      </c>
      <c r="N1277" s="115">
        <f t="shared" si="91"/>
        <v>35.735195845583981</v>
      </c>
      <c r="O1277" s="116">
        <f t="shared" si="94"/>
        <v>0</v>
      </c>
    </row>
    <row r="1278" spans="2:15" x14ac:dyDescent="0.15">
      <c r="B1278" s="103">
        <v>1277</v>
      </c>
      <c r="C1278" s="109">
        <v>34</v>
      </c>
      <c r="D1278" s="110" t="s">
        <v>14</v>
      </c>
      <c r="E1278" s="109">
        <v>5</v>
      </c>
      <c r="F1278" s="109">
        <v>18</v>
      </c>
      <c r="G1278" s="109">
        <v>35</v>
      </c>
      <c r="H1278" s="101">
        <v>5</v>
      </c>
      <c r="I1278" s="104">
        <f t="shared" si="90"/>
        <v>11.405300960571434</v>
      </c>
      <c r="L1278" s="98">
        <f t="shared" si="93"/>
        <v>0</v>
      </c>
      <c r="M1278" s="98">
        <f t="shared" si="92"/>
        <v>0</v>
      </c>
      <c r="N1278" s="115">
        <f t="shared" si="91"/>
        <v>5.2551758596447034</v>
      </c>
      <c r="O1278" s="116">
        <f t="shared" si="94"/>
        <v>0</v>
      </c>
    </row>
    <row r="1279" spans="2:15" x14ac:dyDescent="0.15">
      <c r="B1279" s="103">
        <v>1278</v>
      </c>
      <c r="C1279" s="109">
        <v>34</v>
      </c>
      <c r="D1279" s="110" t="s">
        <v>14</v>
      </c>
      <c r="E1279" s="109">
        <v>5</v>
      </c>
      <c r="F1279" s="109">
        <v>19</v>
      </c>
      <c r="G1279" s="109">
        <v>168</v>
      </c>
      <c r="H1279" s="101">
        <v>24</v>
      </c>
      <c r="I1279" s="104">
        <f t="shared" si="90"/>
        <v>54.745444610742879</v>
      </c>
      <c r="L1279" s="98">
        <f t="shared" si="93"/>
        <v>0</v>
      </c>
      <c r="M1279" s="98">
        <f t="shared" si="92"/>
        <v>0</v>
      </c>
      <c r="N1279" s="115">
        <f t="shared" si="91"/>
        <v>25.224844126294574</v>
      </c>
      <c r="O1279" s="116">
        <f t="shared" si="94"/>
        <v>0</v>
      </c>
    </row>
    <row r="1280" spans="2:15" x14ac:dyDescent="0.15">
      <c r="B1280" s="103">
        <v>1279</v>
      </c>
      <c r="C1280" s="109">
        <v>34</v>
      </c>
      <c r="D1280" s="110" t="s">
        <v>14</v>
      </c>
      <c r="E1280" s="109">
        <v>5</v>
      </c>
      <c r="F1280" s="109">
        <v>20</v>
      </c>
      <c r="G1280" s="109">
        <v>154</v>
      </c>
      <c r="H1280" s="101">
        <v>22</v>
      </c>
      <c r="I1280" s="104">
        <f t="shared" si="90"/>
        <v>50.183324226514308</v>
      </c>
      <c r="L1280" s="98">
        <f t="shared" si="93"/>
        <v>0</v>
      </c>
      <c r="M1280" s="98">
        <f t="shared" si="92"/>
        <v>0</v>
      </c>
      <c r="N1280" s="115">
        <f t="shared" si="91"/>
        <v>23.122773782436692</v>
      </c>
      <c r="O1280" s="116">
        <f t="shared" si="94"/>
        <v>0</v>
      </c>
    </row>
    <row r="1281" spans="2:15" x14ac:dyDescent="0.15">
      <c r="B1281" s="103">
        <v>1280</v>
      </c>
      <c r="C1281" s="109">
        <v>34</v>
      </c>
      <c r="D1281" s="110" t="s">
        <v>14</v>
      </c>
      <c r="E1281" s="109">
        <v>5</v>
      </c>
      <c r="F1281" s="109">
        <v>21</v>
      </c>
      <c r="G1281" s="109">
        <v>448</v>
      </c>
      <c r="H1281" s="101">
        <v>64</v>
      </c>
      <c r="I1281" s="104">
        <f t="shared" si="90"/>
        <v>145.98785229531435</v>
      </c>
      <c r="L1281" s="98">
        <f t="shared" si="93"/>
        <v>0</v>
      </c>
      <c r="M1281" s="98">
        <f t="shared" si="92"/>
        <v>0</v>
      </c>
      <c r="N1281" s="115">
        <f t="shared" si="91"/>
        <v>67.266251003452197</v>
      </c>
      <c r="O1281" s="116">
        <f t="shared" si="94"/>
        <v>0</v>
      </c>
    </row>
    <row r="1282" spans="2:15" x14ac:dyDescent="0.15">
      <c r="B1282" s="103">
        <v>1281</v>
      </c>
      <c r="C1282" s="109">
        <v>34</v>
      </c>
      <c r="D1282" s="110" t="s">
        <v>14</v>
      </c>
      <c r="E1282" s="109">
        <v>5</v>
      </c>
      <c r="F1282" s="109">
        <v>22</v>
      </c>
      <c r="G1282" s="109">
        <v>266</v>
      </c>
      <c r="H1282" s="101">
        <v>38</v>
      </c>
      <c r="I1282" s="104">
        <f t="shared" ref="I1282:I1345" si="95">G1282*sTime</f>
        <v>86.680287300342897</v>
      </c>
      <c r="L1282" s="98">
        <f t="shared" si="93"/>
        <v>0</v>
      </c>
      <c r="M1282" s="98">
        <f t="shared" si="92"/>
        <v>0</v>
      </c>
      <c r="N1282" s="115">
        <f t="shared" ref="N1282:N1345" si="96">H1282*rTime</f>
        <v>39.939336533299745</v>
      </c>
      <c r="O1282" s="116">
        <f t="shared" si="94"/>
        <v>0</v>
      </c>
    </row>
    <row r="1283" spans="2:15" x14ac:dyDescent="0.15">
      <c r="B1283" s="103">
        <v>1282</v>
      </c>
      <c r="C1283" s="109">
        <v>34</v>
      </c>
      <c r="D1283" s="110" t="s">
        <v>14</v>
      </c>
      <c r="E1283" s="109">
        <v>5</v>
      </c>
      <c r="F1283" s="109">
        <v>23</v>
      </c>
      <c r="G1283" s="109">
        <v>301</v>
      </c>
      <c r="H1283" s="101">
        <v>43</v>
      </c>
      <c r="I1283" s="104">
        <f t="shared" si="95"/>
        <v>98.085588260914335</v>
      </c>
      <c r="L1283" s="98">
        <f t="shared" si="93"/>
        <v>0</v>
      </c>
      <c r="M1283" s="98">
        <f t="shared" si="92"/>
        <v>0</v>
      </c>
      <c r="N1283" s="115">
        <f t="shared" si="96"/>
        <v>45.194512392944446</v>
      </c>
      <c r="O1283" s="116">
        <f t="shared" si="94"/>
        <v>0</v>
      </c>
    </row>
    <row r="1284" spans="2:15" x14ac:dyDescent="0.15">
      <c r="B1284" s="103">
        <v>1283</v>
      </c>
      <c r="C1284" s="109">
        <v>34</v>
      </c>
      <c r="D1284" s="110" t="s">
        <v>14</v>
      </c>
      <c r="E1284" s="109">
        <v>5</v>
      </c>
      <c r="F1284" s="109">
        <v>24</v>
      </c>
      <c r="G1284" s="109">
        <v>84</v>
      </c>
      <c r="H1284" s="101">
        <v>12</v>
      </c>
      <c r="I1284" s="104">
        <f t="shared" si="95"/>
        <v>27.37272230537144</v>
      </c>
      <c r="L1284" s="98">
        <f t="shared" si="93"/>
        <v>0</v>
      </c>
      <c r="M1284" s="98">
        <f t="shared" si="92"/>
        <v>0</v>
      </c>
      <c r="N1284" s="115">
        <f t="shared" si="96"/>
        <v>12.612422063147287</v>
      </c>
      <c r="O1284" s="116">
        <f t="shared" si="94"/>
        <v>0</v>
      </c>
    </row>
    <row r="1285" spans="2:15" x14ac:dyDescent="0.15">
      <c r="B1285" s="103">
        <v>1284</v>
      </c>
      <c r="C1285" s="109">
        <v>34</v>
      </c>
      <c r="D1285" s="110" t="s">
        <v>14</v>
      </c>
      <c r="E1285" s="109">
        <v>5</v>
      </c>
      <c r="F1285" s="109">
        <v>25</v>
      </c>
      <c r="G1285" s="109">
        <v>126</v>
      </c>
      <c r="H1285" s="101">
        <v>18</v>
      </c>
      <c r="I1285" s="104">
        <f t="shared" si="95"/>
        <v>41.05908345805716</v>
      </c>
      <c r="L1285" s="98">
        <f t="shared" si="93"/>
        <v>0</v>
      </c>
      <c r="M1285" s="98">
        <f t="shared" si="92"/>
        <v>0</v>
      </c>
      <c r="N1285" s="115">
        <f t="shared" si="96"/>
        <v>18.918633094720931</v>
      </c>
      <c r="O1285" s="116">
        <f t="shared" si="94"/>
        <v>0</v>
      </c>
    </row>
    <row r="1286" spans="2:15" x14ac:dyDescent="0.15">
      <c r="B1286" s="103">
        <v>1285</v>
      </c>
      <c r="C1286" s="109">
        <v>34</v>
      </c>
      <c r="D1286" s="110" t="s">
        <v>14</v>
      </c>
      <c r="E1286" s="109">
        <v>5</v>
      </c>
      <c r="F1286" s="109">
        <v>26</v>
      </c>
      <c r="G1286" s="109">
        <v>280</v>
      </c>
      <c r="H1286" s="101">
        <v>40</v>
      </c>
      <c r="I1286" s="104">
        <f t="shared" si="95"/>
        <v>91.242407684571475</v>
      </c>
      <c r="L1286" s="98">
        <f t="shared" si="93"/>
        <v>0</v>
      </c>
      <c r="M1286" s="98">
        <f t="shared" si="92"/>
        <v>0</v>
      </c>
      <c r="N1286" s="115">
        <f t="shared" si="96"/>
        <v>42.041406877157627</v>
      </c>
      <c r="O1286" s="116">
        <f t="shared" si="94"/>
        <v>0</v>
      </c>
    </row>
    <row r="1287" spans="2:15" x14ac:dyDescent="0.15">
      <c r="B1287" s="103">
        <v>1286</v>
      </c>
      <c r="C1287" s="109">
        <v>34</v>
      </c>
      <c r="D1287" s="110" t="s">
        <v>14</v>
      </c>
      <c r="E1287" s="109">
        <v>5</v>
      </c>
      <c r="F1287" s="109">
        <v>27</v>
      </c>
      <c r="G1287" s="109">
        <v>77</v>
      </c>
      <c r="H1287" s="101">
        <v>11</v>
      </c>
      <c r="I1287" s="104">
        <f t="shared" si="95"/>
        <v>25.091662113257154</v>
      </c>
      <c r="L1287" s="98">
        <f t="shared" si="93"/>
        <v>0</v>
      </c>
      <c r="M1287" s="98">
        <f t="shared" si="92"/>
        <v>0</v>
      </c>
      <c r="N1287" s="115">
        <f t="shared" si="96"/>
        <v>11.561386891218346</v>
      </c>
      <c r="O1287" s="116">
        <f t="shared" si="94"/>
        <v>0</v>
      </c>
    </row>
    <row r="1288" spans="2:15" x14ac:dyDescent="0.15">
      <c r="B1288" s="103">
        <v>1287</v>
      </c>
      <c r="C1288" s="109">
        <v>34</v>
      </c>
      <c r="D1288" s="110" t="s">
        <v>14</v>
      </c>
      <c r="E1288" s="109">
        <v>5</v>
      </c>
      <c r="F1288" s="109">
        <v>28</v>
      </c>
      <c r="G1288" s="109">
        <v>420</v>
      </c>
      <c r="H1288" s="101">
        <v>60</v>
      </c>
      <c r="I1288" s="104">
        <f t="shared" si="95"/>
        <v>136.8636115268572</v>
      </c>
      <c r="L1288" s="98">
        <f t="shared" si="93"/>
        <v>0</v>
      </c>
      <c r="M1288" s="98">
        <f t="shared" si="92"/>
        <v>0</v>
      </c>
      <c r="N1288" s="115">
        <f t="shared" si="96"/>
        <v>63.062110315736433</v>
      </c>
      <c r="O1288" s="116">
        <f t="shared" si="94"/>
        <v>0</v>
      </c>
    </row>
    <row r="1289" spans="2:15" x14ac:dyDescent="0.15">
      <c r="B1289" s="105">
        <v>1288</v>
      </c>
      <c r="C1289" s="107">
        <v>34</v>
      </c>
      <c r="D1289" s="108" t="s">
        <v>14</v>
      </c>
      <c r="E1289" s="107">
        <v>6</v>
      </c>
      <c r="F1289" s="107">
        <v>1</v>
      </c>
      <c r="G1289" s="107">
        <v>140</v>
      </c>
      <c r="H1289" s="101">
        <v>20</v>
      </c>
      <c r="I1289" s="106">
        <f t="shared" si="95"/>
        <v>45.621203842285738</v>
      </c>
      <c r="L1289" s="98">
        <f t="shared" si="93"/>
        <v>0</v>
      </c>
      <c r="M1289" s="98">
        <f t="shared" si="92"/>
        <v>0</v>
      </c>
      <c r="N1289" s="115">
        <f t="shared" si="96"/>
        <v>21.020703438578813</v>
      </c>
      <c r="O1289" s="116">
        <f t="shared" si="94"/>
        <v>0</v>
      </c>
    </row>
    <row r="1290" spans="2:15" x14ac:dyDescent="0.15">
      <c r="B1290" s="103">
        <v>1289</v>
      </c>
      <c r="C1290" s="109">
        <v>34</v>
      </c>
      <c r="D1290" s="110" t="s">
        <v>14</v>
      </c>
      <c r="E1290" s="109">
        <v>6</v>
      </c>
      <c r="F1290" s="109">
        <v>2</v>
      </c>
      <c r="G1290" s="109">
        <v>154</v>
      </c>
      <c r="H1290" s="101">
        <v>22</v>
      </c>
      <c r="I1290" s="104">
        <f t="shared" si="95"/>
        <v>50.183324226514308</v>
      </c>
      <c r="L1290" s="98">
        <f t="shared" si="93"/>
        <v>0</v>
      </c>
      <c r="M1290" s="98">
        <f t="shared" si="92"/>
        <v>0</v>
      </c>
      <c r="N1290" s="115">
        <f t="shared" si="96"/>
        <v>23.122773782436692</v>
      </c>
      <c r="O1290" s="116">
        <f t="shared" si="94"/>
        <v>0</v>
      </c>
    </row>
    <row r="1291" spans="2:15" x14ac:dyDescent="0.15">
      <c r="B1291" s="103">
        <v>1290</v>
      </c>
      <c r="C1291" s="109">
        <v>34</v>
      </c>
      <c r="D1291" s="110" t="s">
        <v>14</v>
      </c>
      <c r="E1291" s="109">
        <v>6</v>
      </c>
      <c r="F1291" s="109">
        <v>3</v>
      </c>
      <c r="G1291" s="109">
        <v>56</v>
      </c>
      <c r="H1291" s="101">
        <v>8</v>
      </c>
      <c r="I1291" s="104">
        <f t="shared" si="95"/>
        <v>18.248481536914294</v>
      </c>
      <c r="L1291" s="98">
        <f t="shared" si="93"/>
        <v>0</v>
      </c>
      <c r="M1291" s="98">
        <f t="shared" si="92"/>
        <v>0</v>
      </c>
      <c r="N1291" s="115">
        <f t="shared" si="96"/>
        <v>8.4082813754315247</v>
      </c>
      <c r="O1291" s="116">
        <f t="shared" si="94"/>
        <v>0</v>
      </c>
    </row>
    <row r="1292" spans="2:15" x14ac:dyDescent="0.15">
      <c r="B1292" s="103">
        <v>1291</v>
      </c>
      <c r="C1292" s="109">
        <v>34</v>
      </c>
      <c r="D1292" s="110" t="s">
        <v>14</v>
      </c>
      <c r="E1292" s="109">
        <v>6</v>
      </c>
      <c r="F1292" s="109">
        <v>4</v>
      </c>
      <c r="G1292" s="109">
        <v>91</v>
      </c>
      <c r="H1292" s="101">
        <v>13</v>
      </c>
      <c r="I1292" s="104">
        <f t="shared" si="95"/>
        <v>29.653782497485729</v>
      </c>
      <c r="L1292" s="98">
        <f t="shared" si="93"/>
        <v>0</v>
      </c>
      <c r="M1292" s="98">
        <f t="shared" si="92"/>
        <v>0</v>
      </c>
      <c r="N1292" s="115">
        <f t="shared" si="96"/>
        <v>13.663457235076228</v>
      </c>
      <c r="O1292" s="116">
        <f t="shared" si="94"/>
        <v>0</v>
      </c>
    </row>
    <row r="1293" spans="2:15" x14ac:dyDescent="0.15">
      <c r="B1293" s="103">
        <v>1292</v>
      </c>
      <c r="C1293" s="109">
        <v>34</v>
      </c>
      <c r="D1293" s="110" t="s">
        <v>14</v>
      </c>
      <c r="E1293" s="109">
        <v>6</v>
      </c>
      <c r="F1293" s="109">
        <v>5</v>
      </c>
      <c r="G1293" s="109">
        <v>70</v>
      </c>
      <c r="H1293" s="101">
        <v>10</v>
      </c>
      <c r="I1293" s="104">
        <f t="shared" si="95"/>
        <v>22.810601921142869</v>
      </c>
      <c r="L1293" s="98">
        <f t="shared" si="93"/>
        <v>0</v>
      </c>
      <c r="M1293" s="98">
        <f t="shared" si="92"/>
        <v>0</v>
      </c>
      <c r="N1293" s="115">
        <f t="shared" si="96"/>
        <v>10.510351719289407</v>
      </c>
      <c r="O1293" s="116">
        <f t="shared" si="94"/>
        <v>0</v>
      </c>
    </row>
    <row r="1294" spans="2:15" x14ac:dyDescent="0.15">
      <c r="B1294" s="103">
        <v>1293</v>
      </c>
      <c r="C1294" s="109">
        <v>34</v>
      </c>
      <c r="D1294" s="110" t="s">
        <v>14</v>
      </c>
      <c r="E1294" s="109">
        <v>6</v>
      </c>
      <c r="F1294" s="109">
        <v>6</v>
      </c>
      <c r="G1294" s="109">
        <v>56</v>
      </c>
      <c r="H1294" s="101">
        <v>8</v>
      </c>
      <c r="I1294" s="104">
        <f t="shared" si="95"/>
        <v>18.248481536914294</v>
      </c>
      <c r="L1294" s="98">
        <f t="shared" si="93"/>
        <v>0</v>
      </c>
      <c r="M1294" s="98">
        <f t="shared" si="92"/>
        <v>0</v>
      </c>
      <c r="N1294" s="115">
        <f t="shared" si="96"/>
        <v>8.4082813754315247</v>
      </c>
      <c r="O1294" s="116">
        <f t="shared" si="94"/>
        <v>0</v>
      </c>
    </row>
    <row r="1295" spans="2:15" x14ac:dyDescent="0.15">
      <c r="B1295" s="103">
        <v>1294</v>
      </c>
      <c r="C1295" s="109">
        <v>34</v>
      </c>
      <c r="D1295" s="110" t="s">
        <v>14</v>
      </c>
      <c r="E1295" s="109">
        <v>6</v>
      </c>
      <c r="F1295" s="109">
        <v>7</v>
      </c>
      <c r="G1295" s="109">
        <v>112</v>
      </c>
      <c r="H1295" s="101">
        <v>16</v>
      </c>
      <c r="I1295" s="104">
        <f t="shared" si="95"/>
        <v>36.496963073828589</v>
      </c>
      <c r="L1295" s="98">
        <f t="shared" si="93"/>
        <v>0</v>
      </c>
      <c r="M1295" s="98">
        <f t="shared" si="92"/>
        <v>0</v>
      </c>
      <c r="N1295" s="115">
        <f t="shared" si="96"/>
        <v>16.816562750863049</v>
      </c>
      <c r="O1295" s="116">
        <f t="shared" si="94"/>
        <v>0</v>
      </c>
    </row>
    <row r="1296" spans="2:15" x14ac:dyDescent="0.15">
      <c r="B1296" s="103">
        <v>1295</v>
      </c>
      <c r="C1296" s="109">
        <v>34</v>
      </c>
      <c r="D1296" s="110" t="s">
        <v>14</v>
      </c>
      <c r="E1296" s="109">
        <v>6</v>
      </c>
      <c r="F1296" s="109">
        <v>8</v>
      </c>
      <c r="G1296" s="109">
        <v>182</v>
      </c>
      <c r="H1296" s="101">
        <v>26</v>
      </c>
      <c r="I1296" s="104">
        <f t="shared" si="95"/>
        <v>59.307564994971457</v>
      </c>
      <c r="L1296" s="98">
        <f t="shared" si="93"/>
        <v>0</v>
      </c>
      <c r="M1296" s="98">
        <f t="shared" si="92"/>
        <v>0</v>
      </c>
      <c r="N1296" s="115">
        <f t="shared" si="96"/>
        <v>27.326914470152456</v>
      </c>
      <c r="O1296" s="116">
        <f t="shared" si="94"/>
        <v>0</v>
      </c>
    </row>
    <row r="1297" spans="2:15" x14ac:dyDescent="0.15">
      <c r="B1297" s="103">
        <v>1296</v>
      </c>
      <c r="C1297" s="109">
        <v>34</v>
      </c>
      <c r="D1297" s="110" t="s">
        <v>14</v>
      </c>
      <c r="E1297" s="109">
        <v>6</v>
      </c>
      <c r="F1297" s="109">
        <v>9</v>
      </c>
      <c r="G1297" s="109">
        <v>518</v>
      </c>
      <c r="H1297" s="101">
        <v>74</v>
      </c>
      <c r="I1297" s="104">
        <f t="shared" si="95"/>
        <v>168.79845421645723</v>
      </c>
      <c r="L1297" s="98">
        <f t="shared" si="93"/>
        <v>0</v>
      </c>
      <c r="M1297" s="98">
        <f t="shared" si="92"/>
        <v>0</v>
      </c>
      <c r="N1297" s="115">
        <f t="shared" si="96"/>
        <v>77.7766027227416</v>
      </c>
      <c r="O1297" s="116">
        <f t="shared" si="94"/>
        <v>0</v>
      </c>
    </row>
    <row r="1298" spans="2:15" x14ac:dyDescent="0.15">
      <c r="B1298" s="103">
        <v>1297</v>
      </c>
      <c r="C1298" s="109">
        <v>34</v>
      </c>
      <c r="D1298" s="110" t="s">
        <v>14</v>
      </c>
      <c r="E1298" s="109">
        <v>6</v>
      </c>
      <c r="F1298" s="109">
        <v>10</v>
      </c>
      <c r="G1298" s="109">
        <v>343</v>
      </c>
      <c r="H1298" s="101">
        <v>49</v>
      </c>
      <c r="I1298" s="104">
        <f t="shared" si="95"/>
        <v>111.77194941360005</v>
      </c>
      <c r="L1298" s="98">
        <f t="shared" si="93"/>
        <v>0</v>
      </c>
      <c r="M1298" s="98">
        <f t="shared" si="92"/>
        <v>0</v>
      </c>
      <c r="N1298" s="115">
        <f t="shared" si="96"/>
        <v>51.500723424518085</v>
      </c>
      <c r="O1298" s="116">
        <f t="shared" si="94"/>
        <v>0</v>
      </c>
    </row>
    <row r="1299" spans="2:15" x14ac:dyDescent="0.15">
      <c r="B1299" s="103">
        <v>1298</v>
      </c>
      <c r="C1299" s="109">
        <v>34</v>
      </c>
      <c r="D1299" s="110" t="s">
        <v>14</v>
      </c>
      <c r="E1299" s="109">
        <v>6</v>
      </c>
      <c r="F1299" s="109">
        <v>11</v>
      </c>
      <c r="G1299" s="109">
        <v>91</v>
      </c>
      <c r="H1299" s="101">
        <v>13</v>
      </c>
      <c r="I1299" s="104">
        <f t="shared" si="95"/>
        <v>29.653782497485729</v>
      </c>
      <c r="L1299" s="98">
        <f t="shared" si="93"/>
        <v>0</v>
      </c>
      <c r="M1299" s="98">
        <f t="shared" si="92"/>
        <v>0</v>
      </c>
      <c r="N1299" s="115">
        <f t="shared" si="96"/>
        <v>13.663457235076228</v>
      </c>
      <c r="O1299" s="116">
        <f t="shared" si="94"/>
        <v>0</v>
      </c>
    </row>
    <row r="1300" spans="2:15" x14ac:dyDescent="0.15">
      <c r="B1300" s="103">
        <v>1299</v>
      </c>
      <c r="C1300" s="109">
        <v>34</v>
      </c>
      <c r="D1300" s="110" t="s">
        <v>14</v>
      </c>
      <c r="E1300" s="109">
        <v>6</v>
      </c>
      <c r="F1300" s="109">
        <v>12</v>
      </c>
      <c r="G1300" s="109">
        <v>238</v>
      </c>
      <c r="H1300" s="101">
        <v>34</v>
      </c>
      <c r="I1300" s="104">
        <f t="shared" si="95"/>
        <v>77.556046531885755</v>
      </c>
      <c r="L1300" s="98">
        <f t="shared" si="93"/>
        <v>0</v>
      </c>
      <c r="M1300" s="98">
        <f t="shared" si="92"/>
        <v>0</v>
      </c>
      <c r="N1300" s="115">
        <f t="shared" si="96"/>
        <v>35.735195845583981</v>
      </c>
      <c r="O1300" s="116">
        <f t="shared" si="94"/>
        <v>0</v>
      </c>
    </row>
    <row r="1301" spans="2:15" x14ac:dyDescent="0.15">
      <c r="B1301" s="103">
        <v>1300</v>
      </c>
      <c r="C1301" s="109">
        <v>34</v>
      </c>
      <c r="D1301" s="110" t="s">
        <v>14</v>
      </c>
      <c r="E1301" s="109">
        <v>6</v>
      </c>
      <c r="F1301" s="109">
        <v>13</v>
      </c>
      <c r="G1301" s="109">
        <v>84</v>
      </c>
      <c r="H1301" s="101">
        <v>12</v>
      </c>
      <c r="I1301" s="104">
        <f t="shared" si="95"/>
        <v>27.37272230537144</v>
      </c>
      <c r="L1301" s="98">
        <f t="shared" si="93"/>
        <v>0</v>
      </c>
      <c r="M1301" s="98">
        <f t="shared" si="92"/>
        <v>0</v>
      </c>
      <c r="N1301" s="115">
        <f t="shared" si="96"/>
        <v>12.612422063147287</v>
      </c>
      <c r="O1301" s="116">
        <f t="shared" si="94"/>
        <v>0</v>
      </c>
    </row>
    <row r="1302" spans="2:15" x14ac:dyDescent="0.15">
      <c r="B1302" s="103">
        <v>1301</v>
      </c>
      <c r="C1302" s="109">
        <v>34</v>
      </c>
      <c r="D1302" s="110" t="s">
        <v>14</v>
      </c>
      <c r="E1302" s="109">
        <v>6</v>
      </c>
      <c r="F1302" s="109">
        <v>14</v>
      </c>
      <c r="G1302" s="109">
        <v>315</v>
      </c>
      <c r="H1302" s="101">
        <v>45</v>
      </c>
      <c r="I1302" s="104">
        <f t="shared" si="95"/>
        <v>102.6477086451429</v>
      </c>
      <c r="L1302" s="98">
        <f t="shared" si="93"/>
        <v>0</v>
      </c>
      <c r="M1302" s="98">
        <f t="shared" ref="M1302:M1365" si="97">L1302/I1302</f>
        <v>0</v>
      </c>
      <c r="N1302" s="115">
        <f t="shared" si="96"/>
        <v>47.296582736802328</v>
      </c>
      <c r="O1302" s="116">
        <f t="shared" si="94"/>
        <v>0</v>
      </c>
    </row>
    <row r="1303" spans="2:15" x14ac:dyDescent="0.15">
      <c r="B1303" s="103">
        <v>1302</v>
      </c>
      <c r="C1303" s="109">
        <v>34</v>
      </c>
      <c r="D1303" s="110" t="s">
        <v>14</v>
      </c>
      <c r="E1303" s="109">
        <v>6</v>
      </c>
      <c r="F1303" s="109">
        <v>15</v>
      </c>
      <c r="G1303" s="109">
        <v>140</v>
      </c>
      <c r="H1303" s="101">
        <v>20</v>
      </c>
      <c r="I1303" s="104">
        <f t="shared" si="95"/>
        <v>45.621203842285738</v>
      </c>
      <c r="L1303" s="98">
        <f t="shared" si="93"/>
        <v>0</v>
      </c>
      <c r="M1303" s="98">
        <f t="shared" si="97"/>
        <v>0</v>
      </c>
      <c r="N1303" s="115">
        <f t="shared" si="96"/>
        <v>21.020703438578813</v>
      </c>
      <c r="O1303" s="116">
        <f t="shared" si="94"/>
        <v>0</v>
      </c>
    </row>
    <row r="1304" spans="2:15" x14ac:dyDescent="0.15">
      <c r="B1304" s="103">
        <v>1303</v>
      </c>
      <c r="C1304" s="109">
        <v>34</v>
      </c>
      <c r="D1304" s="110" t="s">
        <v>14</v>
      </c>
      <c r="E1304" s="109">
        <v>6</v>
      </c>
      <c r="F1304" s="109">
        <v>16</v>
      </c>
      <c r="G1304" s="109">
        <v>350</v>
      </c>
      <c r="H1304" s="101">
        <v>50</v>
      </c>
      <c r="I1304" s="104">
        <f t="shared" si="95"/>
        <v>114.05300960571434</v>
      </c>
      <c r="L1304" s="98">
        <f t="shared" ref="L1304:L1367" si="98">J1304*60+K1304</f>
        <v>0</v>
      </c>
      <c r="M1304" s="98">
        <f t="shared" si="97"/>
        <v>0</v>
      </c>
      <c r="N1304" s="115">
        <f t="shared" si="96"/>
        <v>52.55175859644703</v>
      </c>
      <c r="O1304" s="116">
        <f t="shared" ref="O1304:O1367" si="99">IF(L1304&gt;0,N1304-L1304,0)</f>
        <v>0</v>
      </c>
    </row>
    <row r="1305" spans="2:15" x14ac:dyDescent="0.15">
      <c r="B1305" s="103">
        <v>1304</v>
      </c>
      <c r="C1305" s="109">
        <v>34</v>
      </c>
      <c r="D1305" s="110" t="s">
        <v>14</v>
      </c>
      <c r="E1305" s="109">
        <v>6</v>
      </c>
      <c r="F1305" s="109">
        <v>17</v>
      </c>
      <c r="G1305" s="109">
        <v>294</v>
      </c>
      <c r="H1305" s="101">
        <v>42</v>
      </c>
      <c r="I1305" s="104">
        <f t="shared" si="95"/>
        <v>95.804528068800039</v>
      </c>
      <c r="L1305" s="98">
        <f t="shared" si="98"/>
        <v>0</v>
      </c>
      <c r="M1305" s="98">
        <f t="shared" si="97"/>
        <v>0</v>
      </c>
      <c r="N1305" s="115">
        <f t="shared" si="96"/>
        <v>44.143477221015502</v>
      </c>
      <c r="O1305" s="116">
        <f t="shared" si="99"/>
        <v>0</v>
      </c>
    </row>
    <row r="1306" spans="2:15" x14ac:dyDescent="0.15">
      <c r="B1306" s="103">
        <v>1305</v>
      </c>
      <c r="C1306" s="109">
        <v>34</v>
      </c>
      <c r="D1306" s="110" t="s">
        <v>14</v>
      </c>
      <c r="E1306" s="109">
        <v>6</v>
      </c>
      <c r="F1306" s="109">
        <v>18</v>
      </c>
      <c r="G1306" s="109">
        <v>420</v>
      </c>
      <c r="H1306" s="101">
        <v>60</v>
      </c>
      <c r="I1306" s="104">
        <f t="shared" si="95"/>
        <v>136.8636115268572</v>
      </c>
      <c r="L1306" s="98">
        <f t="shared" si="98"/>
        <v>0</v>
      </c>
      <c r="M1306" s="98">
        <f t="shared" si="97"/>
        <v>0</v>
      </c>
      <c r="N1306" s="115">
        <f t="shared" si="96"/>
        <v>63.062110315736433</v>
      </c>
      <c r="O1306" s="116">
        <f t="shared" si="99"/>
        <v>0</v>
      </c>
    </row>
    <row r="1307" spans="2:15" x14ac:dyDescent="0.15">
      <c r="B1307" s="103">
        <v>1306</v>
      </c>
      <c r="C1307" s="109">
        <v>34</v>
      </c>
      <c r="D1307" s="110" t="s">
        <v>14</v>
      </c>
      <c r="E1307" s="109">
        <v>6</v>
      </c>
      <c r="F1307" s="109">
        <v>19</v>
      </c>
      <c r="G1307" s="109">
        <v>91</v>
      </c>
      <c r="H1307" s="101">
        <v>13</v>
      </c>
      <c r="I1307" s="104">
        <f t="shared" si="95"/>
        <v>29.653782497485729</v>
      </c>
      <c r="L1307" s="98">
        <f t="shared" si="98"/>
        <v>0</v>
      </c>
      <c r="M1307" s="98">
        <f t="shared" si="97"/>
        <v>0</v>
      </c>
      <c r="N1307" s="115">
        <f t="shared" si="96"/>
        <v>13.663457235076228</v>
      </c>
      <c r="O1307" s="116">
        <f t="shared" si="99"/>
        <v>0</v>
      </c>
    </row>
    <row r="1308" spans="2:15" x14ac:dyDescent="0.15">
      <c r="B1308" s="103">
        <v>1307</v>
      </c>
      <c r="C1308" s="109">
        <v>34</v>
      </c>
      <c r="D1308" s="110" t="s">
        <v>14</v>
      </c>
      <c r="E1308" s="109">
        <v>6</v>
      </c>
      <c r="F1308" s="109">
        <v>20</v>
      </c>
      <c r="G1308" s="109">
        <v>210</v>
      </c>
      <c r="H1308" s="101">
        <v>30</v>
      </c>
      <c r="I1308" s="104">
        <f t="shared" si="95"/>
        <v>68.431805763428599</v>
      </c>
      <c r="L1308" s="98">
        <f t="shared" si="98"/>
        <v>0</v>
      </c>
      <c r="M1308" s="98">
        <f t="shared" si="97"/>
        <v>0</v>
      </c>
      <c r="N1308" s="115">
        <f t="shared" si="96"/>
        <v>31.531055157868217</v>
      </c>
      <c r="O1308" s="116">
        <f t="shared" si="99"/>
        <v>0</v>
      </c>
    </row>
    <row r="1309" spans="2:15" x14ac:dyDescent="0.15">
      <c r="B1309" s="103">
        <v>1308</v>
      </c>
      <c r="C1309" s="109">
        <v>34</v>
      </c>
      <c r="D1309" s="110" t="s">
        <v>14</v>
      </c>
      <c r="E1309" s="109">
        <v>6</v>
      </c>
      <c r="F1309" s="109">
        <v>21</v>
      </c>
      <c r="G1309" s="109">
        <v>70</v>
      </c>
      <c r="H1309" s="101">
        <v>10</v>
      </c>
      <c r="I1309" s="104">
        <f t="shared" si="95"/>
        <v>22.810601921142869</v>
      </c>
      <c r="L1309" s="98">
        <f t="shared" si="98"/>
        <v>0</v>
      </c>
      <c r="M1309" s="98">
        <f t="shared" si="97"/>
        <v>0</v>
      </c>
      <c r="N1309" s="115">
        <f t="shared" si="96"/>
        <v>10.510351719289407</v>
      </c>
      <c r="O1309" s="116">
        <f t="shared" si="99"/>
        <v>0</v>
      </c>
    </row>
    <row r="1310" spans="2:15" x14ac:dyDescent="0.15">
      <c r="B1310" s="105">
        <v>1309</v>
      </c>
      <c r="C1310" s="107">
        <v>34</v>
      </c>
      <c r="D1310" s="108" t="s">
        <v>14</v>
      </c>
      <c r="E1310" s="107">
        <v>7</v>
      </c>
      <c r="F1310" s="107">
        <v>1</v>
      </c>
      <c r="G1310" s="107">
        <v>91</v>
      </c>
      <c r="H1310" s="101">
        <v>13</v>
      </c>
      <c r="I1310" s="106">
        <f t="shared" si="95"/>
        <v>29.653782497485729</v>
      </c>
      <c r="L1310" s="98">
        <f t="shared" si="98"/>
        <v>0</v>
      </c>
      <c r="M1310" s="98">
        <f t="shared" si="97"/>
        <v>0</v>
      </c>
      <c r="N1310" s="115">
        <f t="shared" si="96"/>
        <v>13.663457235076228</v>
      </c>
      <c r="O1310" s="116">
        <f t="shared" si="99"/>
        <v>0</v>
      </c>
    </row>
    <row r="1311" spans="2:15" x14ac:dyDescent="0.15">
      <c r="B1311" s="103">
        <v>1310</v>
      </c>
      <c r="C1311" s="109">
        <v>34</v>
      </c>
      <c r="D1311" s="110" t="s">
        <v>14</v>
      </c>
      <c r="E1311" s="109">
        <v>7</v>
      </c>
      <c r="F1311" s="109">
        <v>2</v>
      </c>
      <c r="G1311" s="109">
        <v>210</v>
      </c>
      <c r="H1311" s="101">
        <v>30</v>
      </c>
      <c r="I1311" s="104">
        <f t="shared" si="95"/>
        <v>68.431805763428599</v>
      </c>
      <c r="L1311" s="98">
        <f t="shared" si="98"/>
        <v>0</v>
      </c>
      <c r="M1311" s="98">
        <f t="shared" si="97"/>
        <v>0</v>
      </c>
      <c r="N1311" s="115">
        <f t="shared" si="96"/>
        <v>31.531055157868217</v>
      </c>
      <c r="O1311" s="116">
        <f t="shared" si="99"/>
        <v>0</v>
      </c>
    </row>
    <row r="1312" spans="2:15" x14ac:dyDescent="0.15">
      <c r="B1312" s="103">
        <v>1311</v>
      </c>
      <c r="C1312" s="109">
        <v>34</v>
      </c>
      <c r="D1312" s="110" t="s">
        <v>14</v>
      </c>
      <c r="E1312" s="109">
        <v>7</v>
      </c>
      <c r="F1312" s="109">
        <v>3</v>
      </c>
      <c r="G1312" s="109">
        <v>560</v>
      </c>
      <c r="H1312" s="101">
        <v>80</v>
      </c>
      <c r="I1312" s="104">
        <f t="shared" si="95"/>
        <v>182.48481536914295</v>
      </c>
      <c r="L1312" s="98">
        <f t="shared" si="98"/>
        <v>0</v>
      </c>
      <c r="M1312" s="98">
        <f t="shared" si="97"/>
        <v>0</v>
      </c>
      <c r="N1312" s="115">
        <f t="shared" si="96"/>
        <v>84.082813754315254</v>
      </c>
      <c r="O1312" s="116">
        <f t="shared" si="99"/>
        <v>0</v>
      </c>
    </row>
    <row r="1313" spans="2:15" x14ac:dyDescent="0.15">
      <c r="B1313" s="103">
        <v>1312</v>
      </c>
      <c r="C1313" s="109">
        <v>34</v>
      </c>
      <c r="D1313" s="110" t="s">
        <v>14</v>
      </c>
      <c r="E1313" s="109">
        <v>7</v>
      </c>
      <c r="F1313" s="109">
        <v>4</v>
      </c>
      <c r="G1313" s="109">
        <v>1001</v>
      </c>
      <c r="H1313" s="101">
        <v>143</v>
      </c>
      <c r="I1313" s="104">
        <f t="shared" si="95"/>
        <v>326.19160747234298</v>
      </c>
      <c r="L1313" s="98">
        <f t="shared" si="98"/>
        <v>0</v>
      </c>
      <c r="M1313" s="98">
        <f t="shared" si="97"/>
        <v>0</v>
      </c>
      <c r="N1313" s="115">
        <f t="shared" si="96"/>
        <v>150.29802958583849</v>
      </c>
      <c r="O1313" s="116">
        <f t="shared" si="99"/>
        <v>0</v>
      </c>
    </row>
    <row r="1314" spans="2:15" x14ac:dyDescent="0.15">
      <c r="B1314" s="103">
        <v>1313</v>
      </c>
      <c r="C1314" s="109">
        <v>34</v>
      </c>
      <c r="D1314" s="110" t="s">
        <v>14</v>
      </c>
      <c r="E1314" s="109">
        <v>7</v>
      </c>
      <c r="F1314" s="109">
        <v>5</v>
      </c>
      <c r="G1314" s="109">
        <v>301</v>
      </c>
      <c r="H1314" s="101">
        <v>43</v>
      </c>
      <c r="I1314" s="104">
        <f t="shared" si="95"/>
        <v>98.085588260914335</v>
      </c>
      <c r="L1314" s="98">
        <f t="shared" si="98"/>
        <v>0</v>
      </c>
      <c r="M1314" s="98">
        <f t="shared" si="97"/>
        <v>0</v>
      </c>
      <c r="N1314" s="115">
        <f t="shared" si="96"/>
        <v>45.194512392944446</v>
      </c>
      <c r="O1314" s="116">
        <f t="shared" si="99"/>
        <v>0</v>
      </c>
    </row>
    <row r="1315" spans="2:15" x14ac:dyDescent="0.15">
      <c r="B1315" s="103">
        <v>1314</v>
      </c>
      <c r="C1315" s="109">
        <v>34</v>
      </c>
      <c r="D1315" s="110" t="s">
        <v>14</v>
      </c>
      <c r="E1315" s="109">
        <v>7</v>
      </c>
      <c r="F1315" s="109">
        <v>6</v>
      </c>
      <c r="G1315" s="109">
        <v>364</v>
      </c>
      <c r="H1315" s="101">
        <v>52</v>
      </c>
      <c r="I1315" s="104">
        <f t="shared" si="95"/>
        <v>118.61512998994291</v>
      </c>
      <c r="L1315" s="98">
        <f t="shared" si="98"/>
        <v>0</v>
      </c>
      <c r="M1315" s="98">
        <f t="shared" si="97"/>
        <v>0</v>
      </c>
      <c r="N1315" s="115">
        <f t="shared" si="96"/>
        <v>54.653828940304912</v>
      </c>
      <c r="O1315" s="116">
        <f t="shared" si="99"/>
        <v>0</v>
      </c>
    </row>
    <row r="1316" spans="2:15" x14ac:dyDescent="0.15">
      <c r="B1316" s="103">
        <v>1315</v>
      </c>
      <c r="C1316" s="109">
        <v>34</v>
      </c>
      <c r="D1316" s="110" t="s">
        <v>14</v>
      </c>
      <c r="E1316" s="109">
        <v>7</v>
      </c>
      <c r="F1316" s="109">
        <v>7</v>
      </c>
      <c r="G1316" s="109">
        <v>77</v>
      </c>
      <c r="H1316" s="101">
        <v>11</v>
      </c>
      <c r="I1316" s="104">
        <f t="shared" si="95"/>
        <v>25.091662113257154</v>
      </c>
      <c r="L1316" s="98">
        <f t="shared" si="98"/>
        <v>0</v>
      </c>
      <c r="M1316" s="98">
        <f t="shared" si="97"/>
        <v>0</v>
      </c>
      <c r="N1316" s="115">
        <f t="shared" si="96"/>
        <v>11.561386891218346</v>
      </c>
      <c r="O1316" s="116">
        <f t="shared" si="99"/>
        <v>0</v>
      </c>
    </row>
    <row r="1317" spans="2:15" x14ac:dyDescent="0.15">
      <c r="B1317" s="103">
        <v>1316</v>
      </c>
      <c r="C1317" s="109">
        <v>34</v>
      </c>
      <c r="D1317" s="110" t="s">
        <v>14</v>
      </c>
      <c r="E1317" s="109">
        <v>7</v>
      </c>
      <c r="F1317" s="109">
        <v>8</v>
      </c>
      <c r="G1317" s="109">
        <v>210</v>
      </c>
      <c r="H1317" s="101">
        <v>30</v>
      </c>
      <c r="I1317" s="104">
        <f t="shared" si="95"/>
        <v>68.431805763428599</v>
      </c>
      <c r="L1317" s="98">
        <f t="shared" si="98"/>
        <v>0</v>
      </c>
      <c r="M1317" s="98">
        <f t="shared" si="97"/>
        <v>0</v>
      </c>
      <c r="N1317" s="115">
        <f t="shared" si="96"/>
        <v>31.531055157868217</v>
      </c>
      <c r="O1317" s="116">
        <f t="shared" si="99"/>
        <v>0</v>
      </c>
    </row>
    <row r="1318" spans="2:15" x14ac:dyDescent="0.15">
      <c r="B1318" s="103">
        <v>1317</v>
      </c>
      <c r="C1318" s="109">
        <v>34</v>
      </c>
      <c r="D1318" s="110" t="s">
        <v>14</v>
      </c>
      <c r="E1318" s="109">
        <v>7</v>
      </c>
      <c r="F1318" s="109">
        <v>9</v>
      </c>
      <c r="G1318" s="109">
        <v>175</v>
      </c>
      <c r="H1318" s="101">
        <v>25</v>
      </c>
      <c r="I1318" s="104">
        <f t="shared" si="95"/>
        <v>57.026504802857168</v>
      </c>
      <c r="L1318" s="98">
        <f t="shared" si="98"/>
        <v>0</v>
      </c>
      <c r="M1318" s="98">
        <f t="shared" si="97"/>
        <v>0</v>
      </c>
      <c r="N1318" s="115">
        <f t="shared" si="96"/>
        <v>26.275879298223515</v>
      </c>
      <c r="O1318" s="116">
        <f t="shared" si="99"/>
        <v>0</v>
      </c>
    </row>
    <row r="1319" spans="2:15" x14ac:dyDescent="0.15">
      <c r="B1319" s="103">
        <v>1318</v>
      </c>
      <c r="C1319" s="109">
        <v>34</v>
      </c>
      <c r="D1319" s="110" t="s">
        <v>14</v>
      </c>
      <c r="E1319" s="109">
        <v>7</v>
      </c>
      <c r="F1319" s="109">
        <v>10</v>
      </c>
      <c r="G1319" s="109">
        <v>280</v>
      </c>
      <c r="H1319" s="101">
        <v>40</v>
      </c>
      <c r="I1319" s="104">
        <f t="shared" si="95"/>
        <v>91.242407684571475</v>
      </c>
      <c r="L1319" s="98">
        <f t="shared" si="98"/>
        <v>0</v>
      </c>
      <c r="M1319" s="98">
        <f t="shared" si="97"/>
        <v>0</v>
      </c>
      <c r="N1319" s="115">
        <f t="shared" si="96"/>
        <v>42.041406877157627</v>
      </c>
      <c r="O1319" s="116">
        <f t="shared" si="99"/>
        <v>0</v>
      </c>
    </row>
    <row r="1320" spans="2:15" x14ac:dyDescent="0.15">
      <c r="B1320" s="103">
        <v>1319</v>
      </c>
      <c r="C1320" s="109">
        <v>34</v>
      </c>
      <c r="D1320" s="110" t="s">
        <v>14</v>
      </c>
      <c r="E1320" s="109">
        <v>7</v>
      </c>
      <c r="F1320" s="109">
        <v>11</v>
      </c>
      <c r="G1320" s="109">
        <v>168</v>
      </c>
      <c r="H1320" s="101">
        <v>24</v>
      </c>
      <c r="I1320" s="104">
        <f t="shared" si="95"/>
        <v>54.745444610742879</v>
      </c>
      <c r="L1320" s="98">
        <f t="shared" si="98"/>
        <v>0</v>
      </c>
      <c r="M1320" s="98">
        <f t="shared" si="97"/>
        <v>0</v>
      </c>
      <c r="N1320" s="115">
        <f t="shared" si="96"/>
        <v>25.224844126294574</v>
      </c>
      <c r="O1320" s="116">
        <f t="shared" si="99"/>
        <v>0</v>
      </c>
    </row>
    <row r="1321" spans="2:15" x14ac:dyDescent="0.15">
      <c r="B1321" s="103">
        <v>1320</v>
      </c>
      <c r="C1321" s="109">
        <v>34</v>
      </c>
      <c r="D1321" s="110" t="s">
        <v>14</v>
      </c>
      <c r="E1321" s="109">
        <v>7</v>
      </c>
      <c r="F1321" s="109">
        <v>12</v>
      </c>
      <c r="G1321" s="109">
        <v>196</v>
      </c>
      <c r="H1321" s="101">
        <v>28</v>
      </c>
      <c r="I1321" s="104">
        <f t="shared" si="95"/>
        <v>63.869685379200028</v>
      </c>
      <c r="L1321" s="98">
        <f t="shared" si="98"/>
        <v>0</v>
      </c>
      <c r="M1321" s="98">
        <f t="shared" si="97"/>
        <v>0</v>
      </c>
      <c r="N1321" s="115">
        <f t="shared" si="96"/>
        <v>29.428984814010335</v>
      </c>
      <c r="O1321" s="116">
        <f t="shared" si="99"/>
        <v>0</v>
      </c>
    </row>
    <row r="1322" spans="2:15" x14ac:dyDescent="0.15">
      <c r="B1322" s="103">
        <v>1321</v>
      </c>
      <c r="C1322" s="109">
        <v>34</v>
      </c>
      <c r="D1322" s="110" t="s">
        <v>14</v>
      </c>
      <c r="E1322" s="109">
        <v>7</v>
      </c>
      <c r="F1322" s="109">
        <v>13</v>
      </c>
      <c r="G1322" s="109">
        <v>217</v>
      </c>
      <c r="H1322" s="101">
        <v>31</v>
      </c>
      <c r="I1322" s="104">
        <f t="shared" si="95"/>
        <v>70.712865955542895</v>
      </c>
      <c r="L1322" s="98">
        <f t="shared" si="98"/>
        <v>0</v>
      </c>
      <c r="M1322" s="98">
        <f t="shared" si="97"/>
        <v>0</v>
      </c>
      <c r="N1322" s="115">
        <f t="shared" si="96"/>
        <v>32.582090329797161</v>
      </c>
      <c r="O1322" s="116">
        <f t="shared" si="99"/>
        <v>0</v>
      </c>
    </row>
    <row r="1323" spans="2:15" x14ac:dyDescent="0.15">
      <c r="B1323" s="103">
        <v>1322</v>
      </c>
      <c r="C1323" s="109">
        <v>34</v>
      </c>
      <c r="D1323" s="110" t="s">
        <v>14</v>
      </c>
      <c r="E1323" s="109">
        <v>7</v>
      </c>
      <c r="F1323" s="109">
        <v>14</v>
      </c>
      <c r="G1323" s="109">
        <v>238</v>
      </c>
      <c r="H1323" s="101">
        <v>34</v>
      </c>
      <c r="I1323" s="104">
        <f t="shared" si="95"/>
        <v>77.556046531885755</v>
      </c>
      <c r="L1323" s="98">
        <f t="shared" si="98"/>
        <v>0</v>
      </c>
      <c r="M1323" s="98">
        <f t="shared" si="97"/>
        <v>0</v>
      </c>
      <c r="N1323" s="115">
        <f t="shared" si="96"/>
        <v>35.735195845583981</v>
      </c>
      <c r="O1323" s="116">
        <f t="shared" si="99"/>
        <v>0</v>
      </c>
    </row>
    <row r="1324" spans="2:15" x14ac:dyDescent="0.15">
      <c r="B1324" s="103">
        <v>1323</v>
      </c>
      <c r="C1324" s="109">
        <v>34</v>
      </c>
      <c r="D1324" s="110" t="s">
        <v>14</v>
      </c>
      <c r="E1324" s="109">
        <v>7</v>
      </c>
      <c r="F1324" s="109">
        <v>15</v>
      </c>
      <c r="G1324" s="109">
        <v>161</v>
      </c>
      <c r="H1324" s="101">
        <v>23</v>
      </c>
      <c r="I1324" s="104">
        <f t="shared" si="95"/>
        <v>52.464384418628597</v>
      </c>
      <c r="L1324" s="98">
        <f t="shared" si="98"/>
        <v>0</v>
      </c>
      <c r="M1324" s="98">
        <f t="shared" si="97"/>
        <v>0</v>
      </c>
      <c r="N1324" s="115">
        <f t="shared" si="96"/>
        <v>24.173808954365633</v>
      </c>
      <c r="O1324" s="116">
        <f t="shared" si="99"/>
        <v>0</v>
      </c>
    </row>
    <row r="1325" spans="2:15" x14ac:dyDescent="0.15">
      <c r="B1325" s="103">
        <v>1324</v>
      </c>
      <c r="C1325" s="109">
        <v>34</v>
      </c>
      <c r="D1325" s="110" t="s">
        <v>14</v>
      </c>
      <c r="E1325" s="109">
        <v>7</v>
      </c>
      <c r="F1325" s="109">
        <v>16</v>
      </c>
      <c r="G1325" s="109">
        <v>175</v>
      </c>
      <c r="H1325" s="101">
        <v>25</v>
      </c>
      <c r="I1325" s="104">
        <f t="shared" si="95"/>
        <v>57.026504802857168</v>
      </c>
      <c r="L1325" s="98">
        <f t="shared" si="98"/>
        <v>0</v>
      </c>
      <c r="M1325" s="98">
        <f t="shared" si="97"/>
        <v>0</v>
      </c>
      <c r="N1325" s="115">
        <f t="shared" si="96"/>
        <v>26.275879298223515</v>
      </c>
      <c r="O1325" s="116">
        <f t="shared" si="99"/>
        <v>0</v>
      </c>
    </row>
    <row r="1326" spans="2:15" x14ac:dyDescent="0.15">
      <c r="B1326" s="103">
        <v>1325</v>
      </c>
      <c r="C1326" s="109">
        <v>34</v>
      </c>
      <c r="D1326" s="110" t="s">
        <v>14</v>
      </c>
      <c r="E1326" s="109">
        <v>7</v>
      </c>
      <c r="F1326" s="109">
        <v>17</v>
      </c>
      <c r="G1326" s="109">
        <v>182</v>
      </c>
      <c r="H1326" s="101">
        <v>26</v>
      </c>
      <c r="I1326" s="104">
        <f t="shared" si="95"/>
        <v>59.307564994971457</v>
      </c>
      <c r="L1326" s="98">
        <f t="shared" si="98"/>
        <v>0</v>
      </c>
      <c r="M1326" s="98">
        <f t="shared" si="97"/>
        <v>0</v>
      </c>
      <c r="N1326" s="115">
        <f t="shared" si="96"/>
        <v>27.326914470152456</v>
      </c>
      <c r="O1326" s="116">
        <f t="shared" si="99"/>
        <v>0</v>
      </c>
    </row>
    <row r="1327" spans="2:15" x14ac:dyDescent="0.15">
      <c r="B1327" s="103">
        <v>1326</v>
      </c>
      <c r="C1327" s="109">
        <v>34</v>
      </c>
      <c r="D1327" s="110" t="s">
        <v>14</v>
      </c>
      <c r="E1327" s="109">
        <v>7</v>
      </c>
      <c r="F1327" s="109">
        <v>18</v>
      </c>
      <c r="G1327" s="109">
        <v>182</v>
      </c>
      <c r="H1327" s="101">
        <v>26</v>
      </c>
      <c r="I1327" s="104">
        <f t="shared" si="95"/>
        <v>59.307564994971457</v>
      </c>
      <c r="L1327" s="98">
        <f t="shared" si="98"/>
        <v>0</v>
      </c>
      <c r="M1327" s="98">
        <f t="shared" si="97"/>
        <v>0</v>
      </c>
      <c r="N1327" s="115">
        <f t="shared" si="96"/>
        <v>27.326914470152456</v>
      </c>
      <c r="O1327" s="116">
        <f t="shared" si="99"/>
        <v>0</v>
      </c>
    </row>
    <row r="1328" spans="2:15" x14ac:dyDescent="0.15">
      <c r="B1328" s="103">
        <v>1327</v>
      </c>
      <c r="C1328" s="109">
        <v>34</v>
      </c>
      <c r="D1328" s="110" t="s">
        <v>14</v>
      </c>
      <c r="E1328" s="109">
        <v>7</v>
      </c>
      <c r="F1328" s="109">
        <v>19</v>
      </c>
      <c r="G1328" s="109">
        <v>427</v>
      </c>
      <c r="H1328" s="101">
        <v>61</v>
      </c>
      <c r="I1328" s="104">
        <f t="shared" si="95"/>
        <v>139.14467171897149</v>
      </c>
      <c r="L1328" s="98">
        <f t="shared" si="98"/>
        <v>0</v>
      </c>
      <c r="M1328" s="98">
        <f t="shared" si="97"/>
        <v>0</v>
      </c>
      <c r="N1328" s="115">
        <f t="shared" si="96"/>
        <v>64.113145487665378</v>
      </c>
      <c r="O1328" s="116">
        <f t="shared" si="99"/>
        <v>0</v>
      </c>
    </row>
    <row r="1329" spans="2:15" x14ac:dyDescent="0.15">
      <c r="B1329" s="103">
        <v>1328</v>
      </c>
      <c r="C1329" s="109">
        <v>34</v>
      </c>
      <c r="D1329" s="110" t="s">
        <v>14</v>
      </c>
      <c r="E1329" s="109">
        <v>7</v>
      </c>
      <c r="F1329" s="109">
        <v>20</v>
      </c>
      <c r="G1329" s="109">
        <v>91</v>
      </c>
      <c r="H1329" s="101">
        <v>13</v>
      </c>
      <c r="I1329" s="104">
        <f t="shared" si="95"/>
        <v>29.653782497485729</v>
      </c>
      <c r="L1329" s="98">
        <f t="shared" si="98"/>
        <v>0</v>
      </c>
      <c r="M1329" s="98">
        <f t="shared" si="97"/>
        <v>0</v>
      </c>
      <c r="N1329" s="115">
        <f t="shared" si="96"/>
        <v>13.663457235076228</v>
      </c>
      <c r="O1329" s="116">
        <f t="shared" si="99"/>
        <v>0</v>
      </c>
    </row>
    <row r="1330" spans="2:15" x14ac:dyDescent="0.15">
      <c r="B1330" s="103">
        <v>1329</v>
      </c>
      <c r="C1330" s="109">
        <v>34</v>
      </c>
      <c r="D1330" s="110" t="s">
        <v>14</v>
      </c>
      <c r="E1330" s="109">
        <v>7</v>
      </c>
      <c r="F1330" s="109">
        <v>21</v>
      </c>
      <c r="G1330" s="109">
        <v>112</v>
      </c>
      <c r="H1330" s="101">
        <v>16</v>
      </c>
      <c r="I1330" s="104">
        <f t="shared" si="95"/>
        <v>36.496963073828589</v>
      </c>
      <c r="L1330" s="98">
        <f t="shared" si="98"/>
        <v>0</v>
      </c>
      <c r="M1330" s="98">
        <f t="shared" si="97"/>
        <v>0</v>
      </c>
      <c r="N1330" s="115">
        <f t="shared" si="96"/>
        <v>16.816562750863049</v>
      </c>
      <c r="O1330" s="116">
        <f t="shared" si="99"/>
        <v>0</v>
      </c>
    </row>
    <row r="1331" spans="2:15" x14ac:dyDescent="0.15">
      <c r="B1331" s="103">
        <v>1330</v>
      </c>
      <c r="C1331" s="109">
        <v>34</v>
      </c>
      <c r="D1331" s="110" t="s">
        <v>14</v>
      </c>
      <c r="E1331" s="109">
        <v>7</v>
      </c>
      <c r="F1331" s="109">
        <v>22</v>
      </c>
      <c r="G1331" s="109">
        <v>112</v>
      </c>
      <c r="H1331" s="101">
        <v>16</v>
      </c>
      <c r="I1331" s="104">
        <f t="shared" si="95"/>
        <v>36.496963073828589</v>
      </c>
      <c r="L1331" s="98">
        <f t="shared" si="98"/>
        <v>0</v>
      </c>
      <c r="M1331" s="98">
        <f t="shared" si="97"/>
        <v>0</v>
      </c>
      <c r="N1331" s="115">
        <f t="shared" si="96"/>
        <v>16.816562750863049</v>
      </c>
      <c r="O1331" s="116">
        <f t="shared" si="99"/>
        <v>0</v>
      </c>
    </row>
    <row r="1332" spans="2:15" x14ac:dyDescent="0.15">
      <c r="B1332" s="103">
        <v>1331</v>
      </c>
      <c r="C1332" s="109">
        <v>34</v>
      </c>
      <c r="D1332" s="110" t="s">
        <v>14</v>
      </c>
      <c r="E1332" s="109">
        <v>7</v>
      </c>
      <c r="F1332" s="109">
        <v>23</v>
      </c>
      <c r="G1332" s="109">
        <v>77</v>
      </c>
      <c r="H1332" s="101">
        <v>11</v>
      </c>
      <c r="I1332" s="104">
        <f t="shared" si="95"/>
        <v>25.091662113257154</v>
      </c>
      <c r="L1332" s="98">
        <f t="shared" si="98"/>
        <v>0</v>
      </c>
      <c r="M1332" s="98">
        <f t="shared" si="97"/>
        <v>0</v>
      </c>
      <c r="N1332" s="115">
        <f t="shared" si="96"/>
        <v>11.561386891218346</v>
      </c>
      <c r="O1332" s="116">
        <f t="shared" si="99"/>
        <v>0</v>
      </c>
    </row>
    <row r="1333" spans="2:15" x14ac:dyDescent="0.15">
      <c r="B1333" s="103">
        <v>1332</v>
      </c>
      <c r="C1333" s="109">
        <v>34</v>
      </c>
      <c r="D1333" s="110" t="s">
        <v>14</v>
      </c>
      <c r="E1333" s="109">
        <v>7</v>
      </c>
      <c r="F1333" s="109">
        <v>24</v>
      </c>
      <c r="G1333" s="109">
        <v>98</v>
      </c>
      <c r="H1333" s="101">
        <v>14</v>
      </c>
      <c r="I1333" s="104">
        <f t="shared" si="95"/>
        <v>31.934842689600014</v>
      </c>
      <c r="L1333" s="98">
        <f t="shared" si="98"/>
        <v>0</v>
      </c>
      <c r="M1333" s="98">
        <f t="shared" si="97"/>
        <v>0</v>
      </c>
      <c r="N1333" s="115">
        <f t="shared" si="96"/>
        <v>14.714492407005167</v>
      </c>
      <c r="O1333" s="116">
        <f t="shared" si="99"/>
        <v>0</v>
      </c>
    </row>
    <row r="1334" spans="2:15" x14ac:dyDescent="0.15">
      <c r="B1334" s="103">
        <v>1333</v>
      </c>
      <c r="C1334" s="109">
        <v>34</v>
      </c>
      <c r="D1334" s="110" t="s">
        <v>14</v>
      </c>
      <c r="E1334" s="109">
        <v>7</v>
      </c>
      <c r="F1334" s="109">
        <v>25</v>
      </c>
      <c r="G1334" s="109">
        <v>112</v>
      </c>
      <c r="H1334" s="101">
        <v>16</v>
      </c>
      <c r="I1334" s="104">
        <f t="shared" si="95"/>
        <v>36.496963073828589</v>
      </c>
      <c r="L1334" s="98">
        <f t="shared" si="98"/>
        <v>0</v>
      </c>
      <c r="M1334" s="98">
        <f t="shared" si="97"/>
        <v>0</v>
      </c>
      <c r="N1334" s="115">
        <f t="shared" si="96"/>
        <v>16.816562750863049</v>
      </c>
      <c r="O1334" s="116">
        <f t="shared" si="99"/>
        <v>0</v>
      </c>
    </row>
    <row r="1335" spans="2:15" x14ac:dyDescent="0.15">
      <c r="B1335" s="103">
        <v>1334</v>
      </c>
      <c r="C1335" s="109">
        <v>34</v>
      </c>
      <c r="D1335" s="110" t="s">
        <v>14</v>
      </c>
      <c r="E1335" s="109">
        <v>7</v>
      </c>
      <c r="F1335" s="109">
        <v>26</v>
      </c>
      <c r="G1335" s="109">
        <v>203</v>
      </c>
      <c r="H1335" s="101">
        <v>29</v>
      </c>
      <c r="I1335" s="104">
        <f t="shared" si="95"/>
        <v>66.150745571314317</v>
      </c>
      <c r="L1335" s="98">
        <f t="shared" si="98"/>
        <v>0</v>
      </c>
      <c r="M1335" s="98">
        <f t="shared" si="97"/>
        <v>0</v>
      </c>
      <c r="N1335" s="115">
        <f t="shared" si="96"/>
        <v>30.480019985939276</v>
      </c>
      <c r="O1335" s="116">
        <f t="shared" si="99"/>
        <v>0</v>
      </c>
    </row>
    <row r="1336" spans="2:15" x14ac:dyDescent="0.15">
      <c r="B1336" s="103">
        <v>1335</v>
      </c>
      <c r="C1336" s="109">
        <v>34</v>
      </c>
      <c r="D1336" s="110" t="s">
        <v>14</v>
      </c>
      <c r="E1336" s="109">
        <v>7</v>
      </c>
      <c r="F1336" s="109">
        <v>27</v>
      </c>
      <c r="G1336" s="109">
        <v>217</v>
      </c>
      <c r="H1336" s="101">
        <v>31</v>
      </c>
      <c r="I1336" s="104">
        <f t="shared" si="95"/>
        <v>70.712865955542895</v>
      </c>
      <c r="L1336" s="98">
        <f t="shared" si="98"/>
        <v>0</v>
      </c>
      <c r="M1336" s="98">
        <f t="shared" si="97"/>
        <v>0</v>
      </c>
      <c r="N1336" s="115">
        <f t="shared" si="96"/>
        <v>32.582090329797161</v>
      </c>
      <c r="O1336" s="116">
        <f t="shared" si="99"/>
        <v>0</v>
      </c>
    </row>
    <row r="1337" spans="2:15" x14ac:dyDescent="0.15">
      <c r="B1337" s="103">
        <v>1336</v>
      </c>
      <c r="C1337" s="109">
        <v>34</v>
      </c>
      <c r="D1337" s="110" t="s">
        <v>14</v>
      </c>
      <c r="E1337" s="109">
        <v>7</v>
      </c>
      <c r="F1337" s="109">
        <v>28</v>
      </c>
      <c r="G1337" s="109">
        <v>175</v>
      </c>
      <c r="H1337" s="101">
        <v>25</v>
      </c>
      <c r="I1337" s="104">
        <f t="shared" si="95"/>
        <v>57.026504802857168</v>
      </c>
      <c r="L1337" s="98">
        <f t="shared" si="98"/>
        <v>0</v>
      </c>
      <c r="M1337" s="98">
        <f t="shared" si="97"/>
        <v>0</v>
      </c>
      <c r="N1337" s="115">
        <f t="shared" si="96"/>
        <v>26.275879298223515</v>
      </c>
      <c r="O1337" s="116">
        <f t="shared" si="99"/>
        <v>0</v>
      </c>
    </row>
    <row r="1338" spans="2:15" x14ac:dyDescent="0.15">
      <c r="B1338" s="103">
        <v>1337</v>
      </c>
      <c r="C1338" s="109">
        <v>34</v>
      </c>
      <c r="D1338" s="110" t="s">
        <v>14</v>
      </c>
      <c r="E1338" s="109">
        <v>7</v>
      </c>
      <c r="F1338" s="109">
        <v>29</v>
      </c>
      <c r="G1338" s="109">
        <v>161</v>
      </c>
      <c r="H1338" s="101">
        <v>23</v>
      </c>
      <c r="I1338" s="104">
        <f t="shared" si="95"/>
        <v>52.464384418628597</v>
      </c>
      <c r="L1338" s="98">
        <f t="shared" si="98"/>
        <v>0</v>
      </c>
      <c r="M1338" s="98">
        <f t="shared" si="97"/>
        <v>0</v>
      </c>
      <c r="N1338" s="115">
        <f t="shared" si="96"/>
        <v>24.173808954365633</v>
      </c>
      <c r="O1338" s="116">
        <f t="shared" si="99"/>
        <v>0</v>
      </c>
    </row>
    <row r="1339" spans="2:15" x14ac:dyDescent="0.15">
      <c r="B1339" s="103">
        <v>1338</v>
      </c>
      <c r="C1339" s="109">
        <v>34</v>
      </c>
      <c r="D1339" s="110" t="s">
        <v>14</v>
      </c>
      <c r="E1339" s="109">
        <v>7</v>
      </c>
      <c r="F1339" s="109">
        <v>30</v>
      </c>
      <c r="G1339" s="109">
        <v>126</v>
      </c>
      <c r="H1339" s="101">
        <v>18</v>
      </c>
      <c r="I1339" s="104">
        <f t="shared" si="95"/>
        <v>41.05908345805716</v>
      </c>
      <c r="L1339" s="98">
        <f t="shared" si="98"/>
        <v>0</v>
      </c>
      <c r="M1339" s="98">
        <f t="shared" si="97"/>
        <v>0</v>
      </c>
      <c r="N1339" s="115">
        <f t="shared" si="96"/>
        <v>18.918633094720931</v>
      </c>
      <c r="O1339" s="116">
        <f t="shared" si="99"/>
        <v>0</v>
      </c>
    </row>
    <row r="1340" spans="2:15" x14ac:dyDescent="0.15">
      <c r="B1340" s="105">
        <v>1339</v>
      </c>
      <c r="C1340" s="107">
        <v>35</v>
      </c>
      <c r="D1340" s="108" t="s">
        <v>18</v>
      </c>
      <c r="E1340" s="107">
        <v>1</v>
      </c>
      <c r="F1340" s="107">
        <v>1</v>
      </c>
      <c r="G1340" s="107">
        <v>18</v>
      </c>
      <c r="H1340" s="101">
        <v>3</v>
      </c>
      <c r="I1340" s="106">
        <f t="shared" si="95"/>
        <v>5.8655833511510229</v>
      </c>
      <c r="L1340" s="98">
        <f t="shared" si="98"/>
        <v>0</v>
      </c>
      <c r="M1340" s="98">
        <f t="shared" si="97"/>
        <v>0</v>
      </c>
      <c r="N1340" s="115">
        <f t="shared" si="96"/>
        <v>3.1531055157868217</v>
      </c>
      <c r="O1340" s="116">
        <f t="shared" si="99"/>
        <v>0</v>
      </c>
    </row>
    <row r="1341" spans="2:15" x14ac:dyDescent="0.15">
      <c r="B1341" s="103">
        <v>1340</v>
      </c>
      <c r="C1341" s="109">
        <v>35</v>
      </c>
      <c r="D1341" s="110" t="s">
        <v>18</v>
      </c>
      <c r="E1341" s="109">
        <v>1</v>
      </c>
      <c r="F1341" s="109">
        <v>3</v>
      </c>
      <c r="G1341" s="109">
        <v>24</v>
      </c>
      <c r="H1341" s="101">
        <v>4</v>
      </c>
      <c r="I1341" s="104">
        <f t="shared" si="95"/>
        <v>7.8207778015346978</v>
      </c>
      <c r="L1341" s="98">
        <f t="shared" si="98"/>
        <v>0</v>
      </c>
      <c r="M1341" s="98">
        <f t="shared" si="97"/>
        <v>0</v>
      </c>
      <c r="N1341" s="115">
        <f t="shared" si="96"/>
        <v>4.2041406877157623</v>
      </c>
      <c r="O1341" s="116">
        <f t="shared" si="99"/>
        <v>0</v>
      </c>
    </row>
    <row r="1342" spans="2:15" x14ac:dyDescent="0.15">
      <c r="B1342" s="103">
        <v>1341</v>
      </c>
      <c r="C1342" s="109">
        <v>35</v>
      </c>
      <c r="D1342" s="110" t="s">
        <v>18</v>
      </c>
      <c r="E1342" s="109">
        <v>1</v>
      </c>
      <c r="F1342" s="109">
        <v>4</v>
      </c>
      <c r="G1342" s="109">
        <v>84</v>
      </c>
      <c r="H1342" s="101">
        <v>14</v>
      </c>
      <c r="I1342" s="104">
        <f t="shared" si="95"/>
        <v>27.37272230537144</v>
      </c>
      <c r="L1342" s="98">
        <f t="shared" si="98"/>
        <v>0</v>
      </c>
      <c r="M1342" s="98">
        <f t="shared" si="97"/>
        <v>0</v>
      </c>
      <c r="N1342" s="115">
        <f t="shared" si="96"/>
        <v>14.714492407005167</v>
      </c>
      <c r="O1342" s="116">
        <f t="shared" si="99"/>
        <v>0</v>
      </c>
    </row>
    <row r="1343" spans="2:15" x14ac:dyDescent="0.15">
      <c r="B1343" s="103">
        <v>1342</v>
      </c>
      <c r="C1343" s="109">
        <v>35</v>
      </c>
      <c r="D1343" s="110" t="s">
        <v>18</v>
      </c>
      <c r="E1343" s="109">
        <v>1</v>
      </c>
      <c r="F1343" s="109">
        <v>5</v>
      </c>
      <c r="G1343" s="109">
        <v>582</v>
      </c>
      <c r="H1343" s="101">
        <v>97</v>
      </c>
      <c r="I1343" s="104">
        <f t="shared" si="95"/>
        <v>189.65386168721642</v>
      </c>
      <c r="L1343" s="98">
        <f t="shared" si="98"/>
        <v>0</v>
      </c>
      <c r="M1343" s="98">
        <f t="shared" si="97"/>
        <v>0</v>
      </c>
      <c r="N1343" s="115">
        <f t="shared" si="96"/>
        <v>101.95041167710724</v>
      </c>
      <c r="O1343" s="116">
        <f t="shared" si="99"/>
        <v>0</v>
      </c>
    </row>
    <row r="1344" spans="2:15" x14ac:dyDescent="0.15">
      <c r="B1344" s="103">
        <v>1343</v>
      </c>
      <c r="C1344" s="109">
        <v>35</v>
      </c>
      <c r="D1344" s="110" t="s">
        <v>18</v>
      </c>
      <c r="E1344" s="109">
        <v>1</v>
      </c>
      <c r="F1344" s="109">
        <v>6</v>
      </c>
      <c r="G1344" s="109">
        <v>162</v>
      </c>
      <c r="H1344" s="101">
        <v>27</v>
      </c>
      <c r="I1344" s="104">
        <f t="shared" si="95"/>
        <v>52.790250160359207</v>
      </c>
      <c r="L1344" s="98">
        <f t="shared" si="98"/>
        <v>0</v>
      </c>
      <c r="M1344" s="98">
        <f t="shared" si="97"/>
        <v>0</v>
      </c>
      <c r="N1344" s="115">
        <f t="shared" si="96"/>
        <v>28.377949642081397</v>
      </c>
      <c r="O1344" s="116">
        <f t="shared" si="99"/>
        <v>0</v>
      </c>
    </row>
    <row r="1345" spans="2:15" x14ac:dyDescent="0.15">
      <c r="B1345" s="103">
        <v>1344</v>
      </c>
      <c r="C1345" s="109">
        <v>35</v>
      </c>
      <c r="D1345" s="110" t="s">
        <v>18</v>
      </c>
      <c r="E1345" s="109">
        <v>1</v>
      </c>
      <c r="F1345" s="109">
        <v>7</v>
      </c>
      <c r="G1345" s="109">
        <v>180</v>
      </c>
      <c r="H1345" s="101">
        <v>30</v>
      </c>
      <c r="I1345" s="104">
        <f t="shared" si="95"/>
        <v>58.655833511510231</v>
      </c>
      <c r="L1345" s="98">
        <f t="shared" si="98"/>
        <v>0</v>
      </c>
      <c r="M1345" s="98">
        <f t="shared" si="97"/>
        <v>0</v>
      </c>
      <c r="N1345" s="115">
        <f t="shared" si="96"/>
        <v>31.531055157868217</v>
      </c>
      <c r="O1345" s="116">
        <f t="shared" si="99"/>
        <v>0</v>
      </c>
    </row>
    <row r="1346" spans="2:15" x14ac:dyDescent="0.15">
      <c r="B1346" s="103">
        <v>1345</v>
      </c>
      <c r="C1346" s="109">
        <v>35</v>
      </c>
      <c r="D1346" s="110" t="s">
        <v>18</v>
      </c>
      <c r="E1346" s="109">
        <v>1</v>
      </c>
      <c r="F1346" s="109">
        <v>8</v>
      </c>
      <c r="G1346" s="109">
        <v>186</v>
      </c>
      <c r="H1346" s="101">
        <v>31</v>
      </c>
      <c r="I1346" s="104">
        <f t="shared" ref="I1346:I1409" si="100">G1346*sTime</f>
        <v>60.611027961893903</v>
      </c>
      <c r="L1346" s="98">
        <f t="shared" si="98"/>
        <v>0</v>
      </c>
      <c r="M1346" s="98">
        <f t="shared" si="97"/>
        <v>0</v>
      </c>
      <c r="N1346" s="115">
        <f t="shared" ref="N1346:N1409" si="101">H1346*rTime</f>
        <v>32.582090329797161</v>
      </c>
      <c r="O1346" s="116">
        <f t="shared" si="99"/>
        <v>0</v>
      </c>
    </row>
    <row r="1347" spans="2:15" x14ac:dyDescent="0.15">
      <c r="B1347" s="103">
        <v>1346</v>
      </c>
      <c r="C1347" s="109">
        <v>35</v>
      </c>
      <c r="D1347" s="110" t="s">
        <v>18</v>
      </c>
      <c r="E1347" s="109">
        <v>1</v>
      </c>
      <c r="F1347" s="109">
        <v>9</v>
      </c>
      <c r="G1347" s="109">
        <v>78</v>
      </c>
      <c r="H1347" s="101">
        <v>13</v>
      </c>
      <c r="I1347" s="104">
        <f t="shared" si="100"/>
        <v>25.417527854987767</v>
      </c>
      <c r="L1347" s="98">
        <f t="shared" si="98"/>
        <v>0</v>
      </c>
      <c r="M1347" s="98">
        <f t="shared" si="97"/>
        <v>0</v>
      </c>
      <c r="N1347" s="115">
        <f t="shared" si="101"/>
        <v>13.663457235076228</v>
      </c>
      <c r="O1347" s="116">
        <f t="shared" si="99"/>
        <v>0</v>
      </c>
    </row>
    <row r="1348" spans="2:15" x14ac:dyDescent="0.15">
      <c r="B1348" s="103">
        <v>1347</v>
      </c>
      <c r="C1348" s="109">
        <v>35</v>
      </c>
      <c r="D1348" s="110" t="s">
        <v>18</v>
      </c>
      <c r="E1348" s="109">
        <v>1</v>
      </c>
      <c r="F1348" s="109">
        <v>10</v>
      </c>
      <c r="G1348" s="109">
        <v>198</v>
      </c>
      <c r="H1348" s="101">
        <v>33</v>
      </c>
      <c r="I1348" s="104">
        <f t="shared" si="100"/>
        <v>64.521416862661255</v>
      </c>
      <c r="L1348" s="98">
        <f t="shared" si="98"/>
        <v>0</v>
      </c>
      <c r="M1348" s="98">
        <f t="shared" si="97"/>
        <v>0</v>
      </c>
      <c r="N1348" s="115">
        <f t="shared" si="101"/>
        <v>34.684160673655036</v>
      </c>
      <c r="O1348" s="116">
        <f t="shared" si="99"/>
        <v>0</v>
      </c>
    </row>
    <row r="1349" spans="2:15" x14ac:dyDescent="0.15">
      <c r="B1349" s="103">
        <v>1348</v>
      </c>
      <c r="C1349" s="109">
        <v>35</v>
      </c>
      <c r="D1349" s="110" t="s">
        <v>18</v>
      </c>
      <c r="E1349" s="109">
        <v>1</v>
      </c>
      <c r="F1349" s="109">
        <v>11</v>
      </c>
      <c r="G1349" s="109">
        <v>174</v>
      </c>
      <c r="H1349" s="101">
        <v>29</v>
      </c>
      <c r="I1349" s="104">
        <f t="shared" si="100"/>
        <v>56.700639061126559</v>
      </c>
      <c r="L1349" s="98">
        <f t="shared" si="98"/>
        <v>0</v>
      </c>
      <c r="M1349" s="98">
        <f t="shared" si="97"/>
        <v>0</v>
      </c>
      <c r="N1349" s="115">
        <f t="shared" si="101"/>
        <v>30.480019985939276</v>
      </c>
      <c r="O1349" s="116">
        <f t="shared" si="99"/>
        <v>0</v>
      </c>
    </row>
    <row r="1350" spans="2:15" x14ac:dyDescent="0.15">
      <c r="B1350" s="103">
        <v>1349</v>
      </c>
      <c r="C1350" s="109">
        <v>35</v>
      </c>
      <c r="D1350" s="110" t="s">
        <v>18</v>
      </c>
      <c r="E1350" s="109">
        <v>1</v>
      </c>
      <c r="F1350" s="109">
        <v>12</v>
      </c>
      <c r="G1350" s="109">
        <v>138</v>
      </c>
      <c r="H1350" s="101">
        <v>23</v>
      </c>
      <c r="I1350" s="104">
        <f t="shared" si="100"/>
        <v>44.969472358824511</v>
      </c>
      <c r="L1350" s="98">
        <f t="shared" si="98"/>
        <v>0</v>
      </c>
      <c r="M1350" s="98">
        <f t="shared" si="97"/>
        <v>0</v>
      </c>
      <c r="N1350" s="115">
        <f t="shared" si="101"/>
        <v>24.173808954365633</v>
      </c>
      <c r="O1350" s="116">
        <f t="shared" si="99"/>
        <v>0</v>
      </c>
    </row>
    <row r="1351" spans="2:15" x14ac:dyDescent="0.15">
      <c r="B1351" s="103">
        <v>1350</v>
      </c>
      <c r="C1351" s="109">
        <v>35</v>
      </c>
      <c r="D1351" s="110" t="s">
        <v>18</v>
      </c>
      <c r="E1351" s="109">
        <v>1</v>
      </c>
      <c r="F1351" s="109">
        <v>13</v>
      </c>
      <c r="G1351" s="109">
        <v>138</v>
      </c>
      <c r="H1351" s="101">
        <v>23</v>
      </c>
      <c r="I1351" s="104">
        <f t="shared" si="100"/>
        <v>44.969472358824511</v>
      </c>
      <c r="L1351" s="98">
        <f t="shared" si="98"/>
        <v>0</v>
      </c>
      <c r="M1351" s="98">
        <f t="shared" si="97"/>
        <v>0</v>
      </c>
      <c r="N1351" s="115">
        <f t="shared" si="101"/>
        <v>24.173808954365633</v>
      </c>
      <c r="O1351" s="116">
        <f t="shared" si="99"/>
        <v>0</v>
      </c>
    </row>
    <row r="1352" spans="2:15" x14ac:dyDescent="0.15">
      <c r="B1352" s="103">
        <v>1351</v>
      </c>
      <c r="C1352" s="109">
        <v>35</v>
      </c>
      <c r="D1352" s="110" t="s">
        <v>18</v>
      </c>
      <c r="E1352" s="109">
        <v>1</v>
      </c>
      <c r="F1352" s="109">
        <v>14</v>
      </c>
      <c r="G1352" s="109">
        <v>108</v>
      </c>
      <c r="H1352" s="101">
        <v>18</v>
      </c>
      <c r="I1352" s="104">
        <f t="shared" si="100"/>
        <v>35.193500106906136</v>
      </c>
      <c r="L1352" s="98">
        <f t="shared" si="98"/>
        <v>0</v>
      </c>
      <c r="M1352" s="98">
        <f t="shared" si="97"/>
        <v>0</v>
      </c>
      <c r="N1352" s="115">
        <f t="shared" si="101"/>
        <v>18.918633094720931</v>
      </c>
      <c r="O1352" s="116">
        <f t="shared" si="99"/>
        <v>0</v>
      </c>
    </row>
    <row r="1353" spans="2:15" x14ac:dyDescent="0.15">
      <c r="B1353" s="103">
        <v>1352</v>
      </c>
      <c r="C1353" s="109">
        <v>35</v>
      </c>
      <c r="D1353" s="110" t="s">
        <v>18</v>
      </c>
      <c r="E1353" s="109">
        <v>1</v>
      </c>
      <c r="F1353" s="109">
        <v>15</v>
      </c>
      <c r="G1353" s="109">
        <v>252</v>
      </c>
      <c r="H1353" s="101">
        <v>42</v>
      </c>
      <c r="I1353" s="104">
        <f t="shared" si="100"/>
        <v>82.118166916114319</v>
      </c>
      <c r="L1353" s="98">
        <f t="shared" si="98"/>
        <v>0</v>
      </c>
      <c r="M1353" s="98">
        <f t="shared" si="97"/>
        <v>0</v>
      </c>
      <c r="N1353" s="115">
        <f t="shared" si="101"/>
        <v>44.143477221015502</v>
      </c>
      <c r="O1353" s="116">
        <f t="shared" si="99"/>
        <v>0</v>
      </c>
    </row>
    <row r="1354" spans="2:15" x14ac:dyDescent="0.15">
      <c r="B1354" s="103">
        <v>1353</v>
      </c>
      <c r="C1354" s="109">
        <v>35</v>
      </c>
      <c r="D1354" s="110" t="s">
        <v>18</v>
      </c>
      <c r="E1354" s="109">
        <v>1</v>
      </c>
      <c r="F1354" s="109">
        <v>16</v>
      </c>
      <c r="G1354" s="109">
        <v>516</v>
      </c>
      <c r="H1354" s="101">
        <v>86</v>
      </c>
      <c r="I1354" s="104">
        <f t="shared" si="100"/>
        <v>168.14672273299598</v>
      </c>
      <c r="L1354" s="98">
        <f t="shared" si="98"/>
        <v>0</v>
      </c>
      <c r="M1354" s="98">
        <f t="shared" si="97"/>
        <v>0</v>
      </c>
      <c r="N1354" s="115">
        <f t="shared" si="101"/>
        <v>90.389024785888893</v>
      </c>
      <c r="O1354" s="116">
        <f t="shared" si="99"/>
        <v>0</v>
      </c>
    </row>
    <row r="1355" spans="2:15" x14ac:dyDescent="0.15">
      <c r="B1355" s="103">
        <v>1354</v>
      </c>
      <c r="C1355" s="109">
        <v>35</v>
      </c>
      <c r="D1355" s="110" t="s">
        <v>18</v>
      </c>
      <c r="E1355" s="109">
        <v>1</v>
      </c>
      <c r="F1355" s="109">
        <v>26</v>
      </c>
      <c r="G1355" s="109">
        <v>6</v>
      </c>
      <c r="H1355" s="101">
        <v>1</v>
      </c>
      <c r="I1355" s="104">
        <f t="shared" si="100"/>
        <v>1.9551944503836745</v>
      </c>
      <c r="L1355" s="98">
        <f t="shared" si="98"/>
        <v>0</v>
      </c>
      <c r="M1355" s="98">
        <f t="shared" si="97"/>
        <v>0</v>
      </c>
      <c r="N1355" s="115">
        <f t="shared" si="101"/>
        <v>1.0510351719289406</v>
      </c>
      <c r="O1355" s="116">
        <f t="shared" si="99"/>
        <v>0</v>
      </c>
    </row>
    <row r="1356" spans="2:15" x14ac:dyDescent="0.15">
      <c r="B1356" s="105">
        <v>1355</v>
      </c>
      <c r="C1356" s="107">
        <v>35</v>
      </c>
      <c r="D1356" s="108" t="s">
        <v>18</v>
      </c>
      <c r="E1356" s="107">
        <v>2</v>
      </c>
      <c r="F1356" s="107">
        <v>1</v>
      </c>
      <c r="G1356" s="107">
        <v>366</v>
      </c>
      <c r="H1356" s="101">
        <v>61</v>
      </c>
      <c r="I1356" s="106">
        <f t="shared" si="100"/>
        <v>119.26686147340413</v>
      </c>
      <c r="L1356" s="98">
        <f t="shared" si="98"/>
        <v>0</v>
      </c>
      <c r="M1356" s="98">
        <f t="shared" si="97"/>
        <v>0</v>
      </c>
      <c r="N1356" s="115">
        <f t="shared" si="101"/>
        <v>64.113145487665378</v>
      </c>
      <c r="O1356" s="116">
        <f t="shared" si="99"/>
        <v>0</v>
      </c>
    </row>
    <row r="1357" spans="2:15" x14ac:dyDescent="0.15">
      <c r="B1357" s="103">
        <v>1356</v>
      </c>
      <c r="C1357" s="109">
        <v>35</v>
      </c>
      <c r="D1357" s="110" t="s">
        <v>18</v>
      </c>
      <c r="E1357" s="109">
        <v>2</v>
      </c>
      <c r="F1357" s="109">
        <v>2</v>
      </c>
      <c r="G1357" s="109">
        <v>132</v>
      </c>
      <c r="H1357" s="101">
        <v>22</v>
      </c>
      <c r="I1357" s="104">
        <f t="shared" si="100"/>
        <v>43.014277908440839</v>
      </c>
      <c r="L1357" s="98">
        <f t="shared" si="98"/>
        <v>0</v>
      </c>
      <c r="M1357" s="98">
        <f t="shared" si="97"/>
        <v>0</v>
      </c>
      <c r="N1357" s="115">
        <f t="shared" si="101"/>
        <v>23.122773782436692</v>
      </c>
      <c r="O1357" s="116">
        <f t="shared" si="99"/>
        <v>0</v>
      </c>
    </row>
    <row r="1358" spans="2:15" x14ac:dyDescent="0.15">
      <c r="B1358" s="103">
        <v>1357</v>
      </c>
      <c r="C1358" s="109">
        <v>35</v>
      </c>
      <c r="D1358" s="110" t="s">
        <v>18</v>
      </c>
      <c r="E1358" s="109">
        <v>2</v>
      </c>
      <c r="F1358" s="109">
        <v>3</v>
      </c>
      <c r="G1358" s="109">
        <v>174</v>
      </c>
      <c r="H1358" s="101">
        <v>29</v>
      </c>
      <c r="I1358" s="104">
        <f t="shared" si="100"/>
        <v>56.700639061126559</v>
      </c>
      <c r="L1358" s="98">
        <f t="shared" si="98"/>
        <v>0</v>
      </c>
      <c r="M1358" s="98">
        <f t="shared" si="97"/>
        <v>0</v>
      </c>
      <c r="N1358" s="115">
        <f t="shared" si="101"/>
        <v>30.480019985939276</v>
      </c>
      <c r="O1358" s="116">
        <f t="shared" si="99"/>
        <v>0</v>
      </c>
    </row>
    <row r="1359" spans="2:15" x14ac:dyDescent="0.15">
      <c r="B1359" s="103">
        <v>1358</v>
      </c>
      <c r="C1359" s="109">
        <v>35</v>
      </c>
      <c r="D1359" s="110" t="s">
        <v>18</v>
      </c>
      <c r="E1359" s="109">
        <v>2</v>
      </c>
      <c r="F1359" s="109">
        <v>4</v>
      </c>
      <c r="G1359" s="109">
        <v>330</v>
      </c>
      <c r="H1359" s="101">
        <v>55</v>
      </c>
      <c r="I1359" s="104">
        <f t="shared" si="100"/>
        <v>107.53569477110209</v>
      </c>
      <c r="L1359" s="98">
        <f t="shared" si="98"/>
        <v>0</v>
      </c>
      <c r="M1359" s="98">
        <f t="shared" si="97"/>
        <v>0</v>
      </c>
      <c r="N1359" s="115">
        <f t="shared" si="101"/>
        <v>57.806934456091732</v>
      </c>
      <c r="O1359" s="116">
        <f t="shared" si="99"/>
        <v>0</v>
      </c>
    </row>
    <row r="1360" spans="2:15" x14ac:dyDescent="0.15">
      <c r="B1360" s="103">
        <v>1359</v>
      </c>
      <c r="C1360" s="109">
        <v>35</v>
      </c>
      <c r="D1360" s="110" t="s">
        <v>18</v>
      </c>
      <c r="E1360" s="109">
        <v>2</v>
      </c>
      <c r="F1360" s="109">
        <v>5</v>
      </c>
      <c r="G1360" s="109">
        <v>198</v>
      </c>
      <c r="H1360" s="101">
        <v>33</v>
      </c>
      <c r="I1360" s="104">
        <f t="shared" si="100"/>
        <v>64.521416862661255</v>
      </c>
      <c r="L1360" s="98">
        <f t="shared" si="98"/>
        <v>0</v>
      </c>
      <c r="M1360" s="98">
        <f t="shared" si="97"/>
        <v>0</v>
      </c>
      <c r="N1360" s="115">
        <f t="shared" si="101"/>
        <v>34.684160673655036</v>
      </c>
      <c r="O1360" s="116">
        <f t="shared" si="99"/>
        <v>0</v>
      </c>
    </row>
    <row r="1361" spans="2:15" x14ac:dyDescent="0.15">
      <c r="B1361" s="103">
        <v>1360</v>
      </c>
      <c r="C1361" s="109">
        <v>35</v>
      </c>
      <c r="D1361" s="110" t="s">
        <v>18</v>
      </c>
      <c r="E1361" s="109">
        <v>2</v>
      </c>
      <c r="F1361" s="109">
        <v>6</v>
      </c>
      <c r="G1361" s="109">
        <v>138</v>
      </c>
      <c r="H1361" s="101">
        <v>23</v>
      </c>
      <c r="I1361" s="104">
        <f t="shared" si="100"/>
        <v>44.969472358824511</v>
      </c>
      <c r="L1361" s="98">
        <f t="shared" si="98"/>
        <v>0</v>
      </c>
      <c r="M1361" s="98">
        <f t="shared" si="97"/>
        <v>0</v>
      </c>
      <c r="N1361" s="115">
        <f t="shared" si="101"/>
        <v>24.173808954365633</v>
      </c>
      <c r="O1361" s="116">
        <f t="shared" si="99"/>
        <v>0</v>
      </c>
    </row>
    <row r="1362" spans="2:15" x14ac:dyDescent="0.15">
      <c r="B1362" s="103">
        <v>1361</v>
      </c>
      <c r="C1362" s="109">
        <v>35</v>
      </c>
      <c r="D1362" s="110" t="s">
        <v>18</v>
      </c>
      <c r="E1362" s="109">
        <v>2</v>
      </c>
      <c r="F1362" s="109">
        <v>7</v>
      </c>
      <c r="G1362" s="109">
        <v>72</v>
      </c>
      <c r="H1362" s="101">
        <v>12</v>
      </c>
      <c r="I1362" s="104">
        <f t="shared" si="100"/>
        <v>23.462333404604092</v>
      </c>
      <c r="L1362" s="98">
        <f t="shared" si="98"/>
        <v>0</v>
      </c>
      <c r="M1362" s="98">
        <f t="shared" si="97"/>
        <v>0</v>
      </c>
      <c r="N1362" s="115">
        <f t="shared" si="101"/>
        <v>12.612422063147287</v>
      </c>
      <c r="O1362" s="116">
        <f t="shared" si="99"/>
        <v>0</v>
      </c>
    </row>
    <row r="1363" spans="2:15" x14ac:dyDescent="0.15">
      <c r="B1363" s="103">
        <v>1362</v>
      </c>
      <c r="C1363" s="109">
        <v>35</v>
      </c>
      <c r="D1363" s="110" t="s">
        <v>18</v>
      </c>
      <c r="E1363" s="109">
        <v>2</v>
      </c>
      <c r="F1363" s="109">
        <v>8</v>
      </c>
      <c r="G1363" s="109">
        <v>246</v>
      </c>
      <c r="H1363" s="101">
        <v>41</v>
      </c>
      <c r="I1363" s="104">
        <f t="shared" si="100"/>
        <v>80.162972465730647</v>
      </c>
      <c r="L1363" s="98">
        <f t="shared" si="98"/>
        <v>0</v>
      </c>
      <c r="M1363" s="98">
        <f t="shared" si="97"/>
        <v>0</v>
      </c>
      <c r="N1363" s="115">
        <f t="shared" si="101"/>
        <v>43.092442049086564</v>
      </c>
      <c r="O1363" s="116">
        <f t="shared" si="99"/>
        <v>0</v>
      </c>
    </row>
    <row r="1364" spans="2:15" x14ac:dyDescent="0.15">
      <c r="B1364" s="103">
        <v>1363</v>
      </c>
      <c r="C1364" s="109">
        <v>35</v>
      </c>
      <c r="D1364" s="110" t="s">
        <v>18</v>
      </c>
      <c r="E1364" s="109">
        <v>2</v>
      </c>
      <c r="F1364" s="109">
        <v>9</v>
      </c>
      <c r="G1364" s="109">
        <v>60</v>
      </c>
      <c r="H1364" s="101">
        <v>10</v>
      </c>
      <c r="I1364" s="104">
        <f t="shared" si="100"/>
        <v>19.551944503836744</v>
      </c>
      <c r="L1364" s="98">
        <f t="shared" si="98"/>
        <v>0</v>
      </c>
      <c r="M1364" s="98">
        <f t="shared" si="97"/>
        <v>0</v>
      </c>
      <c r="N1364" s="115">
        <f t="shared" si="101"/>
        <v>10.510351719289407</v>
      </c>
      <c r="O1364" s="116">
        <f t="shared" si="99"/>
        <v>0</v>
      </c>
    </row>
    <row r="1365" spans="2:15" x14ac:dyDescent="0.15">
      <c r="B1365" s="103">
        <v>1364</v>
      </c>
      <c r="C1365" s="109">
        <v>35</v>
      </c>
      <c r="D1365" s="110" t="s">
        <v>18</v>
      </c>
      <c r="E1365" s="109">
        <v>2</v>
      </c>
      <c r="F1365" s="109">
        <v>10</v>
      </c>
      <c r="G1365" s="109">
        <v>354</v>
      </c>
      <c r="H1365" s="101">
        <v>59</v>
      </c>
      <c r="I1365" s="104">
        <f t="shared" si="100"/>
        <v>115.35647257263679</v>
      </c>
      <c r="L1365" s="98">
        <f t="shared" si="98"/>
        <v>0</v>
      </c>
      <c r="M1365" s="98">
        <f t="shared" si="97"/>
        <v>0</v>
      </c>
      <c r="N1365" s="115">
        <f t="shared" si="101"/>
        <v>62.011075143807496</v>
      </c>
      <c r="O1365" s="116">
        <f t="shared" si="99"/>
        <v>0</v>
      </c>
    </row>
    <row r="1366" spans="2:15" x14ac:dyDescent="0.15">
      <c r="B1366" s="103">
        <v>1365</v>
      </c>
      <c r="C1366" s="109">
        <v>35</v>
      </c>
      <c r="D1366" s="110" t="s">
        <v>18</v>
      </c>
      <c r="E1366" s="109">
        <v>2</v>
      </c>
      <c r="F1366" s="109">
        <v>11</v>
      </c>
      <c r="G1366" s="109">
        <v>84</v>
      </c>
      <c r="H1366" s="101">
        <v>14</v>
      </c>
      <c r="I1366" s="104">
        <f t="shared" si="100"/>
        <v>27.37272230537144</v>
      </c>
      <c r="L1366" s="98">
        <f t="shared" si="98"/>
        <v>0</v>
      </c>
      <c r="M1366" s="98">
        <f t="shared" ref="M1366:M1429" si="102">L1366/I1366</f>
        <v>0</v>
      </c>
      <c r="N1366" s="115">
        <f t="shared" si="101"/>
        <v>14.714492407005167</v>
      </c>
      <c r="O1366" s="116">
        <f t="shared" si="99"/>
        <v>0</v>
      </c>
    </row>
    <row r="1367" spans="2:15" x14ac:dyDescent="0.15">
      <c r="B1367" s="103">
        <v>1366</v>
      </c>
      <c r="C1367" s="109">
        <v>35</v>
      </c>
      <c r="D1367" s="110" t="s">
        <v>18</v>
      </c>
      <c r="E1367" s="109">
        <v>2</v>
      </c>
      <c r="F1367" s="109">
        <v>12</v>
      </c>
      <c r="G1367" s="109">
        <v>168</v>
      </c>
      <c r="H1367" s="101">
        <v>28</v>
      </c>
      <c r="I1367" s="104">
        <f t="shared" si="100"/>
        <v>54.745444610742879</v>
      </c>
      <c r="L1367" s="98">
        <f t="shared" si="98"/>
        <v>0</v>
      </c>
      <c r="M1367" s="98">
        <f t="shared" si="102"/>
        <v>0</v>
      </c>
      <c r="N1367" s="115">
        <f t="shared" si="101"/>
        <v>29.428984814010335</v>
      </c>
      <c r="O1367" s="116">
        <f t="shared" si="99"/>
        <v>0</v>
      </c>
    </row>
    <row r="1368" spans="2:15" x14ac:dyDescent="0.15">
      <c r="B1368" s="103">
        <v>1367</v>
      </c>
      <c r="C1368" s="109">
        <v>35</v>
      </c>
      <c r="D1368" s="110" t="s">
        <v>18</v>
      </c>
      <c r="E1368" s="109">
        <v>2</v>
      </c>
      <c r="F1368" s="109">
        <v>13</v>
      </c>
      <c r="G1368" s="109">
        <v>132</v>
      </c>
      <c r="H1368" s="101">
        <v>22</v>
      </c>
      <c r="I1368" s="104">
        <f t="shared" si="100"/>
        <v>43.014277908440839</v>
      </c>
      <c r="L1368" s="98">
        <f t="shared" ref="L1368:L1431" si="103">J1368*60+K1368</f>
        <v>0</v>
      </c>
      <c r="M1368" s="98">
        <f t="shared" si="102"/>
        <v>0</v>
      </c>
      <c r="N1368" s="115">
        <f t="shared" si="101"/>
        <v>23.122773782436692</v>
      </c>
      <c r="O1368" s="116">
        <f t="shared" ref="O1368:O1431" si="104">IF(L1368&gt;0,N1368-L1368,0)</f>
        <v>0</v>
      </c>
    </row>
    <row r="1369" spans="2:15" x14ac:dyDescent="0.15">
      <c r="B1369" s="103">
        <v>1368</v>
      </c>
      <c r="C1369" s="109">
        <v>35</v>
      </c>
      <c r="D1369" s="110" t="s">
        <v>18</v>
      </c>
      <c r="E1369" s="109">
        <v>2</v>
      </c>
      <c r="F1369" s="109">
        <v>14</v>
      </c>
      <c r="G1369" s="109">
        <v>468</v>
      </c>
      <c r="H1369" s="101">
        <v>78</v>
      </c>
      <c r="I1369" s="104">
        <f t="shared" si="100"/>
        <v>152.5051671299266</v>
      </c>
      <c r="L1369" s="98">
        <f t="shared" si="103"/>
        <v>0</v>
      </c>
      <c r="M1369" s="98">
        <f t="shared" si="102"/>
        <v>0</v>
      </c>
      <c r="N1369" s="115">
        <f t="shared" si="101"/>
        <v>81.980743410457364</v>
      </c>
      <c r="O1369" s="116">
        <f t="shared" si="104"/>
        <v>0</v>
      </c>
    </row>
    <row r="1370" spans="2:15" x14ac:dyDescent="0.15">
      <c r="B1370" s="103">
        <v>1369</v>
      </c>
      <c r="C1370" s="109">
        <v>35</v>
      </c>
      <c r="D1370" s="110" t="s">
        <v>18</v>
      </c>
      <c r="E1370" s="109">
        <v>2</v>
      </c>
      <c r="F1370" s="109">
        <v>15</v>
      </c>
      <c r="G1370" s="109">
        <v>114</v>
      </c>
      <c r="H1370" s="101">
        <v>19</v>
      </c>
      <c r="I1370" s="104">
        <f t="shared" si="100"/>
        <v>37.148694557289815</v>
      </c>
      <c r="L1370" s="98">
        <f t="shared" si="103"/>
        <v>0</v>
      </c>
      <c r="M1370" s="98">
        <f t="shared" si="102"/>
        <v>0</v>
      </c>
      <c r="N1370" s="115">
        <f t="shared" si="101"/>
        <v>19.969668266649872</v>
      </c>
      <c r="O1370" s="116">
        <f t="shared" si="104"/>
        <v>0</v>
      </c>
    </row>
    <row r="1371" spans="2:15" x14ac:dyDescent="0.15">
      <c r="B1371" s="103">
        <v>1370</v>
      </c>
      <c r="C1371" s="109">
        <v>35</v>
      </c>
      <c r="D1371" s="110" t="s">
        <v>18</v>
      </c>
      <c r="E1371" s="109">
        <v>2</v>
      </c>
      <c r="F1371" s="109">
        <v>16</v>
      </c>
      <c r="G1371" s="109">
        <v>108</v>
      </c>
      <c r="H1371" s="101">
        <v>18</v>
      </c>
      <c r="I1371" s="104">
        <f t="shared" si="100"/>
        <v>35.193500106906136</v>
      </c>
      <c r="L1371" s="98">
        <f t="shared" si="103"/>
        <v>0</v>
      </c>
      <c r="M1371" s="98">
        <f t="shared" si="102"/>
        <v>0</v>
      </c>
      <c r="N1371" s="115">
        <f t="shared" si="101"/>
        <v>18.918633094720931</v>
      </c>
      <c r="O1371" s="116">
        <f t="shared" si="104"/>
        <v>0</v>
      </c>
    </row>
    <row r="1372" spans="2:15" x14ac:dyDescent="0.15">
      <c r="B1372" s="103">
        <v>1371</v>
      </c>
      <c r="C1372" s="109">
        <v>35</v>
      </c>
      <c r="D1372" s="110" t="s">
        <v>18</v>
      </c>
      <c r="E1372" s="109">
        <v>2</v>
      </c>
      <c r="F1372" s="109">
        <v>17</v>
      </c>
      <c r="G1372" s="109">
        <v>342</v>
      </c>
      <c r="H1372" s="101">
        <v>57</v>
      </c>
      <c r="I1372" s="104">
        <f t="shared" si="100"/>
        <v>111.44608367186943</v>
      </c>
      <c r="L1372" s="98">
        <f t="shared" si="103"/>
        <v>0</v>
      </c>
      <c r="M1372" s="98">
        <f t="shared" si="102"/>
        <v>0</v>
      </c>
      <c r="N1372" s="115">
        <f t="shared" si="101"/>
        <v>59.909004799949614</v>
      </c>
      <c r="O1372" s="116">
        <f t="shared" si="104"/>
        <v>0</v>
      </c>
    </row>
    <row r="1373" spans="2:15" x14ac:dyDescent="0.15">
      <c r="B1373" s="103">
        <v>1372</v>
      </c>
      <c r="C1373" s="109">
        <v>35</v>
      </c>
      <c r="D1373" s="110" t="s">
        <v>18</v>
      </c>
      <c r="E1373" s="109">
        <v>2</v>
      </c>
      <c r="F1373" s="109">
        <v>18</v>
      </c>
      <c r="G1373" s="109">
        <v>186</v>
      </c>
      <c r="H1373" s="101">
        <v>31</v>
      </c>
      <c r="I1373" s="104">
        <f t="shared" si="100"/>
        <v>60.611027961893903</v>
      </c>
      <c r="L1373" s="98">
        <f t="shared" si="103"/>
        <v>0</v>
      </c>
      <c r="M1373" s="98">
        <f t="shared" si="102"/>
        <v>0</v>
      </c>
      <c r="N1373" s="115">
        <f t="shared" si="101"/>
        <v>32.582090329797161</v>
      </c>
      <c r="O1373" s="116">
        <f t="shared" si="104"/>
        <v>0</v>
      </c>
    </row>
    <row r="1374" spans="2:15" x14ac:dyDescent="0.15">
      <c r="B1374" s="103">
        <v>1373</v>
      </c>
      <c r="C1374" s="109">
        <v>35</v>
      </c>
      <c r="D1374" s="110" t="s">
        <v>18</v>
      </c>
      <c r="E1374" s="109">
        <v>2</v>
      </c>
      <c r="F1374" s="109">
        <v>19</v>
      </c>
      <c r="G1374" s="109">
        <v>300</v>
      </c>
      <c r="H1374" s="101">
        <v>50</v>
      </c>
      <c r="I1374" s="104">
        <f t="shared" si="100"/>
        <v>97.759722519183711</v>
      </c>
      <c r="L1374" s="98">
        <f t="shared" si="103"/>
        <v>0</v>
      </c>
      <c r="M1374" s="98">
        <f t="shared" si="102"/>
        <v>0</v>
      </c>
      <c r="N1374" s="115">
        <f t="shared" si="101"/>
        <v>52.55175859644703</v>
      </c>
      <c r="O1374" s="116">
        <f t="shared" si="104"/>
        <v>0</v>
      </c>
    </row>
    <row r="1375" spans="2:15" x14ac:dyDescent="0.15">
      <c r="B1375" s="103">
        <v>1374</v>
      </c>
      <c r="C1375" s="109">
        <v>35</v>
      </c>
      <c r="D1375" s="110" t="s">
        <v>18</v>
      </c>
      <c r="E1375" s="109">
        <v>2</v>
      </c>
      <c r="F1375" s="109">
        <v>20</v>
      </c>
      <c r="G1375" s="109">
        <v>144</v>
      </c>
      <c r="H1375" s="101">
        <v>24</v>
      </c>
      <c r="I1375" s="104">
        <f t="shared" si="100"/>
        <v>46.924666809208183</v>
      </c>
      <c r="L1375" s="98">
        <f t="shared" si="103"/>
        <v>0</v>
      </c>
      <c r="M1375" s="98">
        <f t="shared" si="102"/>
        <v>0</v>
      </c>
      <c r="N1375" s="115">
        <f t="shared" si="101"/>
        <v>25.224844126294574</v>
      </c>
      <c r="O1375" s="116">
        <f t="shared" si="104"/>
        <v>0</v>
      </c>
    </row>
    <row r="1376" spans="2:15" x14ac:dyDescent="0.15">
      <c r="B1376" s="103">
        <v>1375</v>
      </c>
      <c r="C1376" s="109">
        <v>35</v>
      </c>
      <c r="D1376" s="110" t="s">
        <v>18</v>
      </c>
      <c r="E1376" s="109">
        <v>2</v>
      </c>
      <c r="F1376" s="109">
        <v>21</v>
      </c>
      <c r="G1376" s="109">
        <v>48</v>
      </c>
      <c r="H1376" s="101">
        <v>8</v>
      </c>
      <c r="I1376" s="104">
        <f t="shared" si="100"/>
        <v>15.641555603069396</v>
      </c>
      <c r="L1376" s="98">
        <f t="shared" si="103"/>
        <v>0</v>
      </c>
      <c r="M1376" s="98">
        <f t="shared" si="102"/>
        <v>0</v>
      </c>
      <c r="N1376" s="115">
        <f t="shared" si="101"/>
        <v>8.4082813754315247</v>
      </c>
      <c r="O1376" s="116">
        <f t="shared" si="104"/>
        <v>0</v>
      </c>
    </row>
    <row r="1377" spans="2:15" x14ac:dyDescent="0.15">
      <c r="B1377" s="103">
        <v>1376</v>
      </c>
      <c r="C1377" s="109">
        <v>35</v>
      </c>
      <c r="D1377" s="110" t="s">
        <v>18</v>
      </c>
      <c r="E1377" s="109">
        <v>2</v>
      </c>
      <c r="F1377" s="109">
        <v>22</v>
      </c>
      <c r="G1377" s="109">
        <v>378</v>
      </c>
      <c r="H1377" s="101">
        <v>63</v>
      </c>
      <c r="I1377" s="104">
        <f t="shared" si="100"/>
        <v>123.17725037417148</v>
      </c>
      <c r="L1377" s="98">
        <f t="shared" si="103"/>
        <v>0</v>
      </c>
      <c r="M1377" s="98">
        <f t="shared" si="102"/>
        <v>0</v>
      </c>
      <c r="N1377" s="115">
        <f t="shared" si="101"/>
        <v>66.215215831523253</v>
      </c>
      <c r="O1377" s="116">
        <f t="shared" si="104"/>
        <v>0</v>
      </c>
    </row>
    <row r="1378" spans="2:15" x14ac:dyDescent="0.15">
      <c r="B1378" s="103">
        <v>1377</v>
      </c>
      <c r="C1378" s="109">
        <v>35</v>
      </c>
      <c r="D1378" s="110" t="s">
        <v>18</v>
      </c>
      <c r="E1378" s="109">
        <v>2</v>
      </c>
      <c r="F1378" s="109">
        <v>23</v>
      </c>
      <c r="G1378" s="109">
        <v>258</v>
      </c>
      <c r="H1378" s="101">
        <v>43</v>
      </c>
      <c r="I1378" s="104">
        <f t="shared" si="100"/>
        <v>84.073361366497991</v>
      </c>
      <c r="L1378" s="98">
        <f t="shared" si="103"/>
        <v>0</v>
      </c>
      <c r="M1378" s="98">
        <f t="shared" si="102"/>
        <v>0</v>
      </c>
      <c r="N1378" s="115">
        <f t="shared" si="101"/>
        <v>45.194512392944446</v>
      </c>
      <c r="O1378" s="116">
        <f t="shared" si="104"/>
        <v>0</v>
      </c>
    </row>
    <row r="1379" spans="2:15" x14ac:dyDescent="0.15">
      <c r="B1379" s="103">
        <v>1378</v>
      </c>
      <c r="C1379" s="109">
        <v>35</v>
      </c>
      <c r="D1379" s="110" t="s">
        <v>18</v>
      </c>
      <c r="E1379" s="109">
        <v>2</v>
      </c>
      <c r="F1379" s="109">
        <v>24</v>
      </c>
      <c r="G1379" s="109">
        <v>198</v>
      </c>
      <c r="H1379" s="101">
        <v>33</v>
      </c>
      <c r="I1379" s="104">
        <f t="shared" si="100"/>
        <v>64.521416862661255</v>
      </c>
      <c r="L1379" s="98">
        <f t="shared" si="103"/>
        <v>0</v>
      </c>
      <c r="M1379" s="98">
        <f t="shared" si="102"/>
        <v>0</v>
      </c>
      <c r="N1379" s="115">
        <f t="shared" si="101"/>
        <v>34.684160673655036</v>
      </c>
      <c r="O1379" s="116">
        <f t="shared" si="104"/>
        <v>0</v>
      </c>
    </row>
    <row r="1380" spans="2:15" x14ac:dyDescent="0.15">
      <c r="B1380" s="105">
        <v>1379</v>
      </c>
      <c r="C1380" s="107">
        <v>35</v>
      </c>
      <c r="D1380" s="108" t="s">
        <v>18</v>
      </c>
      <c r="E1380" s="107">
        <v>3</v>
      </c>
      <c r="F1380" s="107">
        <v>1</v>
      </c>
      <c r="G1380" s="107">
        <v>222</v>
      </c>
      <c r="H1380" s="101">
        <v>37</v>
      </c>
      <c r="I1380" s="106">
        <f t="shared" si="100"/>
        <v>72.342194664195944</v>
      </c>
      <c r="L1380" s="98">
        <f t="shared" si="103"/>
        <v>0</v>
      </c>
      <c r="M1380" s="98">
        <f t="shared" si="102"/>
        <v>0</v>
      </c>
      <c r="N1380" s="115">
        <f t="shared" si="101"/>
        <v>38.8883013613708</v>
      </c>
      <c r="O1380" s="116">
        <f t="shared" si="104"/>
        <v>0</v>
      </c>
    </row>
    <row r="1381" spans="2:15" x14ac:dyDescent="0.15">
      <c r="B1381" s="103">
        <v>1380</v>
      </c>
      <c r="C1381" s="109">
        <v>35</v>
      </c>
      <c r="D1381" s="110" t="s">
        <v>18</v>
      </c>
      <c r="E1381" s="109">
        <v>3</v>
      </c>
      <c r="F1381" s="109">
        <v>2</v>
      </c>
      <c r="G1381" s="109">
        <v>210</v>
      </c>
      <c r="H1381" s="101">
        <v>35</v>
      </c>
      <c r="I1381" s="104">
        <f t="shared" si="100"/>
        <v>68.431805763428599</v>
      </c>
      <c r="L1381" s="98">
        <f t="shared" si="103"/>
        <v>0</v>
      </c>
      <c r="M1381" s="98">
        <f t="shared" si="102"/>
        <v>0</v>
      </c>
      <c r="N1381" s="115">
        <f t="shared" si="101"/>
        <v>36.786231017512918</v>
      </c>
      <c r="O1381" s="116">
        <f t="shared" si="104"/>
        <v>0</v>
      </c>
    </row>
    <row r="1382" spans="2:15" x14ac:dyDescent="0.15">
      <c r="B1382" s="103">
        <v>1381</v>
      </c>
      <c r="C1382" s="109">
        <v>35</v>
      </c>
      <c r="D1382" s="110" t="s">
        <v>18</v>
      </c>
      <c r="E1382" s="109">
        <v>3</v>
      </c>
      <c r="F1382" s="109">
        <v>3</v>
      </c>
      <c r="G1382" s="109">
        <v>90</v>
      </c>
      <c r="H1382" s="101">
        <v>15</v>
      </c>
      <c r="I1382" s="104">
        <f t="shared" si="100"/>
        <v>29.327916755755115</v>
      </c>
      <c r="L1382" s="98">
        <f t="shared" si="103"/>
        <v>0</v>
      </c>
      <c r="M1382" s="98">
        <f t="shared" si="102"/>
        <v>0</v>
      </c>
      <c r="N1382" s="115">
        <f t="shared" si="101"/>
        <v>15.765527578934108</v>
      </c>
      <c r="O1382" s="116">
        <f t="shared" si="104"/>
        <v>0</v>
      </c>
    </row>
    <row r="1383" spans="2:15" x14ac:dyDescent="0.15">
      <c r="B1383" s="103">
        <v>1382</v>
      </c>
      <c r="C1383" s="109">
        <v>35</v>
      </c>
      <c r="D1383" s="110" t="s">
        <v>18</v>
      </c>
      <c r="E1383" s="109">
        <v>3</v>
      </c>
      <c r="F1383" s="109">
        <v>4</v>
      </c>
      <c r="G1383" s="109">
        <v>126</v>
      </c>
      <c r="H1383" s="101">
        <v>21</v>
      </c>
      <c r="I1383" s="104">
        <f t="shared" si="100"/>
        <v>41.05908345805716</v>
      </c>
      <c r="L1383" s="98">
        <f t="shared" si="103"/>
        <v>0</v>
      </c>
      <c r="M1383" s="98">
        <f t="shared" si="102"/>
        <v>0</v>
      </c>
      <c r="N1383" s="115">
        <f t="shared" si="101"/>
        <v>22.071738610507751</v>
      </c>
      <c r="O1383" s="116">
        <f t="shared" si="104"/>
        <v>0</v>
      </c>
    </row>
    <row r="1384" spans="2:15" x14ac:dyDescent="0.15">
      <c r="B1384" s="103">
        <v>1383</v>
      </c>
      <c r="C1384" s="109">
        <v>35</v>
      </c>
      <c r="D1384" s="110" t="s">
        <v>18</v>
      </c>
      <c r="E1384" s="109">
        <v>3</v>
      </c>
      <c r="F1384" s="109">
        <v>5</v>
      </c>
      <c r="G1384" s="109">
        <v>198</v>
      </c>
      <c r="H1384" s="101">
        <v>33</v>
      </c>
      <c r="I1384" s="104">
        <f t="shared" si="100"/>
        <v>64.521416862661255</v>
      </c>
      <c r="L1384" s="98">
        <f t="shared" si="103"/>
        <v>0</v>
      </c>
      <c r="M1384" s="98">
        <f t="shared" si="102"/>
        <v>0</v>
      </c>
      <c r="N1384" s="115">
        <f t="shared" si="101"/>
        <v>34.684160673655036</v>
      </c>
      <c r="O1384" s="116">
        <f t="shared" si="104"/>
        <v>0</v>
      </c>
    </row>
    <row r="1385" spans="2:15" x14ac:dyDescent="0.15">
      <c r="B1385" s="103">
        <v>1384</v>
      </c>
      <c r="C1385" s="109">
        <v>35</v>
      </c>
      <c r="D1385" s="110" t="s">
        <v>18</v>
      </c>
      <c r="E1385" s="109">
        <v>3</v>
      </c>
      <c r="F1385" s="109">
        <v>6</v>
      </c>
      <c r="G1385" s="109">
        <v>138</v>
      </c>
      <c r="H1385" s="101">
        <v>23</v>
      </c>
      <c r="I1385" s="104">
        <f t="shared" si="100"/>
        <v>44.969472358824511</v>
      </c>
      <c r="L1385" s="98">
        <f t="shared" si="103"/>
        <v>0</v>
      </c>
      <c r="M1385" s="98">
        <f t="shared" si="102"/>
        <v>0</v>
      </c>
      <c r="N1385" s="115">
        <f t="shared" si="101"/>
        <v>24.173808954365633</v>
      </c>
      <c r="O1385" s="116">
        <f t="shared" si="104"/>
        <v>0</v>
      </c>
    </row>
    <row r="1386" spans="2:15" x14ac:dyDescent="0.15">
      <c r="B1386" s="103">
        <v>1385</v>
      </c>
      <c r="C1386" s="109">
        <v>35</v>
      </c>
      <c r="D1386" s="110" t="s">
        <v>18</v>
      </c>
      <c r="E1386" s="109">
        <v>3</v>
      </c>
      <c r="F1386" s="109">
        <v>7</v>
      </c>
      <c r="G1386" s="109">
        <v>522</v>
      </c>
      <c r="H1386" s="101">
        <v>87</v>
      </c>
      <c r="I1386" s="104">
        <f t="shared" si="100"/>
        <v>170.10191718337967</v>
      </c>
      <c r="L1386" s="98">
        <f t="shared" si="103"/>
        <v>0</v>
      </c>
      <c r="M1386" s="98">
        <f t="shared" si="102"/>
        <v>0</v>
      </c>
      <c r="N1386" s="115">
        <f t="shared" si="101"/>
        <v>91.440059957817837</v>
      </c>
      <c r="O1386" s="116">
        <f t="shared" si="104"/>
        <v>0</v>
      </c>
    </row>
    <row r="1387" spans="2:15" x14ac:dyDescent="0.15">
      <c r="B1387" s="103">
        <v>1386</v>
      </c>
      <c r="C1387" s="109">
        <v>35</v>
      </c>
      <c r="D1387" s="110" t="s">
        <v>18</v>
      </c>
      <c r="E1387" s="109">
        <v>3</v>
      </c>
      <c r="F1387" s="109">
        <v>8</v>
      </c>
      <c r="G1387" s="109">
        <v>138</v>
      </c>
      <c r="H1387" s="101">
        <v>23</v>
      </c>
      <c r="I1387" s="104">
        <f t="shared" si="100"/>
        <v>44.969472358824511</v>
      </c>
      <c r="L1387" s="98">
        <f t="shared" si="103"/>
        <v>0</v>
      </c>
      <c r="M1387" s="98">
        <f t="shared" si="102"/>
        <v>0</v>
      </c>
      <c r="N1387" s="115">
        <f t="shared" si="101"/>
        <v>24.173808954365633</v>
      </c>
      <c r="O1387" s="116">
        <f t="shared" si="104"/>
        <v>0</v>
      </c>
    </row>
    <row r="1388" spans="2:15" x14ac:dyDescent="0.15">
      <c r="B1388" s="103">
        <v>1387</v>
      </c>
      <c r="C1388" s="109">
        <v>35</v>
      </c>
      <c r="D1388" s="110" t="s">
        <v>18</v>
      </c>
      <c r="E1388" s="109">
        <v>3</v>
      </c>
      <c r="F1388" s="109">
        <v>9</v>
      </c>
      <c r="G1388" s="109">
        <v>66</v>
      </c>
      <c r="H1388" s="101">
        <v>11</v>
      </c>
      <c r="I1388" s="104">
        <f t="shared" si="100"/>
        <v>21.507138954220419</v>
      </c>
      <c r="L1388" s="98">
        <f t="shared" si="103"/>
        <v>0</v>
      </c>
      <c r="M1388" s="98">
        <f t="shared" si="102"/>
        <v>0</v>
      </c>
      <c r="N1388" s="115">
        <f t="shared" si="101"/>
        <v>11.561386891218346</v>
      </c>
      <c r="O1388" s="116">
        <f t="shared" si="104"/>
        <v>0</v>
      </c>
    </row>
    <row r="1389" spans="2:15" x14ac:dyDescent="0.15">
      <c r="B1389" s="103">
        <v>1388</v>
      </c>
      <c r="C1389" s="109">
        <v>35</v>
      </c>
      <c r="D1389" s="110" t="s">
        <v>18</v>
      </c>
      <c r="E1389" s="109">
        <v>3</v>
      </c>
      <c r="F1389" s="109">
        <v>10</v>
      </c>
      <c r="G1389" s="109">
        <v>72</v>
      </c>
      <c r="H1389" s="101">
        <v>12</v>
      </c>
      <c r="I1389" s="104">
        <f t="shared" si="100"/>
        <v>23.462333404604092</v>
      </c>
      <c r="L1389" s="98">
        <f t="shared" si="103"/>
        <v>0</v>
      </c>
      <c r="M1389" s="98">
        <f t="shared" si="102"/>
        <v>0</v>
      </c>
      <c r="N1389" s="115">
        <f t="shared" si="101"/>
        <v>12.612422063147287</v>
      </c>
      <c r="O1389" s="116">
        <f t="shared" si="104"/>
        <v>0</v>
      </c>
    </row>
    <row r="1390" spans="2:15" x14ac:dyDescent="0.15">
      <c r="B1390" s="103">
        <v>1389</v>
      </c>
      <c r="C1390" s="109">
        <v>35</v>
      </c>
      <c r="D1390" s="110" t="s">
        <v>18</v>
      </c>
      <c r="E1390" s="109">
        <v>3</v>
      </c>
      <c r="F1390" s="109">
        <v>11</v>
      </c>
      <c r="G1390" s="109">
        <v>162</v>
      </c>
      <c r="H1390" s="101">
        <v>27</v>
      </c>
      <c r="I1390" s="104">
        <f t="shared" si="100"/>
        <v>52.790250160359207</v>
      </c>
      <c r="L1390" s="98">
        <f t="shared" si="103"/>
        <v>0</v>
      </c>
      <c r="M1390" s="98">
        <f t="shared" si="102"/>
        <v>0</v>
      </c>
      <c r="N1390" s="115">
        <f t="shared" si="101"/>
        <v>28.377949642081397</v>
      </c>
      <c r="O1390" s="116">
        <f t="shared" si="104"/>
        <v>0</v>
      </c>
    </row>
    <row r="1391" spans="2:15" x14ac:dyDescent="0.15">
      <c r="B1391" s="103">
        <v>1390</v>
      </c>
      <c r="C1391" s="109">
        <v>35</v>
      </c>
      <c r="D1391" s="110" t="s">
        <v>18</v>
      </c>
      <c r="E1391" s="109">
        <v>3</v>
      </c>
      <c r="F1391" s="109">
        <v>12</v>
      </c>
      <c r="G1391" s="109">
        <v>66</v>
      </c>
      <c r="H1391" s="101">
        <v>11</v>
      </c>
      <c r="I1391" s="104">
        <f t="shared" si="100"/>
        <v>21.507138954220419</v>
      </c>
      <c r="L1391" s="98">
        <f t="shared" si="103"/>
        <v>0</v>
      </c>
      <c r="M1391" s="98">
        <f t="shared" si="102"/>
        <v>0</v>
      </c>
      <c r="N1391" s="115">
        <f t="shared" si="101"/>
        <v>11.561386891218346</v>
      </c>
      <c r="O1391" s="116">
        <f t="shared" si="104"/>
        <v>0</v>
      </c>
    </row>
    <row r="1392" spans="2:15" x14ac:dyDescent="0.15">
      <c r="B1392" s="103">
        <v>1391</v>
      </c>
      <c r="C1392" s="109">
        <v>35</v>
      </c>
      <c r="D1392" s="110" t="s">
        <v>18</v>
      </c>
      <c r="E1392" s="109">
        <v>3</v>
      </c>
      <c r="F1392" s="109">
        <v>13</v>
      </c>
      <c r="G1392" s="109">
        <v>186</v>
      </c>
      <c r="H1392" s="101">
        <v>31</v>
      </c>
      <c r="I1392" s="104">
        <f t="shared" si="100"/>
        <v>60.611027961893903</v>
      </c>
      <c r="L1392" s="98">
        <f t="shared" si="103"/>
        <v>0</v>
      </c>
      <c r="M1392" s="98">
        <f t="shared" si="102"/>
        <v>0</v>
      </c>
      <c r="N1392" s="115">
        <f t="shared" si="101"/>
        <v>32.582090329797161</v>
      </c>
      <c r="O1392" s="116">
        <f t="shared" si="104"/>
        <v>0</v>
      </c>
    </row>
    <row r="1393" spans="2:15" x14ac:dyDescent="0.15">
      <c r="B1393" s="103">
        <v>1392</v>
      </c>
      <c r="C1393" s="109">
        <v>35</v>
      </c>
      <c r="D1393" s="110" t="s">
        <v>18</v>
      </c>
      <c r="E1393" s="109">
        <v>3</v>
      </c>
      <c r="F1393" s="109">
        <v>14</v>
      </c>
      <c r="G1393" s="109">
        <v>270</v>
      </c>
      <c r="H1393" s="101">
        <v>45</v>
      </c>
      <c r="I1393" s="104">
        <f t="shared" si="100"/>
        <v>87.98375026726535</v>
      </c>
      <c r="L1393" s="98">
        <f t="shared" si="103"/>
        <v>0</v>
      </c>
      <c r="M1393" s="98">
        <f t="shared" si="102"/>
        <v>0</v>
      </c>
      <c r="N1393" s="115">
        <f t="shared" si="101"/>
        <v>47.296582736802328</v>
      </c>
      <c r="O1393" s="116">
        <f t="shared" si="104"/>
        <v>0</v>
      </c>
    </row>
    <row r="1394" spans="2:15" x14ac:dyDescent="0.15">
      <c r="B1394" s="103">
        <v>1393</v>
      </c>
      <c r="C1394" s="109">
        <v>35</v>
      </c>
      <c r="D1394" s="110" t="s">
        <v>18</v>
      </c>
      <c r="E1394" s="109">
        <v>3</v>
      </c>
      <c r="F1394" s="109">
        <v>15</v>
      </c>
      <c r="G1394" s="109">
        <v>420</v>
      </c>
      <c r="H1394" s="101">
        <v>70</v>
      </c>
      <c r="I1394" s="104">
        <f t="shared" si="100"/>
        <v>136.8636115268572</v>
      </c>
      <c r="L1394" s="98">
        <f t="shared" si="103"/>
        <v>0</v>
      </c>
      <c r="M1394" s="98">
        <f t="shared" si="102"/>
        <v>0</v>
      </c>
      <c r="N1394" s="115">
        <f t="shared" si="101"/>
        <v>73.572462035025836</v>
      </c>
      <c r="O1394" s="116">
        <f t="shared" si="104"/>
        <v>0</v>
      </c>
    </row>
    <row r="1395" spans="2:15" x14ac:dyDescent="0.15">
      <c r="B1395" s="103">
        <v>1394</v>
      </c>
      <c r="C1395" s="109">
        <v>35</v>
      </c>
      <c r="D1395" s="110" t="s">
        <v>18</v>
      </c>
      <c r="E1395" s="109">
        <v>3</v>
      </c>
      <c r="F1395" s="109">
        <v>16</v>
      </c>
      <c r="G1395" s="109">
        <v>468</v>
      </c>
      <c r="H1395" s="101">
        <v>78</v>
      </c>
      <c r="I1395" s="104">
        <f t="shared" si="100"/>
        <v>152.5051671299266</v>
      </c>
      <c r="L1395" s="98">
        <f t="shared" si="103"/>
        <v>0</v>
      </c>
      <c r="M1395" s="98">
        <f t="shared" si="102"/>
        <v>0</v>
      </c>
      <c r="N1395" s="115">
        <f t="shared" si="101"/>
        <v>81.980743410457364</v>
      </c>
      <c r="O1395" s="116">
        <f t="shared" si="104"/>
        <v>0</v>
      </c>
    </row>
    <row r="1396" spans="2:15" x14ac:dyDescent="0.15">
      <c r="B1396" s="105">
        <v>1395</v>
      </c>
      <c r="C1396" s="107">
        <v>35</v>
      </c>
      <c r="D1396" s="108" t="s">
        <v>18</v>
      </c>
      <c r="E1396" s="107">
        <v>4</v>
      </c>
      <c r="F1396" s="107">
        <v>1</v>
      </c>
      <c r="G1396" s="107">
        <v>120</v>
      </c>
      <c r="H1396" s="101">
        <v>20</v>
      </c>
      <c r="I1396" s="106">
        <f t="shared" si="100"/>
        <v>39.103889007673487</v>
      </c>
      <c r="L1396" s="98">
        <f t="shared" si="103"/>
        <v>0</v>
      </c>
      <c r="M1396" s="98">
        <f t="shared" si="102"/>
        <v>0</v>
      </c>
      <c r="N1396" s="115">
        <f t="shared" si="101"/>
        <v>21.020703438578813</v>
      </c>
      <c r="O1396" s="116">
        <f t="shared" si="104"/>
        <v>0</v>
      </c>
    </row>
    <row r="1397" spans="2:15" x14ac:dyDescent="0.15">
      <c r="B1397" s="103">
        <v>1396</v>
      </c>
      <c r="C1397" s="109">
        <v>35</v>
      </c>
      <c r="D1397" s="110" t="s">
        <v>18</v>
      </c>
      <c r="E1397" s="109">
        <v>4</v>
      </c>
      <c r="F1397" s="109">
        <v>2</v>
      </c>
      <c r="G1397" s="109">
        <v>96</v>
      </c>
      <c r="H1397" s="101">
        <v>16</v>
      </c>
      <c r="I1397" s="104">
        <f t="shared" si="100"/>
        <v>31.283111206138791</v>
      </c>
      <c r="L1397" s="98">
        <f t="shared" si="103"/>
        <v>0</v>
      </c>
      <c r="M1397" s="98">
        <f t="shared" si="102"/>
        <v>0</v>
      </c>
      <c r="N1397" s="115">
        <f t="shared" si="101"/>
        <v>16.816562750863049</v>
      </c>
      <c r="O1397" s="116">
        <f t="shared" si="104"/>
        <v>0</v>
      </c>
    </row>
    <row r="1398" spans="2:15" x14ac:dyDescent="0.15">
      <c r="B1398" s="103">
        <v>1397</v>
      </c>
      <c r="C1398" s="109">
        <v>35</v>
      </c>
      <c r="D1398" s="110" t="s">
        <v>18</v>
      </c>
      <c r="E1398" s="109">
        <v>4</v>
      </c>
      <c r="F1398" s="109">
        <v>3</v>
      </c>
      <c r="G1398" s="109">
        <v>168</v>
      </c>
      <c r="H1398" s="101">
        <v>28</v>
      </c>
      <c r="I1398" s="104">
        <f t="shared" si="100"/>
        <v>54.745444610742879</v>
      </c>
      <c r="L1398" s="98">
        <f t="shared" si="103"/>
        <v>0</v>
      </c>
      <c r="M1398" s="98">
        <f t="shared" si="102"/>
        <v>0</v>
      </c>
      <c r="N1398" s="115">
        <f t="shared" si="101"/>
        <v>29.428984814010335</v>
      </c>
      <c r="O1398" s="116">
        <f t="shared" si="104"/>
        <v>0</v>
      </c>
    </row>
    <row r="1399" spans="2:15" x14ac:dyDescent="0.15">
      <c r="B1399" s="103">
        <v>1398</v>
      </c>
      <c r="C1399" s="109">
        <v>35</v>
      </c>
      <c r="D1399" s="110" t="s">
        <v>18</v>
      </c>
      <c r="E1399" s="109">
        <v>4</v>
      </c>
      <c r="F1399" s="109">
        <v>4</v>
      </c>
      <c r="G1399" s="109">
        <v>204</v>
      </c>
      <c r="H1399" s="101">
        <v>34</v>
      </c>
      <c r="I1399" s="104">
        <f t="shared" si="100"/>
        <v>66.476611313044927</v>
      </c>
      <c r="L1399" s="98">
        <f t="shared" si="103"/>
        <v>0</v>
      </c>
      <c r="M1399" s="98">
        <f t="shared" si="102"/>
        <v>0</v>
      </c>
      <c r="N1399" s="115">
        <f t="shared" si="101"/>
        <v>35.735195845583981</v>
      </c>
      <c r="O1399" s="116">
        <f t="shared" si="104"/>
        <v>0</v>
      </c>
    </row>
    <row r="1400" spans="2:15" x14ac:dyDescent="0.15">
      <c r="B1400" s="103">
        <v>1399</v>
      </c>
      <c r="C1400" s="109">
        <v>35</v>
      </c>
      <c r="D1400" s="110" t="s">
        <v>18</v>
      </c>
      <c r="E1400" s="109">
        <v>4</v>
      </c>
      <c r="F1400" s="109">
        <v>5</v>
      </c>
      <c r="G1400" s="109">
        <v>210</v>
      </c>
      <c r="H1400" s="101">
        <v>35</v>
      </c>
      <c r="I1400" s="104">
        <f t="shared" si="100"/>
        <v>68.431805763428599</v>
      </c>
      <c r="L1400" s="98">
        <f t="shared" si="103"/>
        <v>0</v>
      </c>
      <c r="M1400" s="98">
        <f t="shared" si="102"/>
        <v>0</v>
      </c>
      <c r="N1400" s="115">
        <f t="shared" si="101"/>
        <v>36.786231017512918</v>
      </c>
      <c r="O1400" s="116">
        <f t="shared" si="104"/>
        <v>0</v>
      </c>
    </row>
    <row r="1401" spans="2:15" x14ac:dyDescent="0.15">
      <c r="B1401" s="103">
        <v>1400</v>
      </c>
      <c r="C1401" s="109">
        <v>35</v>
      </c>
      <c r="D1401" s="110" t="s">
        <v>18</v>
      </c>
      <c r="E1401" s="109">
        <v>4</v>
      </c>
      <c r="F1401" s="109">
        <v>6</v>
      </c>
      <c r="G1401" s="109">
        <v>324</v>
      </c>
      <c r="H1401" s="101">
        <v>54</v>
      </c>
      <c r="I1401" s="104">
        <f t="shared" si="100"/>
        <v>105.58050032071841</v>
      </c>
      <c r="L1401" s="98">
        <f t="shared" si="103"/>
        <v>0</v>
      </c>
      <c r="M1401" s="98">
        <f t="shared" si="102"/>
        <v>0</v>
      </c>
      <c r="N1401" s="115">
        <f t="shared" si="101"/>
        <v>56.755899284162794</v>
      </c>
      <c r="O1401" s="116">
        <f t="shared" si="104"/>
        <v>0</v>
      </c>
    </row>
    <row r="1402" spans="2:15" x14ac:dyDescent="0.15">
      <c r="B1402" s="103">
        <v>1401</v>
      </c>
      <c r="C1402" s="109">
        <v>35</v>
      </c>
      <c r="D1402" s="110" t="s">
        <v>18</v>
      </c>
      <c r="E1402" s="109">
        <v>4</v>
      </c>
      <c r="F1402" s="109">
        <v>7</v>
      </c>
      <c r="G1402" s="109">
        <v>198</v>
      </c>
      <c r="H1402" s="101">
        <v>33</v>
      </c>
      <c r="I1402" s="104">
        <f t="shared" si="100"/>
        <v>64.521416862661255</v>
      </c>
      <c r="L1402" s="98">
        <f t="shared" si="103"/>
        <v>0</v>
      </c>
      <c r="M1402" s="98">
        <f t="shared" si="102"/>
        <v>0</v>
      </c>
      <c r="N1402" s="115">
        <f t="shared" si="101"/>
        <v>34.684160673655036</v>
      </c>
      <c r="O1402" s="116">
        <f t="shared" si="104"/>
        <v>0</v>
      </c>
    </row>
    <row r="1403" spans="2:15" x14ac:dyDescent="0.15">
      <c r="B1403" s="103">
        <v>1402</v>
      </c>
      <c r="C1403" s="109">
        <v>35</v>
      </c>
      <c r="D1403" s="110" t="s">
        <v>18</v>
      </c>
      <c r="E1403" s="109">
        <v>4</v>
      </c>
      <c r="F1403" s="109">
        <v>8</v>
      </c>
      <c r="G1403" s="109">
        <v>66</v>
      </c>
      <c r="H1403" s="101">
        <v>11</v>
      </c>
      <c r="I1403" s="104">
        <f t="shared" si="100"/>
        <v>21.507138954220419</v>
      </c>
      <c r="L1403" s="98">
        <f t="shared" si="103"/>
        <v>0</v>
      </c>
      <c r="M1403" s="98">
        <f t="shared" si="102"/>
        <v>0</v>
      </c>
      <c r="N1403" s="115">
        <f t="shared" si="101"/>
        <v>11.561386891218346</v>
      </c>
      <c r="O1403" s="116">
        <f t="shared" si="104"/>
        <v>0</v>
      </c>
    </row>
    <row r="1404" spans="2:15" x14ac:dyDescent="0.15">
      <c r="B1404" s="103">
        <v>1403</v>
      </c>
      <c r="C1404" s="109">
        <v>35</v>
      </c>
      <c r="D1404" s="110" t="s">
        <v>18</v>
      </c>
      <c r="E1404" s="109">
        <v>4</v>
      </c>
      <c r="F1404" s="109">
        <v>9</v>
      </c>
      <c r="G1404" s="109">
        <v>198</v>
      </c>
      <c r="H1404" s="101">
        <v>33</v>
      </c>
      <c r="I1404" s="104">
        <f t="shared" si="100"/>
        <v>64.521416862661255</v>
      </c>
      <c r="L1404" s="98">
        <f t="shared" si="103"/>
        <v>0</v>
      </c>
      <c r="M1404" s="98">
        <f t="shared" si="102"/>
        <v>0</v>
      </c>
      <c r="N1404" s="115">
        <f t="shared" si="101"/>
        <v>34.684160673655036</v>
      </c>
      <c r="O1404" s="116">
        <f t="shared" si="104"/>
        <v>0</v>
      </c>
    </row>
    <row r="1405" spans="2:15" x14ac:dyDescent="0.15">
      <c r="B1405" s="103">
        <v>1404</v>
      </c>
      <c r="C1405" s="109">
        <v>35</v>
      </c>
      <c r="D1405" s="110" t="s">
        <v>18</v>
      </c>
      <c r="E1405" s="109">
        <v>4</v>
      </c>
      <c r="F1405" s="109">
        <v>10</v>
      </c>
      <c r="G1405" s="109">
        <v>216</v>
      </c>
      <c r="H1405" s="101">
        <v>36</v>
      </c>
      <c r="I1405" s="104">
        <f t="shared" si="100"/>
        <v>70.387000213812271</v>
      </c>
      <c r="L1405" s="98">
        <f t="shared" si="103"/>
        <v>0</v>
      </c>
      <c r="M1405" s="98">
        <f t="shared" si="102"/>
        <v>0</v>
      </c>
      <c r="N1405" s="115">
        <f t="shared" si="101"/>
        <v>37.837266189441863</v>
      </c>
      <c r="O1405" s="116">
        <f t="shared" si="104"/>
        <v>0</v>
      </c>
    </row>
    <row r="1406" spans="2:15" x14ac:dyDescent="0.15">
      <c r="B1406" s="103">
        <v>1405</v>
      </c>
      <c r="C1406" s="109">
        <v>35</v>
      </c>
      <c r="D1406" s="110" t="s">
        <v>18</v>
      </c>
      <c r="E1406" s="109">
        <v>4</v>
      </c>
      <c r="F1406" s="109">
        <v>11</v>
      </c>
      <c r="G1406" s="109">
        <v>444</v>
      </c>
      <c r="H1406" s="101">
        <v>74</v>
      </c>
      <c r="I1406" s="104">
        <f t="shared" si="100"/>
        <v>144.68438932839189</v>
      </c>
      <c r="L1406" s="98">
        <f t="shared" si="103"/>
        <v>0</v>
      </c>
      <c r="M1406" s="98">
        <f t="shared" si="102"/>
        <v>0</v>
      </c>
      <c r="N1406" s="115">
        <f t="shared" si="101"/>
        <v>77.7766027227416</v>
      </c>
      <c r="O1406" s="116">
        <f t="shared" si="104"/>
        <v>0</v>
      </c>
    </row>
    <row r="1407" spans="2:15" x14ac:dyDescent="0.15">
      <c r="B1407" s="103">
        <v>1406</v>
      </c>
      <c r="C1407" s="109">
        <v>35</v>
      </c>
      <c r="D1407" s="110" t="s">
        <v>18</v>
      </c>
      <c r="E1407" s="109">
        <v>4</v>
      </c>
      <c r="F1407" s="109">
        <v>12</v>
      </c>
      <c r="G1407" s="109">
        <v>192</v>
      </c>
      <c r="H1407" s="101">
        <v>32</v>
      </c>
      <c r="I1407" s="104">
        <f t="shared" si="100"/>
        <v>62.566222412277583</v>
      </c>
      <c r="L1407" s="98">
        <f t="shared" si="103"/>
        <v>0</v>
      </c>
      <c r="M1407" s="98">
        <f t="shared" si="102"/>
        <v>0</v>
      </c>
      <c r="N1407" s="115">
        <f t="shared" si="101"/>
        <v>33.633125501726099</v>
      </c>
      <c r="O1407" s="116">
        <f t="shared" si="104"/>
        <v>0</v>
      </c>
    </row>
    <row r="1408" spans="2:15" x14ac:dyDescent="0.15">
      <c r="B1408" s="103">
        <v>1407</v>
      </c>
      <c r="C1408" s="109">
        <v>35</v>
      </c>
      <c r="D1408" s="110" t="s">
        <v>18</v>
      </c>
      <c r="E1408" s="109">
        <v>4</v>
      </c>
      <c r="F1408" s="109">
        <v>13</v>
      </c>
      <c r="G1408" s="109">
        <v>210</v>
      </c>
      <c r="H1408" s="101">
        <v>35</v>
      </c>
      <c r="I1408" s="104">
        <f t="shared" si="100"/>
        <v>68.431805763428599</v>
      </c>
      <c r="L1408" s="98">
        <f t="shared" si="103"/>
        <v>0</v>
      </c>
      <c r="M1408" s="98">
        <f t="shared" si="102"/>
        <v>0</v>
      </c>
      <c r="N1408" s="115">
        <f t="shared" si="101"/>
        <v>36.786231017512918</v>
      </c>
      <c r="O1408" s="116">
        <f t="shared" si="104"/>
        <v>0</v>
      </c>
    </row>
    <row r="1409" spans="2:15" x14ac:dyDescent="0.15">
      <c r="B1409" s="103">
        <v>1408</v>
      </c>
      <c r="C1409" s="109">
        <v>35</v>
      </c>
      <c r="D1409" s="110" t="s">
        <v>18</v>
      </c>
      <c r="E1409" s="109">
        <v>4</v>
      </c>
      <c r="F1409" s="109">
        <v>14</v>
      </c>
      <c r="G1409" s="109">
        <v>120</v>
      </c>
      <c r="H1409" s="101">
        <v>20</v>
      </c>
      <c r="I1409" s="104">
        <f t="shared" si="100"/>
        <v>39.103889007673487</v>
      </c>
      <c r="L1409" s="98">
        <f t="shared" si="103"/>
        <v>0</v>
      </c>
      <c r="M1409" s="98">
        <f t="shared" si="102"/>
        <v>0</v>
      </c>
      <c r="N1409" s="115">
        <f t="shared" si="101"/>
        <v>21.020703438578813</v>
      </c>
      <c r="O1409" s="116">
        <f t="shared" si="104"/>
        <v>0</v>
      </c>
    </row>
    <row r="1410" spans="2:15" x14ac:dyDescent="0.15">
      <c r="B1410" s="103">
        <v>1409</v>
      </c>
      <c r="C1410" s="109">
        <v>35</v>
      </c>
      <c r="D1410" s="110" t="s">
        <v>18</v>
      </c>
      <c r="E1410" s="109">
        <v>4</v>
      </c>
      <c r="F1410" s="109">
        <v>15</v>
      </c>
      <c r="G1410" s="109">
        <v>78</v>
      </c>
      <c r="H1410" s="101">
        <v>13</v>
      </c>
      <c r="I1410" s="104">
        <f t="shared" ref="I1410:I1473" si="105">G1410*sTime</f>
        <v>25.417527854987767</v>
      </c>
      <c r="L1410" s="98">
        <f t="shared" si="103"/>
        <v>0</v>
      </c>
      <c r="M1410" s="98">
        <f t="shared" si="102"/>
        <v>0</v>
      </c>
      <c r="N1410" s="115">
        <f t="shared" ref="N1410:N1473" si="106">H1410*rTime</f>
        <v>13.663457235076228</v>
      </c>
      <c r="O1410" s="116">
        <f t="shared" si="104"/>
        <v>0</v>
      </c>
    </row>
    <row r="1411" spans="2:15" x14ac:dyDescent="0.15">
      <c r="B1411" s="103">
        <v>1410</v>
      </c>
      <c r="C1411" s="109">
        <v>35</v>
      </c>
      <c r="D1411" s="110" t="s">
        <v>18</v>
      </c>
      <c r="E1411" s="109">
        <v>4</v>
      </c>
      <c r="F1411" s="109">
        <v>16</v>
      </c>
      <c r="G1411" s="109">
        <v>408</v>
      </c>
      <c r="H1411" s="101">
        <v>68</v>
      </c>
      <c r="I1411" s="104">
        <f t="shared" si="105"/>
        <v>132.95322262608985</v>
      </c>
      <c r="L1411" s="98">
        <f t="shared" si="103"/>
        <v>0</v>
      </c>
      <c r="M1411" s="98">
        <f t="shared" si="102"/>
        <v>0</v>
      </c>
      <c r="N1411" s="115">
        <f t="shared" si="106"/>
        <v>71.470391691167961</v>
      </c>
      <c r="O1411" s="116">
        <f t="shared" si="104"/>
        <v>0</v>
      </c>
    </row>
    <row r="1412" spans="2:15" x14ac:dyDescent="0.15">
      <c r="B1412" s="103">
        <v>1411</v>
      </c>
      <c r="C1412" s="109">
        <v>35</v>
      </c>
      <c r="D1412" s="110" t="s">
        <v>18</v>
      </c>
      <c r="E1412" s="109">
        <v>4</v>
      </c>
      <c r="F1412" s="109">
        <v>17</v>
      </c>
      <c r="G1412" s="109">
        <v>138</v>
      </c>
      <c r="H1412" s="101">
        <v>23</v>
      </c>
      <c r="I1412" s="104">
        <f t="shared" si="105"/>
        <v>44.969472358824511</v>
      </c>
      <c r="L1412" s="98">
        <f t="shared" si="103"/>
        <v>0</v>
      </c>
      <c r="M1412" s="98">
        <f t="shared" si="102"/>
        <v>0</v>
      </c>
      <c r="N1412" s="115">
        <f t="shared" si="106"/>
        <v>24.173808954365633</v>
      </c>
      <c r="O1412" s="116">
        <f t="shared" si="104"/>
        <v>0</v>
      </c>
    </row>
    <row r="1413" spans="2:15" x14ac:dyDescent="0.15">
      <c r="B1413" s="103">
        <v>1412</v>
      </c>
      <c r="C1413" s="109">
        <v>35</v>
      </c>
      <c r="D1413" s="110" t="s">
        <v>18</v>
      </c>
      <c r="E1413" s="109">
        <v>4</v>
      </c>
      <c r="F1413" s="109">
        <v>18</v>
      </c>
      <c r="G1413" s="109">
        <v>384</v>
      </c>
      <c r="H1413" s="101">
        <v>64</v>
      </c>
      <c r="I1413" s="104">
        <f t="shared" si="105"/>
        <v>125.13244482455517</v>
      </c>
      <c r="L1413" s="98">
        <f t="shared" si="103"/>
        <v>0</v>
      </c>
      <c r="M1413" s="98">
        <f t="shared" si="102"/>
        <v>0</v>
      </c>
      <c r="N1413" s="115">
        <f t="shared" si="106"/>
        <v>67.266251003452197</v>
      </c>
      <c r="O1413" s="116">
        <f t="shared" si="104"/>
        <v>0</v>
      </c>
    </row>
    <row r="1414" spans="2:15" x14ac:dyDescent="0.15">
      <c r="B1414" s="103">
        <v>1413</v>
      </c>
      <c r="C1414" s="109">
        <v>35</v>
      </c>
      <c r="D1414" s="110" t="s">
        <v>18</v>
      </c>
      <c r="E1414" s="109">
        <v>4</v>
      </c>
      <c r="F1414" s="109">
        <v>19</v>
      </c>
      <c r="G1414" s="109">
        <v>228</v>
      </c>
      <c r="H1414" s="101">
        <v>38</v>
      </c>
      <c r="I1414" s="104">
        <f t="shared" si="105"/>
        <v>74.29738911457963</v>
      </c>
      <c r="L1414" s="98">
        <f t="shared" si="103"/>
        <v>0</v>
      </c>
      <c r="M1414" s="98">
        <f t="shared" si="102"/>
        <v>0</v>
      </c>
      <c r="N1414" s="115">
        <f t="shared" si="106"/>
        <v>39.939336533299745</v>
      </c>
      <c r="O1414" s="116">
        <f t="shared" si="104"/>
        <v>0</v>
      </c>
    </row>
    <row r="1415" spans="2:15" x14ac:dyDescent="0.15">
      <c r="B1415" s="103">
        <v>1414</v>
      </c>
      <c r="C1415" s="109">
        <v>35</v>
      </c>
      <c r="D1415" s="110" t="s">
        <v>18</v>
      </c>
      <c r="E1415" s="109">
        <v>4</v>
      </c>
      <c r="F1415" s="109">
        <v>20</v>
      </c>
      <c r="G1415" s="109">
        <v>90</v>
      </c>
      <c r="H1415" s="101">
        <v>15</v>
      </c>
      <c r="I1415" s="104">
        <f t="shared" si="105"/>
        <v>29.327916755755115</v>
      </c>
      <c r="L1415" s="98">
        <f t="shared" si="103"/>
        <v>0</v>
      </c>
      <c r="M1415" s="98">
        <f t="shared" si="102"/>
        <v>0</v>
      </c>
      <c r="N1415" s="115">
        <f t="shared" si="106"/>
        <v>15.765527578934108</v>
      </c>
      <c r="O1415" s="116">
        <f t="shared" si="104"/>
        <v>0</v>
      </c>
    </row>
    <row r="1416" spans="2:15" x14ac:dyDescent="0.15">
      <c r="B1416" s="103">
        <v>1415</v>
      </c>
      <c r="C1416" s="109">
        <v>35</v>
      </c>
      <c r="D1416" s="110" t="s">
        <v>18</v>
      </c>
      <c r="E1416" s="109">
        <v>4</v>
      </c>
      <c r="F1416" s="109">
        <v>21</v>
      </c>
      <c r="G1416" s="109">
        <v>198</v>
      </c>
      <c r="H1416" s="101">
        <v>33</v>
      </c>
      <c r="I1416" s="104">
        <f t="shared" si="105"/>
        <v>64.521416862661255</v>
      </c>
      <c r="L1416" s="98">
        <f t="shared" si="103"/>
        <v>0</v>
      </c>
      <c r="M1416" s="98">
        <f t="shared" si="102"/>
        <v>0</v>
      </c>
      <c r="N1416" s="115">
        <f t="shared" si="106"/>
        <v>34.684160673655036</v>
      </c>
      <c r="O1416" s="116">
        <f t="shared" si="104"/>
        <v>0</v>
      </c>
    </row>
    <row r="1417" spans="2:15" x14ac:dyDescent="0.15">
      <c r="B1417" s="103">
        <v>1416</v>
      </c>
      <c r="C1417" s="109">
        <v>35</v>
      </c>
      <c r="D1417" s="110" t="s">
        <v>18</v>
      </c>
      <c r="E1417" s="109">
        <v>4</v>
      </c>
      <c r="F1417" s="109">
        <v>22</v>
      </c>
      <c r="G1417" s="109">
        <v>294</v>
      </c>
      <c r="H1417" s="101">
        <v>49</v>
      </c>
      <c r="I1417" s="104">
        <f t="shared" si="105"/>
        <v>95.804528068800039</v>
      </c>
      <c r="L1417" s="98">
        <f t="shared" si="103"/>
        <v>0</v>
      </c>
      <c r="M1417" s="98">
        <f t="shared" si="102"/>
        <v>0</v>
      </c>
      <c r="N1417" s="115">
        <f t="shared" si="106"/>
        <v>51.500723424518085</v>
      </c>
      <c r="O1417" s="116">
        <f t="shared" si="104"/>
        <v>0</v>
      </c>
    </row>
    <row r="1418" spans="2:15" x14ac:dyDescent="0.15">
      <c r="B1418" s="103">
        <v>1417</v>
      </c>
      <c r="C1418" s="109">
        <v>35</v>
      </c>
      <c r="D1418" s="110" t="s">
        <v>18</v>
      </c>
      <c r="E1418" s="109">
        <v>4</v>
      </c>
      <c r="F1418" s="109">
        <v>23</v>
      </c>
      <c r="G1418" s="109">
        <v>186</v>
      </c>
      <c r="H1418" s="101">
        <v>31</v>
      </c>
      <c r="I1418" s="104">
        <f t="shared" si="105"/>
        <v>60.611027961893903</v>
      </c>
      <c r="L1418" s="98">
        <f t="shared" si="103"/>
        <v>0</v>
      </c>
      <c r="M1418" s="98">
        <f t="shared" si="102"/>
        <v>0</v>
      </c>
      <c r="N1418" s="115">
        <f t="shared" si="106"/>
        <v>32.582090329797161</v>
      </c>
      <c r="O1418" s="116">
        <f t="shared" si="104"/>
        <v>0</v>
      </c>
    </row>
    <row r="1419" spans="2:15" x14ac:dyDescent="0.15">
      <c r="B1419" s="103">
        <v>1418</v>
      </c>
      <c r="C1419" s="109">
        <v>35</v>
      </c>
      <c r="D1419" s="110" t="s">
        <v>18</v>
      </c>
      <c r="E1419" s="109">
        <v>4</v>
      </c>
      <c r="F1419" s="109">
        <v>24</v>
      </c>
      <c r="G1419" s="109">
        <v>210</v>
      </c>
      <c r="H1419" s="101">
        <v>35</v>
      </c>
      <c r="I1419" s="104">
        <f t="shared" si="105"/>
        <v>68.431805763428599</v>
      </c>
      <c r="L1419" s="98">
        <f t="shared" si="103"/>
        <v>0</v>
      </c>
      <c r="M1419" s="98">
        <f t="shared" si="102"/>
        <v>0</v>
      </c>
      <c r="N1419" s="115">
        <f t="shared" si="106"/>
        <v>36.786231017512918</v>
      </c>
      <c r="O1419" s="116">
        <f t="shared" si="104"/>
        <v>0</v>
      </c>
    </row>
    <row r="1420" spans="2:15" x14ac:dyDescent="0.15">
      <c r="B1420" s="103">
        <v>1419</v>
      </c>
      <c r="C1420" s="109">
        <v>35</v>
      </c>
      <c r="D1420" s="110" t="s">
        <v>18</v>
      </c>
      <c r="E1420" s="109">
        <v>4</v>
      </c>
      <c r="F1420" s="109">
        <v>25</v>
      </c>
      <c r="G1420" s="109">
        <v>66</v>
      </c>
      <c r="H1420" s="101">
        <v>11</v>
      </c>
      <c r="I1420" s="104">
        <f t="shared" si="105"/>
        <v>21.507138954220419</v>
      </c>
      <c r="L1420" s="98">
        <f t="shared" si="103"/>
        <v>0</v>
      </c>
      <c r="M1420" s="98">
        <f t="shared" si="102"/>
        <v>0</v>
      </c>
      <c r="N1420" s="115">
        <f t="shared" si="106"/>
        <v>11.561386891218346</v>
      </c>
      <c r="O1420" s="116">
        <f t="shared" si="104"/>
        <v>0</v>
      </c>
    </row>
    <row r="1421" spans="2:15" x14ac:dyDescent="0.15">
      <c r="B1421" s="105">
        <v>1420</v>
      </c>
      <c r="C1421" s="107">
        <v>35</v>
      </c>
      <c r="D1421" s="108" t="s">
        <v>18</v>
      </c>
      <c r="E1421" s="107">
        <v>5</v>
      </c>
      <c r="F1421" s="107">
        <v>1</v>
      </c>
      <c r="G1421" s="107">
        <v>84</v>
      </c>
      <c r="H1421" s="101">
        <v>14</v>
      </c>
      <c r="I1421" s="106">
        <f t="shared" si="105"/>
        <v>27.37272230537144</v>
      </c>
      <c r="L1421" s="98">
        <f t="shared" si="103"/>
        <v>0</v>
      </c>
      <c r="M1421" s="98">
        <f t="shared" si="102"/>
        <v>0</v>
      </c>
      <c r="N1421" s="115">
        <f t="shared" si="106"/>
        <v>14.714492407005167</v>
      </c>
      <c r="O1421" s="116">
        <f t="shared" si="104"/>
        <v>0</v>
      </c>
    </row>
    <row r="1422" spans="2:15" x14ac:dyDescent="0.15">
      <c r="B1422" s="103">
        <v>1421</v>
      </c>
      <c r="C1422" s="109">
        <v>35</v>
      </c>
      <c r="D1422" s="110" t="s">
        <v>18</v>
      </c>
      <c r="E1422" s="109">
        <v>5</v>
      </c>
      <c r="F1422" s="109">
        <v>2</v>
      </c>
      <c r="G1422" s="109">
        <v>156</v>
      </c>
      <c r="H1422" s="101">
        <v>26</v>
      </c>
      <c r="I1422" s="104">
        <f t="shared" si="105"/>
        <v>50.835055709975535</v>
      </c>
      <c r="L1422" s="98">
        <f t="shared" si="103"/>
        <v>0</v>
      </c>
      <c r="M1422" s="98">
        <f t="shared" si="102"/>
        <v>0</v>
      </c>
      <c r="N1422" s="115">
        <f t="shared" si="106"/>
        <v>27.326914470152456</v>
      </c>
      <c r="O1422" s="116">
        <f t="shared" si="104"/>
        <v>0</v>
      </c>
    </row>
    <row r="1423" spans="2:15" x14ac:dyDescent="0.15">
      <c r="B1423" s="103">
        <v>1422</v>
      </c>
      <c r="C1423" s="109">
        <v>35</v>
      </c>
      <c r="D1423" s="110" t="s">
        <v>18</v>
      </c>
      <c r="E1423" s="109">
        <v>5</v>
      </c>
      <c r="F1423" s="109">
        <v>3</v>
      </c>
      <c r="G1423" s="109">
        <v>90</v>
      </c>
      <c r="H1423" s="101">
        <v>15</v>
      </c>
      <c r="I1423" s="104">
        <f t="shared" si="105"/>
        <v>29.327916755755115</v>
      </c>
      <c r="L1423" s="98">
        <f t="shared" si="103"/>
        <v>0</v>
      </c>
      <c r="M1423" s="98">
        <f t="shared" si="102"/>
        <v>0</v>
      </c>
      <c r="N1423" s="115">
        <f t="shared" si="106"/>
        <v>15.765527578934108</v>
      </c>
      <c r="O1423" s="116">
        <f t="shared" si="104"/>
        <v>0</v>
      </c>
    </row>
    <row r="1424" spans="2:15" x14ac:dyDescent="0.15">
      <c r="B1424" s="103">
        <v>1423</v>
      </c>
      <c r="C1424" s="109">
        <v>35</v>
      </c>
      <c r="D1424" s="110" t="s">
        <v>18</v>
      </c>
      <c r="E1424" s="109">
        <v>5</v>
      </c>
      <c r="F1424" s="109">
        <v>4</v>
      </c>
      <c r="G1424" s="109">
        <v>222</v>
      </c>
      <c r="H1424" s="101">
        <v>37</v>
      </c>
      <c r="I1424" s="104">
        <f t="shared" si="105"/>
        <v>72.342194664195944</v>
      </c>
      <c r="L1424" s="98">
        <f t="shared" si="103"/>
        <v>0</v>
      </c>
      <c r="M1424" s="98">
        <f t="shared" si="102"/>
        <v>0</v>
      </c>
      <c r="N1424" s="115">
        <f t="shared" si="106"/>
        <v>38.8883013613708</v>
      </c>
      <c r="O1424" s="116">
        <f t="shared" si="104"/>
        <v>0</v>
      </c>
    </row>
    <row r="1425" spans="2:15" x14ac:dyDescent="0.15">
      <c r="B1425" s="103">
        <v>1424</v>
      </c>
      <c r="C1425" s="109">
        <v>35</v>
      </c>
      <c r="D1425" s="110" t="s">
        <v>18</v>
      </c>
      <c r="E1425" s="109">
        <v>5</v>
      </c>
      <c r="F1425" s="109">
        <v>5</v>
      </c>
      <c r="G1425" s="109">
        <v>240</v>
      </c>
      <c r="H1425" s="101">
        <v>40</v>
      </c>
      <c r="I1425" s="104">
        <f t="shared" si="105"/>
        <v>78.207778015346975</v>
      </c>
      <c r="L1425" s="98">
        <f t="shared" si="103"/>
        <v>0</v>
      </c>
      <c r="M1425" s="98">
        <f t="shared" si="102"/>
        <v>0</v>
      </c>
      <c r="N1425" s="115">
        <f t="shared" si="106"/>
        <v>42.041406877157627</v>
      </c>
      <c r="O1425" s="116">
        <f t="shared" si="104"/>
        <v>0</v>
      </c>
    </row>
    <row r="1426" spans="2:15" x14ac:dyDescent="0.15">
      <c r="B1426" s="103">
        <v>1425</v>
      </c>
      <c r="C1426" s="109">
        <v>35</v>
      </c>
      <c r="D1426" s="110" t="s">
        <v>18</v>
      </c>
      <c r="E1426" s="109">
        <v>5</v>
      </c>
      <c r="F1426" s="109">
        <v>6</v>
      </c>
      <c r="G1426" s="109">
        <v>168</v>
      </c>
      <c r="H1426" s="101">
        <v>28</v>
      </c>
      <c r="I1426" s="104">
        <f t="shared" si="105"/>
        <v>54.745444610742879</v>
      </c>
      <c r="L1426" s="98">
        <f t="shared" si="103"/>
        <v>0</v>
      </c>
      <c r="M1426" s="98">
        <f t="shared" si="102"/>
        <v>0</v>
      </c>
      <c r="N1426" s="115">
        <f t="shared" si="106"/>
        <v>29.428984814010335</v>
      </c>
      <c r="O1426" s="116">
        <f t="shared" si="104"/>
        <v>0</v>
      </c>
    </row>
    <row r="1427" spans="2:15" x14ac:dyDescent="0.15">
      <c r="B1427" s="103">
        <v>1426</v>
      </c>
      <c r="C1427" s="109">
        <v>35</v>
      </c>
      <c r="D1427" s="110" t="s">
        <v>18</v>
      </c>
      <c r="E1427" s="109">
        <v>5</v>
      </c>
      <c r="F1427" s="109">
        <v>7</v>
      </c>
      <c r="G1427" s="109">
        <v>162</v>
      </c>
      <c r="H1427" s="101">
        <v>27</v>
      </c>
      <c r="I1427" s="104">
        <f t="shared" si="105"/>
        <v>52.790250160359207</v>
      </c>
      <c r="L1427" s="98">
        <f t="shared" si="103"/>
        <v>0</v>
      </c>
      <c r="M1427" s="98">
        <f t="shared" si="102"/>
        <v>0</v>
      </c>
      <c r="N1427" s="115">
        <f t="shared" si="106"/>
        <v>28.377949642081397</v>
      </c>
      <c r="O1427" s="116">
        <f t="shared" si="104"/>
        <v>0</v>
      </c>
    </row>
    <row r="1428" spans="2:15" x14ac:dyDescent="0.15">
      <c r="B1428" s="103">
        <v>1427</v>
      </c>
      <c r="C1428" s="109">
        <v>35</v>
      </c>
      <c r="D1428" s="110" t="s">
        <v>18</v>
      </c>
      <c r="E1428" s="109">
        <v>5</v>
      </c>
      <c r="F1428" s="109">
        <v>8</v>
      </c>
      <c r="G1428" s="109">
        <v>336</v>
      </c>
      <c r="H1428" s="101">
        <v>56</v>
      </c>
      <c r="I1428" s="104">
        <f t="shared" si="105"/>
        <v>109.49088922148576</v>
      </c>
      <c r="L1428" s="98">
        <f t="shared" si="103"/>
        <v>0</v>
      </c>
      <c r="M1428" s="98">
        <f t="shared" si="102"/>
        <v>0</v>
      </c>
      <c r="N1428" s="115">
        <f t="shared" si="106"/>
        <v>58.857969628020669</v>
      </c>
      <c r="O1428" s="116">
        <f t="shared" si="104"/>
        <v>0</v>
      </c>
    </row>
    <row r="1429" spans="2:15" x14ac:dyDescent="0.15">
      <c r="B1429" s="103">
        <v>1428</v>
      </c>
      <c r="C1429" s="109">
        <v>35</v>
      </c>
      <c r="D1429" s="110" t="s">
        <v>18</v>
      </c>
      <c r="E1429" s="109">
        <v>5</v>
      </c>
      <c r="F1429" s="109">
        <v>9</v>
      </c>
      <c r="G1429" s="109">
        <v>282</v>
      </c>
      <c r="H1429" s="101">
        <v>47</v>
      </c>
      <c r="I1429" s="104">
        <f t="shared" si="105"/>
        <v>91.894139168032694</v>
      </c>
      <c r="L1429" s="98">
        <f t="shared" si="103"/>
        <v>0</v>
      </c>
      <c r="M1429" s="98">
        <f t="shared" si="102"/>
        <v>0</v>
      </c>
      <c r="N1429" s="115">
        <f t="shared" si="106"/>
        <v>49.39865308066021</v>
      </c>
      <c r="O1429" s="116">
        <f t="shared" si="104"/>
        <v>0</v>
      </c>
    </row>
    <row r="1430" spans="2:15" x14ac:dyDescent="0.15">
      <c r="B1430" s="103">
        <v>1429</v>
      </c>
      <c r="C1430" s="109">
        <v>35</v>
      </c>
      <c r="D1430" s="110" t="s">
        <v>18</v>
      </c>
      <c r="E1430" s="109">
        <v>5</v>
      </c>
      <c r="F1430" s="109">
        <v>10</v>
      </c>
      <c r="G1430" s="109">
        <v>390</v>
      </c>
      <c r="H1430" s="101">
        <v>65</v>
      </c>
      <c r="I1430" s="104">
        <f t="shared" si="105"/>
        <v>127.08763927493884</v>
      </c>
      <c r="L1430" s="98">
        <f t="shared" si="103"/>
        <v>0</v>
      </c>
      <c r="M1430" s="98">
        <f t="shared" ref="M1430:M1493" si="107">L1430/I1430</f>
        <v>0</v>
      </c>
      <c r="N1430" s="115">
        <f t="shared" si="106"/>
        <v>68.317286175381142</v>
      </c>
      <c r="O1430" s="116">
        <f t="shared" si="104"/>
        <v>0</v>
      </c>
    </row>
    <row r="1431" spans="2:15" x14ac:dyDescent="0.15">
      <c r="B1431" s="103">
        <v>1430</v>
      </c>
      <c r="C1431" s="109">
        <v>35</v>
      </c>
      <c r="D1431" s="110" t="s">
        <v>18</v>
      </c>
      <c r="E1431" s="109">
        <v>5</v>
      </c>
      <c r="F1431" s="109">
        <v>11</v>
      </c>
      <c r="G1431" s="109">
        <v>222</v>
      </c>
      <c r="H1431" s="101">
        <v>37</v>
      </c>
      <c r="I1431" s="104">
        <f t="shared" si="105"/>
        <v>72.342194664195944</v>
      </c>
      <c r="L1431" s="98">
        <f t="shared" si="103"/>
        <v>0</v>
      </c>
      <c r="M1431" s="98">
        <f t="shared" si="107"/>
        <v>0</v>
      </c>
      <c r="N1431" s="115">
        <f t="shared" si="106"/>
        <v>38.8883013613708</v>
      </c>
      <c r="O1431" s="116">
        <f t="shared" si="104"/>
        <v>0</v>
      </c>
    </row>
    <row r="1432" spans="2:15" x14ac:dyDescent="0.15">
      <c r="B1432" s="103">
        <v>1431</v>
      </c>
      <c r="C1432" s="109">
        <v>35</v>
      </c>
      <c r="D1432" s="110" t="s">
        <v>18</v>
      </c>
      <c r="E1432" s="109">
        <v>5</v>
      </c>
      <c r="F1432" s="109">
        <v>12</v>
      </c>
      <c r="G1432" s="109">
        <v>132</v>
      </c>
      <c r="H1432" s="101">
        <v>22</v>
      </c>
      <c r="I1432" s="104">
        <f t="shared" si="105"/>
        <v>43.014277908440839</v>
      </c>
      <c r="L1432" s="98">
        <f t="shared" ref="L1432:L1495" si="108">J1432*60+K1432</f>
        <v>0</v>
      </c>
      <c r="M1432" s="98">
        <f t="shared" si="107"/>
        <v>0</v>
      </c>
      <c r="N1432" s="115">
        <f t="shared" si="106"/>
        <v>23.122773782436692</v>
      </c>
      <c r="O1432" s="116">
        <f t="shared" ref="O1432:O1495" si="109">IF(L1432&gt;0,N1432-L1432,0)</f>
        <v>0</v>
      </c>
    </row>
    <row r="1433" spans="2:15" x14ac:dyDescent="0.15">
      <c r="B1433" s="103">
        <v>1432</v>
      </c>
      <c r="C1433" s="109">
        <v>35</v>
      </c>
      <c r="D1433" s="110" t="s">
        <v>18</v>
      </c>
      <c r="E1433" s="109">
        <v>5</v>
      </c>
      <c r="F1433" s="109">
        <v>13</v>
      </c>
      <c r="G1433" s="109">
        <v>348</v>
      </c>
      <c r="H1433" s="101">
        <v>58</v>
      </c>
      <c r="I1433" s="104">
        <f t="shared" si="105"/>
        <v>113.40127812225312</v>
      </c>
      <c r="L1433" s="98">
        <f t="shared" si="108"/>
        <v>0</v>
      </c>
      <c r="M1433" s="98">
        <f t="shared" si="107"/>
        <v>0</v>
      </c>
      <c r="N1433" s="115">
        <f t="shared" si="106"/>
        <v>60.960039971878551</v>
      </c>
      <c r="O1433" s="116">
        <f t="shared" si="109"/>
        <v>0</v>
      </c>
    </row>
    <row r="1434" spans="2:15" x14ac:dyDescent="0.15">
      <c r="B1434" s="103">
        <v>1433</v>
      </c>
      <c r="C1434" s="109">
        <v>35</v>
      </c>
      <c r="D1434" s="110" t="s">
        <v>18</v>
      </c>
      <c r="E1434" s="109">
        <v>5</v>
      </c>
      <c r="F1434" s="109">
        <v>14</v>
      </c>
      <c r="G1434" s="109">
        <v>102</v>
      </c>
      <c r="H1434" s="101">
        <v>17</v>
      </c>
      <c r="I1434" s="104">
        <f t="shared" si="105"/>
        <v>33.238305656522463</v>
      </c>
      <c r="L1434" s="98">
        <f t="shared" si="108"/>
        <v>0</v>
      </c>
      <c r="M1434" s="98">
        <f t="shared" si="107"/>
        <v>0</v>
      </c>
      <c r="N1434" s="115">
        <f t="shared" si="106"/>
        <v>17.86759792279199</v>
      </c>
      <c r="O1434" s="116">
        <f t="shared" si="109"/>
        <v>0</v>
      </c>
    </row>
    <row r="1435" spans="2:15" x14ac:dyDescent="0.15">
      <c r="B1435" s="103">
        <v>1434</v>
      </c>
      <c r="C1435" s="109">
        <v>35</v>
      </c>
      <c r="D1435" s="110" t="s">
        <v>18</v>
      </c>
      <c r="E1435" s="109">
        <v>5</v>
      </c>
      <c r="F1435" s="109">
        <v>15</v>
      </c>
      <c r="G1435" s="109">
        <v>480</v>
      </c>
      <c r="H1435" s="101">
        <v>80</v>
      </c>
      <c r="I1435" s="104">
        <f t="shared" si="105"/>
        <v>156.41555603069395</v>
      </c>
      <c r="L1435" s="98">
        <f t="shared" si="108"/>
        <v>0</v>
      </c>
      <c r="M1435" s="98">
        <f t="shared" si="107"/>
        <v>0</v>
      </c>
      <c r="N1435" s="115">
        <f t="shared" si="106"/>
        <v>84.082813754315254</v>
      </c>
      <c r="O1435" s="116">
        <f t="shared" si="109"/>
        <v>0</v>
      </c>
    </row>
    <row r="1436" spans="2:15" x14ac:dyDescent="0.15">
      <c r="B1436" s="103">
        <v>1435</v>
      </c>
      <c r="C1436" s="109">
        <v>35</v>
      </c>
      <c r="D1436" s="110" t="s">
        <v>18</v>
      </c>
      <c r="E1436" s="109">
        <v>5</v>
      </c>
      <c r="F1436" s="109">
        <v>16</v>
      </c>
      <c r="G1436" s="109">
        <v>192</v>
      </c>
      <c r="H1436" s="101">
        <v>32</v>
      </c>
      <c r="I1436" s="104">
        <f t="shared" si="105"/>
        <v>62.566222412277583</v>
      </c>
      <c r="L1436" s="98">
        <f t="shared" si="108"/>
        <v>0</v>
      </c>
      <c r="M1436" s="98">
        <f t="shared" si="107"/>
        <v>0</v>
      </c>
      <c r="N1436" s="115">
        <f t="shared" si="106"/>
        <v>33.633125501726099</v>
      </c>
      <c r="O1436" s="116">
        <f t="shared" si="109"/>
        <v>0</v>
      </c>
    </row>
    <row r="1437" spans="2:15" x14ac:dyDescent="0.15">
      <c r="B1437" s="103">
        <v>1436</v>
      </c>
      <c r="C1437" s="109">
        <v>35</v>
      </c>
      <c r="D1437" s="110" t="s">
        <v>18</v>
      </c>
      <c r="E1437" s="109">
        <v>5</v>
      </c>
      <c r="F1437" s="109">
        <v>17</v>
      </c>
      <c r="G1437" s="109">
        <v>390</v>
      </c>
      <c r="H1437" s="101">
        <v>65</v>
      </c>
      <c r="I1437" s="104">
        <f t="shared" si="105"/>
        <v>127.08763927493884</v>
      </c>
      <c r="L1437" s="98">
        <f t="shared" si="108"/>
        <v>0</v>
      </c>
      <c r="M1437" s="98">
        <f t="shared" si="107"/>
        <v>0</v>
      </c>
      <c r="N1437" s="115">
        <f t="shared" si="106"/>
        <v>68.317286175381142</v>
      </c>
      <c r="O1437" s="116">
        <f t="shared" si="109"/>
        <v>0</v>
      </c>
    </row>
    <row r="1438" spans="2:15" x14ac:dyDescent="0.15">
      <c r="B1438" s="103">
        <v>1437</v>
      </c>
      <c r="C1438" s="109">
        <v>35</v>
      </c>
      <c r="D1438" s="110" t="s">
        <v>18</v>
      </c>
      <c r="E1438" s="109">
        <v>5</v>
      </c>
      <c r="F1438" s="109">
        <v>18</v>
      </c>
      <c r="G1438" s="109">
        <v>162</v>
      </c>
      <c r="H1438" s="101">
        <v>27</v>
      </c>
      <c r="I1438" s="104">
        <f t="shared" si="105"/>
        <v>52.790250160359207</v>
      </c>
      <c r="L1438" s="98">
        <f t="shared" si="108"/>
        <v>0</v>
      </c>
      <c r="M1438" s="98">
        <f t="shared" si="107"/>
        <v>0</v>
      </c>
      <c r="N1438" s="115">
        <f t="shared" si="106"/>
        <v>28.377949642081397</v>
      </c>
      <c r="O1438" s="116">
        <f t="shared" si="109"/>
        <v>0</v>
      </c>
    </row>
    <row r="1439" spans="2:15" x14ac:dyDescent="0.15">
      <c r="B1439" s="103">
        <v>1438</v>
      </c>
      <c r="C1439" s="109">
        <v>35</v>
      </c>
      <c r="D1439" s="110" t="s">
        <v>18</v>
      </c>
      <c r="E1439" s="109">
        <v>5</v>
      </c>
      <c r="F1439" s="109">
        <v>19</v>
      </c>
      <c r="G1439" s="109">
        <v>144</v>
      </c>
      <c r="H1439" s="101">
        <v>24</v>
      </c>
      <c r="I1439" s="104">
        <f t="shared" si="105"/>
        <v>46.924666809208183</v>
      </c>
      <c r="L1439" s="98">
        <f t="shared" si="108"/>
        <v>0</v>
      </c>
      <c r="M1439" s="98">
        <f t="shared" si="107"/>
        <v>0</v>
      </c>
      <c r="N1439" s="115">
        <f t="shared" si="106"/>
        <v>25.224844126294574</v>
      </c>
      <c r="O1439" s="116">
        <f t="shared" si="109"/>
        <v>0</v>
      </c>
    </row>
    <row r="1440" spans="2:15" x14ac:dyDescent="0.15">
      <c r="B1440" s="103">
        <v>1439</v>
      </c>
      <c r="C1440" s="109">
        <v>35</v>
      </c>
      <c r="D1440" s="110" t="s">
        <v>18</v>
      </c>
      <c r="E1440" s="109">
        <v>5</v>
      </c>
      <c r="F1440" s="109">
        <v>20</v>
      </c>
      <c r="G1440" s="109">
        <v>252</v>
      </c>
      <c r="H1440" s="101">
        <v>42</v>
      </c>
      <c r="I1440" s="104">
        <f t="shared" si="105"/>
        <v>82.118166916114319</v>
      </c>
      <c r="L1440" s="98">
        <f t="shared" si="108"/>
        <v>0</v>
      </c>
      <c r="M1440" s="98">
        <f t="shared" si="107"/>
        <v>0</v>
      </c>
      <c r="N1440" s="115">
        <f t="shared" si="106"/>
        <v>44.143477221015502</v>
      </c>
      <c r="O1440" s="116">
        <f t="shared" si="109"/>
        <v>0</v>
      </c>
    </row>
    <row r="1441" spans="2:15" x14ac:dyDescent="0.15">
      <c r="B1441" s="103">
        <v>1440</v>
      </c>
      <c r="C1441" s="109">
        <v>35</v>
      </c>
      <c r="D1441" s="110" t="s">
        <v>18</v>
      </c>
      <c r="E1441" s="109">
        <v>5</v>
      </c>
      <c r="F1441" s="109">
        <v>21</v>
      </c>
      <c r="G1441" s="109">
        <v>222</v>
      </c>
      <c r="H1441" s="101">
        <v>37</v>
      </c>
      <c r="I1441" s="104">
        <f t="shared" si="105"/>
        <v>72.342194664195944</v>
      </c>
      <c r="L1441" s="98">
        <f t="shared" si="108"/>
        <v>0</v>
      </c>
      <c r="M1441" s="98">
        <f t="shared" si="107"/>
        <v>0</v>
      </c>
      <c r="N1441" s="115">
        <f t="shared" si="106"/>
        <v>38.8883013613708</v>
      </c>
      <c r="O1441" s="116">
        <f t="shared" si="109"/>
        <v>0</v>
      </c>
    </row>
    <row r="1442" spans="2:15" x14ac:dyDescent="0.15">
      <c r="B1442" s="103">
        <v>1441</v>
      </c>
      <c r="C1442" s="109">
        <v>35</v>
      </c>
      <c r="D1442" s="110" t="s">
        <v>18</v>
      </c>
      <c r="E1442" s="109">
        <v>5</v>
      </c>
      <c r="F1442" s="109">
        <v>22</v>
      </c>
      <c r="G1442" s="109">
        <v>462</v>
      </c>
      <c r="H1442" s="101">
        <v>77</v>
      </c>
      <c r="I1442" s="104">
        <f t="shared" si="105"/>
        <v>150.54997267954292</v>
      </c>
      <c r="L1442" s="98">
        <f t="shared" si="108"/>
        <v>0</v>
      </c>
      <c r="M1442" s="98">
        <f t="shared" si="107"/>
        <v>0</v>
      </c>
      <c r="N1442" s="115">
        <f t="shared" si="106"/>
        <v>80.92970823852842</v>
      </c>
      <c r="O1442" s="116">
        <f t="shared" si="109"/>
        <v>0</v>
      </c>
    </row>
    <row r="1443" spans="2:15" x14ac:dyDescent="0.15">
      <c r="B1443" s="103">
        <v>1442</v>
      </c>
      <c r="C1443" s="109">
        <v>35</v>
      </c>
      <c r="D1443" s="110" t="s">
        <v>18</v>
      </c>
      <c r="E1443" s="109">
        <v>5</v>
      </c>
      <c r="F1443" s="109">
        <v>23</v>
      </c>
      <c r="G1443" s="109">
        <v>276</v>
      </c>
      <c r="H1443" s="101">
        <v>46</v>
      </c>
      <c r="I1443" s="104">
        <f t="shared" si="105"/>
        <v>89.938944717649022</v>
      </c>
      <c r="L1443" s="98">
        <f t="shared" si="108"/>
        <v>0</v>
      </c>
      <c r="M1443" s="98">
        <f t="shared" si="107"/>
        <v>0</v>
      </c>
      <c r="N1443" s="115">
        <f t="shared" si="106"/>
        <v>48.347617908731266</v>
      </c>
      <c r="O1443" s="116">
        <f t="shared" si="109"/>
        <v>0</v>
      </c>
    </row>
    <row r="1444" spans="2:15" x14ac:dyDescent="0.15">
      <c r="B1444" s="103">
        <v>1443</v>
      </c>
      <c r="C1444" s="109">
        <v>35</v>
      </c>
      <c r="D1444" s="110" t="s">
        <v>18</v>
      </c>
      <c r="E1444" s="109">
        <v>5</v>
      </c>
      <c r="F1444" s="109">
        <v>24</v>
      </c>
      <c r="G1444" s="109">
        <v>270</v>
      </c>
      <c r="H1444" s="101">
        <v>45</v>
      </c>
      <c r="I1444" s="104">
        <f t="shared" si="105"/>
        <v>87.98375026726535</v>
      </c>
      <c r="L1444" s="98">
        <f t="shared" si="108"/>
        <v>0</v>
      </c>
      <c r="M1444" s="98">
        <f t="shared" si="107"/>
        <v>0</v>
      </c>
      <c r="N1444" s="115">
        <f t="shared" si="106"/>
        <v>47.296582736802328</v>
      </c>
      <c r="O1444" s="116">
        <f t="shared" si="109"/>
        <v>0</v>
      </c>
    </row>
    <row r="1445" spans="2:15" x14ac:dyDescent="0.15">
      <c r="B1445" s="103">
        <v>1444</v>
      </c>
      <c r="C1445" s="109">
        <v>35</v>
      </c>
      <c r="D1445" s="110" t="s">
        <v>18</v>
      </c>
      <c r="E1445" s="109">
        <v>5</v>
      </c>
      <c r="F1445" s="109">
        <v>25</v>
      </c>
      <c r="G1445" s="109">
        <v>204</v>
      </c>
      <c r="H1445" s="101">
        <v>34</v>
      </c>
      <c r="I1445" s="104">
        <f t="shared" si="105"/>
        <v>66.476611313044927</v>
      </c>
      <c r="L1445" s="98">
        <f t="shared" si="108"/>
        <v>0</v>
      </c>
      <c r="M1445" s="98">
        <f t="shared" si="107"/>
        <v>0</v>
      </c>
      <c r="N1445" s="115">
        <f t="shared" si="106"/>
        <v>35.735195845583981</v>
      </c>
      <c r="O1445" s="116">
        <f t="shared" si="109"/>
        <v>0</v>
      </c>
    </row>
    <row r="1446" spans="2:15" x14ac:dyDescent="0.15">
      <c r="B1446" s="105">
        <v>1445</v>
      </c>
      <c r="C1446" s="107">
        <v>35</v>
      </c>
      <c r="D1446" s="108" t="s">
        <v>18</v>
      </c>
      <c r="E1446" s="107">
        <v>6</v>
      </c>
      <c r="F1446" s="107">
        <v>1</v>
      </c>
      <c r="G1446" s="107">
        <v>426</v>
      </c>
      <c r="H1446" s="101">
        <v>71</v>
      </c>
      <c r="I1446" s="106">
        <f t="shared" si="105"/>
        <v>138.81880597724088</v>
      </c>
      <c r="L1446" s="98">
        <f t="shared" si="108"/>
        <v>0</v>
      </c>
      <c r="M1446" s="98">
        <f t="shared" si="107"/>
        <v>0</v>
      </c>
      <c r="N1446" s="115">
        <f t="shared" si="106"/>
        <v>74.623497206954781</v>
      </c>
      <c r="O1446" s="116">
        <f t="shared" si="109"/>
        <v>0</v>
      </c>
    </row>
    <row r="1447" spans="2:15" x14ac:dyDescent="0.15">
      <c r="B1447" s="103">
        <v>1446</v>
      </c>
      <c r="C1447" s="109">
        <v>35</v>
      </c>
      <c r="D1447" s="110" t="s">
        <v>18</v>
      </c>
      <c r="E1447" s="109">
        <v>6</v>
      </c>
      <c r="F1447" s="109">
        <v>2</v>
      </c>
      <c r="G1447" s="109">
        <v>102</v>
      </c>
      <c r="H1447" s="101">
        <v>17</v>
      </c>
      <c r="I1447" s="104">
        <f t="shared" si="105"/>
        <v>33.238305656522463</v>
      </c>
      <c r="L1447" s="98">
        <f t="shared" si="108"/>
        <v>0</v>
      </c>
      <c r="M1447" s="98">
        <f t="shared" si="107"/>
        <v>0</v>
      </c>
      <c r="N1447" s="115">
        <f t="shared" si="106"/>
        <v>17.86759792279199</v>
      </c>
      <c r="O1447" s="116">
        <f t="shared" si="109"/>
        <v>0</v>
      </c>
    </row>
    <row r="1448" spans="2:15" x14ac:dyDescent="0.15">
      <c r="B1448" s="103">
        <v>1447</v>
      </c>
      <c r="C1448" s="109">
        <v>35</v>
      </c>
      <c r="D1448" s="110" t="s">
        <v>18</v>
      </c>
      <c r="E1448" s="109">
        <v>6</v>
      </c>
      <c r="F1448" s="109">
        <v>3</v>
      </c>
      <c r="G1448" s="109">
        <v>60</v>
      </c>
      <c r="H1448" s="101">
        <v>10</v>
      </c>
      <c r="I1448" s="104">
        <f t="shared" si="105"/>
        <v>19.551944503836744</v>
      </c>
      <c r="L1448" s="98">
        <f t="shared" si="108"/>
        <v>0</v>
      </c>
      <c r="M1448" s="98">
        <f t="shared" si="107"/>
        <v>0</v>
      </c>
      <c r="N1448" s="115">
        <f t="shared" si="106"/>
        <v>10.510351719289407</v>
      </c>
      <c r="O1448" s="116">
        <f t="shared" si="109"/>
        <v>0</v>
      </c>
    </row>
    <row r="1449" spans="2:15" x14ac:dyDescent="0.15">
      <c r="B1449" s="103">
        <v>1448</v>
      </c>
      <c r="C1449" s="109">
        <v>35</v>
      </c>
      <c r="D1449" s="110" t="s">
        <v>18</v>
      </c>
      <c r="E1449" s="109">
        <v>6</v>
      </c>
      <c r="F1449" s="109">
        <v>4</v>
      </c>
      <c r="G1449" s="109">
        <v>282</v>
      </c>
      <c r="H1449" s="101">
        <v>47</v>
      </c>
      <c r="I1449" s="104">
        <f t="shared" si="105"/>
        <v>91.894139168032694</v>
      </c>
      <c r="L1449" s="98">
        <f t="shared" si="108"/>
        <v>0</v>
      </c>
      <c r="M1449" s="98">
        <f t="shared" si="107"/>
        <v>0</v>
      </c>
      <c r="N1449" s="115">
        <f t="shared" si="106"/>
        <v>49.39865308066021</v>
      </c>
      <c r="O1449" s="116">
        <f t="shared" si="109"/>
        <v>0</v>
      </c>
    </row>
    <row r="1450" spans="2:15" x14ac:dyDescent="0.15">
      <c r="B1450" s="103">
        <v>1449</v>
      </c>
      <c r="C1450" s="109">
        <v>35</v>
      </c>
      <c r="D1450" s="110" t="s">
        <v>18</v>
      </c>
      <c r="E1450" s="109">
        <v>6</v>
      </c>
      <c r="F1450" s="109">
        <v>5</v>
      </c>
      <c r="G1450" s="109">
        <v>126</v>
      </c>
      <c r="H1450" s="101">
        <v>21</v>
      </c>
      <c r="I1450" s="104">
        <f t="shared" si="105"/>
        <v>41.05908345805716</v>
      </c>
      <c r="L1450" s="98">
        <f t="shared" si="108"/>
        <v>0</v>
      </c>
      <c r="M1450" s="98">
        <f t="shared" si="107"/>
        <v>0</v>
      </c>
      <c r="N1450" s="115">
        <f t="shared" si="106"/>
        <v>22.071738610507751</v>
      </c>
      <c r="O1450" s="116">
        <f t="shared" si="109"/>
        <v>0</v>
      </c>
    </row>
    <row r="1451" spans="2:15" x14ac:dyDescent="0.15">
      <c r="B1451" s="103">
        <v>1450</v>
      </c>
      <c r="C1451" s="109">
        <v>35</v>
      </c>
      <c r="D1451" s="110" t="s">
        <v>18</v>
      </c>
      <c r="E1451" s="109">
        <v>6</v>
      </c>
      <c r="F1451" s="109">
        <v>6</v>
      </c>
      <c r="G1451" s="109">
        <v>222</v>
      </c>
      <c r="H1451" s="101">
        <v>37</v>
      </c>
      <c r="I1451" s="104">
        <f t="shared" si="105"/>
        <v>72.342194664195944</v>
      </c>
      <c r="L1451" s="98">
        <f t="shared" si="108"/>
        <v>0</v>
      </c>
      <c r="M1451" s="98">
        <f t="shared" si="107"/>
        <v>0</v>
      </c>
      <c r="N1451" s="115">
        <f t="shared" si="106"/>
        <v>38.8883013613708</v>
      </c>
      <c r="O1451" s="116">
        <f t="shared" si="109"/>
        <v>0</v>
      </c>
    </row>
    <row r="1452" spans="2:15" x14ac:dyDescent="0.15">
      <c r="B1452" s="103">
        <v>1451</v>
      </c>
      <c r="C1452" s="109">
        <v>35</v>
      </c>
      <c r="D1452" s="110" t="s">
        <v>18</v>
      </c>
      <c r="E1452" s="109">
        <v>6</v>
      </c>
      <c r="F1452" s="109">
        <v>7</v>
      </c>
      <c r="G1452" s="109">
        <v>228</v>
      </c>
      <c r="H1452" s="101">
        <v>38</v>
      </c>
      <c r="I1452" s="104">
        <f t="shared" si="105"/>
        <v>74.29738911457963</v>
      </c>
      <c r="L1452" s="98">
        <f t="shared" si="108"/>
        <v>0</v>
      </c>
      <c r="M1452" s="98">
        <f t="shared" si="107"/>
        <v>0</v>
      </c>
      <c r="N1452" s="115">
        <f t="shared" si="106"/>
        <v>39.939336533299745</v>
      </c>
      <c r="O1452" s="116">
        <f t="shared" si="109"/>
        <v>0</v>
      </c>
    </row>
    <row r="1453" spans="2:15" x14ac:dyDescent="0.15">
      <c r="B1453" s="103">
        <v>1452</v>
      </c>
      <c r="C1453" s="109">
        <v>35</v>
      </c>
      <c r="D1453" s="110" t="s">
        <v>18</v>
      </c>
      <c r="E1453" s="109">
        <v>6</v>
      </c>
      <c r="F1453" s="109">
        <v>8</v>
      </c>
      <c r="G1453" s="109">
        <v>210</v>
      </c>
      <c r="H1453" s="101">
        <v>35</v>
      </c>
      <c r="I1453" s="104">
        <f t="shared" si="105"/>
        <v>68.431805763428599</v>
      </c>
      <c r="L1453" s="98">
        <f t="shared" si="108"/>
        <v>0</v>
      </c>
      <c r="M1453" s="98">
        <f t="shared" si="107"/>
        <v>0</v>
      </c>
      <c r="N1453" s="115">
        <f t="shared" si="106"/>
        <v>36.786231017512918</v>
      </c>
      <c r="O1453" s="116">
        <f t="shared" si="109"/>
        <v>0</v>
      </c>
    </row>
    <row r="1454" spans="2:15" x14ac:dyDescent="0.15">
      <c r="B1454" s="103">
        <v>1453</v>
      </c>
      <c r="C1454" s="109">
        <v>35</v>
      </c>
      <c r="D1454" s="110" t="s">
        <v>18</v>
      </c>
      <c r="E1454" s="109">
        <v>6</v>
      </c>
      <c r="F1454" s="109">
        <v>9</v>
      </c>
      <c r="G1454" s="109">
        <v>60</v>
      </c>
      <c r="H1454" s="101">
        <v>10</v>
      </c>
      <c r="I1454" s="104">
        <f t="shared" si="105"/>
        <v>19.551944503836744</v>
      </c>
      <c r="L1454" s="98">
        <f t="shared" si="108"/>
        <v>0</v>
      </c>
      <c r="M1454" s="98">
        <f t="shared" si="107"/>
        <v>0</v>
      </c>
      <c r="N1454" s="115">
        <f t="shared" si="106"/>
        <v>10.510351719289407</v>
      </c>
      <c r="O1454" s="116">
        <f t="shared" si="109"/>
        <v>0</v>
      </c>
    </row>
    <row r="1455" spans="2:15" x14ac:dyDescent="0.15">
      <c r="B1455" s="103">
        <v>1454</v>
      </c>
      <c r="C1455" s="109">
        <v>35</v>
      </c>
      <c r="D1455" s="110" t="s">
        <v>18</v>
      </c>
      <c r="E1455" s="109">
        <v>6</v>
      </c>
      <c r="F1455" s="109">
        <v>10</v>
      </c>
      <c r="G1455" s="109">
        <v>348</v>
      </c>
      <c r="H1455" s="101">
        <v>58</v>
      </c>
      <c r="I1455" s="104">
        <f t="shared" si="105"/>
        <v>113.40127812225312</v>
      </c>
      <c r="L1455" s="98">
        <f t="shared" si="108"/>
        <v>0</v>
      </c>
      <c r="M1455" s="98">
        <f t="shared" si="107"/>
        <v>0</v>
      </c>
      <c r="N1455" s="115">
        <f t="shared" si="106"/>
        <v>60.960039971878551</v>
      </c>
      <c r="O1455" s="116">
        <f t="shared" si="109"/>
        <v>0</v>
      </c>
    </row>
    <row r="1456" spans="2:15" x14ac:dyDescent="0.15">
      <c r="B1456" s="103">
        <v>1455</v>
      </c>
      <c r="C1456" s="109">
        <v>35</v>
      </c>
      <c r="D1456" s="110" t="s">
        <v>18</v>
      </c>
      <c r="E1456" s="109">
        <v>6</v>
      </c>
      <c r="F1456" s="109">
        <v>11</v>
      </c>
      <c r="G1456" s="109">
        <v>252</v>
      </c>
      <c r="H1456" s="101">
        <v>42</v>
      </c>
      <c r="I1456" s="104">
        <f t="shared" si="105"/>
        <v>82.118166916114319</v>
      </c>
      <c r="L1456" s="98">
        <f t="shared" si="108"/>
        <v>0</v>
      </c>
      <c r="M1456" s="98">
        <f t="shared" si="107"/>
        <v>0</v>
      </c>
      <c r="N1456" s="115">
        <f t="shared" si="106"/>
        <v>44.143477221015502</v>
      </c>
      <c r="O1456" s="116">
        <f t="shared" si="109"/>
        <v>0</v>
      </c>
    </row>
    <row r="1457" spans="2:15" x14ac:dyDescent="0.15">
      <c r="B1457" s="103">
        <v>1456</v>
      </c>
      <c r="C1457" s="109">
        <v>35</v>
      </c>
      <c r="D1457" s="110" t="s">
        <v>18</v>
      </c>
      <c r="E1457" s="109">
        <v>6</v>
      </c>
      <c r="F1457" s="109">
        <v>12</v>
      </c>
      <c r="G1457" s="109">
        <v>318</v>
      </c>
      <c r="H1457" s="101">
        <v>53</v>
      </c>
      <c r="I1457" s="104">
        <f t="shared" si="105"/>
        <v>103.62530587033474</v>
      </c>
      <c r="L1457" s="98">
        <f t="shared" si="108"/>
        <v>0</v>
      </c>
      <c r="M1457" s="98">
        <f t="shared" si="107"/>
        <v>0</v>
      </c>
      <c r="N1457" s="115">
        <f t="shared" si="106"/>
        <v>55.704864112233849</v>
      </c>
      <c r="O1457" s="116">
        <f t="shared" si="109"/>
        <v>0</v>
      </c>
    </row>
    <row r="1458" spans="2:15" x14ac:dyDescent="0.15">
      <c r="B1458" s="103">
        <v>1457</v>
      </c>
      <c r="C1458" s="109">
        <v>35</v>
      </c>
      <c r="D1458" s="110" t="s">
        <v>18</v>
      </c>
      <c r="E1458" s="109">
        <v>6</v>
      </c>
      <c r="F1458" s="109">
        <v>13</v>
      </c>
      <c r="G1458" s="109">
        <v>288</v>
      </c>
      <c r="H1458" s="101">
        <v>48</v>
      </c>
      <c r="I1458" s="104">
        <f t="shared" si="105"/>
        <v>93.849333618416367</v>
      </c>
      <c r="L1458" s="98">
        <f t="shared" si="108"/>
        <v>0</v>
      </c>
      <c r="M1458" s="98">
        <f t="shared" si="107"/>
        <v>0</v>
      </c>
      <c r="N1458" s="115">
        <f t="shared" si="106"/>
        <v>50.449688252589148</v>
      </c>
      <c r="O1458" s="116">
        <f t="shared" si="109"/>
        <v>0</v>
      </c>
    </row>
    <row r="1459" spans="2:15" x14ac:dyDescent="0.15">
      <c r="B1459" s="103">
        <v>1458</v>
      </c>
      <c r="C1459" s="109">
        <v>35</v>
      </c>
      <c r="D1459" s="110" t="s">
        <v>18</v>
      </c>
      <c r="E1459" s="109">
        <v>6</v>
      </c>
      <c r="F1459" s="109">
        <v>14</v>
      </c>
      <c r="G1459" s="109">
        <v>318</v>
      </c>
      <c r="H1459" s="101">
        <v>53</v>
      </c>
      <c r="I1459" s="104">
        <f t="shared" si="105"/>
        <v>103.62530587033474</v>
      </c>
      <c r="L1459" s="98">
        <f t="shared" si="108"/>
        <v>0</v>
      </c>
      <c r="M1459" s="98">
        <f t="shared" si="107"/>
        <v>0</v>
      </c>
      <c r="N1459" s="115">
        <f t="shared" si="106"/>
        <v>55.704864112233849</v>
      </c>
      <c r="O1459" s="116">
        <f t="shared" si="109"/>
        <v>0</v>
      </c>
    </row>
    <row r="1460" spans="2:15" x14ac:dyDescent="0.15">
      <c r="B1460" s="103">
        <v>1459</v>
      </c>
      <c r="C1460" s="109">
        <v>35</v>
      </c>
      <c r="D1460" s="110" t="s">
        <v>18</v>
      </c>
      <c r="E1460" s="109">
        <v>6</v>
      </c>
      <c r="F1460" s="109">
        <v>15</v>
      </c>
      <c r="G1460" s="109">
        <v>204</v>
      </c>
      <c r="H1460" s="101">
        <v>34</v>
      </c>
      <c r="I1460" s="104">
        <f t="shared" si="105"/>
        <v>66.476611313044927</v>
      </c>
      <c r="L1460" s="98">
        <f t="shared" si="108"/>
        <v>0</v>
      </c>
      <c r="M1460" s="98">
        <f t="shared" si="107"/>
        <v>0</v>
      </c>
      <c r="N1460" s="115">
        <f t="shared" si="106"/>
        <v>35.735195845583981</v>
      </c>
      <c r="O1460" s="116">
        <f t="shared" si="109"/>
        <v>0</v>
      </c>
    </row>
    <row r="1461" spans="2:15" x14ac:dyDescent="0.15">
      <c r="B1461" s="103">
        <v>1460</v>
      </c>
      <c r="C1461" s="109">
        <v>35</v>
      </c>
      <c r="D1461" s="110" t="s">
        <v>18</v>
      </c>
      <c r="E1461" s="109">
        <v>6</v>
      </c>
      <c r="F1461" s="109">
        <v>16</v>
      </c>
      <c r="G1461" s="109">
        <v>156</v>
      </c>
      <c r="H1461" s="101">
        <v>26</v>
      </c>
      <c r="I1461" s="104">
        <f t="shared" si="105"/>
        <v>50.835055709975535</v>
      </c>
      <c r="L1461" s="98">
        <f t="shared" si="108"/>
        <v>0</v>
      </c>
      <c r="M1461" s="98">
        <f t="shared" si="107"/>
        <v>0</v>
      </c>
      <c r="N1461" s="115">
        <f t="shared" si="106"/>
        <v>27.326914470152456</v>
      </c>
      <c r="O1461" s="116">
        <f t="shared" si="109"/>
        <v>0</v>
      </c>
    </row>
    <row r="1462" spans="2:15" x14ac:dyDescent="0.15">
      <c r="B1462" s="103">
        <v>1461</v>
      </c>
      <c r="C1462" s="109">
        <v>35</v>
      </c>
      <c r="D1462" s="110" t="s">
        <v>18</v>
      </c>
      <c r="E1462" s="109">
        <v>6</v>
      </c>
      <c r="F1462" s="109">
        <v>17</v>
      </c>
      <c r="G1462" s="109">
        <v>150</v>
      </c>
      <c r="H1462" s="101">
        <v>25</v>
      </c>
      <c r="I1462" s="104">
        <f t="shared" si="105"/>
        <v>48.879861259591856</v>
      </c>
      <c r="L1462" s="98">
        <f t="shared" si="108"/>
        <v>0</v>
      </c>
      <c r="M1462" s="98">
        <f t="shared" si="107"/>
        <v>0</v>
      </c>
      <c r="N1462" s="115">
        <f t="shared" si="106"/>
        <v>26.275879298223515</v>
      </c>
      <c r="O1462" s="116">
        <f t="shared" si="109"/>
        <v>0</v>
      </c>
    </row>
    <row r="1463" spans="2:15" x14ac:dyDescent="0.15">
      <c r="B1463" s="103">
        <v>1462</v>
      </c>
      <c r="C1463" s="109">
        <v>35</v>
      </c>
      <c r="D1463" s="110" t="s">
        <v>18</v>
      </c>
      <c r="E1463" s="109">
        <v>6</v>
      </c>
      <c r="F1463" s="109">
        <v>18</v>
      </c>
      <c r="G1463" s="109">
        <v>144</v>
      </c>
      <c r="H1463" s="101">
        <v>24</v>
      </c>
      <c r="I1463" s="104">
        <f t="shared" si="105"/>
        <v>46.924666809208183</v>
      </c>
      <c r="L1463" s="98">
        <f t="shared" si="108"/>
        <v>0</v>
      </c>
      <c r="M1463" s="98">
        <f t="shared" si="107"/>
        <v>0</v>
      </c>
      <c r="N1463" s="115">
        <f t="shared" si="106"/>
        <v>25.224844126294574</v>
      </c>
      <c r="O1463" s="116">
        <f t="shared" si="109"/>
        <v>0</v>
      </c>
    </row>
    <row r="1464" spans="2:15" x14ac:dyDescent="0.15">
      <c r="B1464" s="105">
        <v>1463</v>
      </c>
      <c r="C1464" s="107">
        <v>41</v>
      </c>
      <c r="D1464" s="108" t="s">
        <v>82</v>
      </c>
      <c r="E1464" s="107">
        <v>1</v>
      </c>
      <c r="F1464" s="107">
        <v>1</v>
      </c>
      <c r="G1464" s="107">
        <v>80</v>
      </c>
      <c r="H1464" s="101">
        <v>40</v>
      </c>
      <c r="I1464" s="106">
        <f t="shared" si="105"/>
        <v>26.06925933844899</v>
      </c>
      <c r="L1464" s="98">
        <f t="shared" si="108"/>
        <v>0</v>
      </c>
      <c r="M1464" s="98">
        <f t="shared" si="107"/>
        <v>0</v>
      </c>
      <c r="N1464" s="115">
        <f t="shared" si="106"/>
        <v>42.041406877157627</v>
      </c>
      <c r="O1464" s="116">
        <f t="shared" si="109"/>
        <v>0</v>
      </c>
    </row>
    <row r="1465" spans="2:15" x14ac:dyDescent="0.15">
      <c r="B1465" s="103">
        <v>1464</v>
      </c>
      <c r="C1465" s="109">
        <v>41</v>
      </c>
      <c r="D1465" s="110" t="s">
        <v>82</v>
      </c>
      <c r="E1465" s="109">
        <v>1</v>
      </c>
      <c r="F1465" s="109">
        <v>2</v>
      </c>
      <c r="G1465" s="109">
        <v>60</v>
      </c>
      <c r="H1465" s="101">
        <v>30</v>
      </c>
      <c r="I1465" s="104">
        <f t="shared" si="105"/>
        <v>19.551944503836744</v>
      </c>
      <c r="L1465" s="98">
        <f t="shared" si="108"/>
        <v>0</v>
      </c>
      <c r="M1465" s="98">
        <f t="shared" si="107"/>
        <v>0</v>
      </c>
      <c r="N1465" s="115">
        <f t="shared" si="106"/>
        <v>31.531055157868217</v>
      </c>
      <c r="O1465" s="116">
        <f t="shared" si="109"/>
        <v>0</v>
      </c>
    </row>
    <row r="1466" spans="2:15" x14ac:dyDescent="0.15">
      <c r="B1466" s="103">
        <v>1465</v>
      </c>
      <c r="C1466" s="109">
        <v>41</v>
      </c>
      <c r="D1466" s="110" t="s">
        <v>82</v>
      </c>
      <c r="E1466" s="109">
        <v>1</v>
      </c>
      <c r="F1466" s="109">
        <v>3</v>
      </c>
      <c r="G1466" s="109">
        <v>106</v>
      </c>
      <c r="H1466" s="101">
        <v>53</v>
      </c>
      <c r="I1466" s="104">
        <f t="shared" si="105"/>
        <v>34.541768623444916</v>
      </c>
      <c r="L1466" s="98">
        <f t="shared" si="108"/>
        <v>0</v>
      </c>
      <c r="M1466" s="98">
        <f t="shared" si="107"/>
        <v>0</v>
      </c>
      <c r="N1466" s="115">
        <f t="shared" si="106"/>
        <v>55.704864112233849</v>
      </c>
      <c r="O1466" s="116">
        <f t="shared" si="109"/>
        <v>0</v>
      </c>
    </row>
    <row r="1467" spans="2:15" x14ac:dyDescent="0.15">
      <c r="B1467" s="103">
        <v>1466</v>
      </c>
      <c r="C1467" s="109">
        <v>41</v>
      </c>
      <c r="D1467" s="110" t="s">
        <v>82</v>
      </c>
      <c r="E1467" s="109">
        <v>1</v>
      </c>
      <c r="F1467" s="109">
        <v>4</v>
      </c>
      <c r="G1467" s="109">
        <v>100</v>
      </c>
      <c r="H1467" s="101">
        <v>50</v>
      </c>
      <c r="I1467" s="104">
        <f t="shared" si="105"/>
        <v>32.586574173061237</v>
      </c>
      <c r="L1467" s="98">
        <f t="shared" si="108"/>
        <v>0</v>
      </c>
      <c r="M1467" s="98">
        <f t="shared" si="107"/>
        <v>0</v>
      </c>
      <c r="N1467" s="115">
        <f t="shared" si="106"/>
        <v>52.55175859644703</v>
      </c>
      <c r="O1467" s="116">
        <f t="shared" si="109"/>
        <v>0</v>
      </c>
    </row>
    <row r="1468" spans="2:15" x14ac:dyDescent="0.15">
      <c r="B1468" s="103">
        <v>1467</v>
      </c>
      <c r="C1468" s="109">
        <v>41</v>
      </c>
      <c r="D1468" s="110" t="s">
        <v>82</v>
      </c>
      <c r="E1468" s="109">
        <v>1</v>
      </c>
      <c r="F1468" s="109">
        <v>5</v>
      </c>
      <c r="G1468" s="109">
        <v>52</v>
      </c>
      <c r="H1468" s="101">
        <v>26</v>
      </c>
      <c r="I1468" s="104">
        <f t="shared" si="105"/>
        <v>16.945018569991845</v>
      </c>
      <c r="L1468" s="98">
        <f t="shared" si="108"/>
        <v>0</v>
      </c>
      <c r="M1468" s="98">
        <f t="shared" si="107"/>
        <v>0</v>
      </c>
      <c r="N1468" s="115">
        <f t="shared" si="106"/>
        <v>27.326914470152456</v>
      </c>
      <c r="O1468" s="116">
        <f t="shared" si="109"/>
        <v>0</v>
      </c>
    </row>
    <row r="1469" spans="2:15" x14ac:dyDescent="0.15">
      <c r="B1469" s="103">
        <v>1468</v>
      </c>
      <c r="C1469" s="109">
        <v>41</v>
      </c>
      <c r="D1469" s="110" t="s">
        <v>82</v>
      </c>
      <c r="E1469" s="109">
        <v>1</v>
      </c>
      <c r="F1469" s="109">
        <v>6</v>
      </c>
      <c r="G1469" s="109">
        <v>42</v>
      </c>
      <c r="H1469" s="101">
        <v>21</v>
      </c>
      <c r="I1469" s="104">
        <f t="shared" si="105"/>
        <v>13.68636115268572</v>
      </c>
      <c r="L1469" s="98">
        <f t="shared" si="108"/>
        <v>0</v>
      </c>
      <c r="M1469" s="98">
        <f t="shared" si="107"/>
        <v>0</v>
      </c>
      <c r="N1469" s="115">
        <f t="shared" si="106"/>
        <v>22.071738610507751</v>
      </c>
      <c r="O1469" s="116">
        <f t="shared" si="109"/>
        <v>0</v>
      </c>
    </row>
    <row r="1470" spans="2:15" x14ac:dyDescent="0.15">
      <c r="B1470" s="103">
        <v>1469</v>
      </c>
      <c r="C1470" s="109">
        <v>41</v>
      </c>
      <c r="D1470" s="110" t="s">
        <v>82</v>
      </c>
      <c r="E1470" s="109">
        <v>1</v>
      </c>
      <c r="F1470" s="109">
        <v>7</v>
      </c>
      <c r="G1470" s="109">
        <v>76</v>
      </c>
      <c r="H1470" s="101">
        <v>38</v>
      </c>
      <c r="I1470" s="104">
        <f t="shared" si="105"/>
        <v>24.765796371526541</v>
      </c>
      <c r="L1470" s="98">
        <f t="shared" si="108"/>
        <v>0</v>
      </c>
      <c r="M1470" s="98">
        <f t="shared" si="107"/>
        <v>0</v>
      </c>
      <c r="N1470" s="115">
        <f t="shared" si="106"/>
        <v>39.939336533299745</v>
      </c>
      <c r="O1470" s="116">
        <f t="shared" si="109"/>
        <v>0</v>
      </c>
    </row>
    <row r="1471" spans="2:15" x14ac:dyDescent="0.15">
      <c r="B1471" s="103">
        <v>1470</v>
      </c>
      <c r="C1471" s="109">
        <v>41</v>
      </c>
      <c r="D1471" s="110" t="s">
        <v>82</v>
      </c>
      <c r="E1471" s="109">
        <v>1</v>
      </c>
      <c r="F1471" s="109">
        <v>8</v>
      </c>
      <c r="G1471" s="109">
        <v>40</v>
      </c>
      <c r="H1471" s="101">
        <v>20</v>
      </c>
      <c r="I1471" s="104">
        <f t="shared" si="105"/>
        <v>13.034629669224495</v>
      </c>
      <c r="L1471" s="98">
        <f t="shared" si="108"/>
        <v>0</v>
      </c>
      <c r="M1471" s="98">
        <f t="shared" si="107"/>
        <v>0</v>
      </c>
      <c r="N1471" s="115">
        <f t="shared" si="106"/>
        <v>21.020703438578813</v>
      </c>
      <c r="O1471" s="116">
        <f t="shared" si="109"/>
        <v>0</v>
      </c>
    </row>
    <row r="1472" spans="2:15" x14ac:dyDescent="0.15">
      <c r="B1472" s="103">
        <v>1471</v>
      </c>
      <c r="C1472" s="109">
        <v>41</v>
      </c>
      <c r="D1472" s="110" t="s">
        <v>82</v>
      </c>
      <c r="E1472" s="109">
        <v>1</v>
      </c>
      <c r="F1472" s="109">
        <v>9</v>
      </c>
      <c r="G1472" s="109">
        <v>38</v>
      </c>
      <c r="H1472" s="101">
        <v>19</v>
      </c>
      <c r="I1472" s="104">
        <f t="shared" si="105"/>
        <v>12.382898185763271</v>
      </c>
      <c r="L1472" s="98">
        <f t="shared" si="108"/>
        <v>0</v>
      </c>
      <c r="M1472" s="98">
        <f t="shared" si="107"/>
        <v>0</v>
      </c>
      <c r="N1472" s="115">
        <f t="shared" si="106"/>
        <v>19.969668266649872</v>
      </c>
      <c r="O1472" s="116">
        <f t="shared" si="109"/>
        <v>0</v>
      </c>
    </row>
    <row r="1473" spans="2:15" x14ac:dyDescent="0.15">
      <c r="B1473" s="103">
        <v>1472</v>
      </c>
      <c r="C1473" s="109">
        <v>41</v>
      </c>
      <c r="D1473" s="110" t="s">
        <v>82</v>
      </c>
      <c r="E1473" s="109">
        <v>1</v>
      </c>
      <c r="F1473" s="109">
        <v>10</v>
      </c>
      <c r="G1473" s="109">
        <v>60</v>
      </c>
      <c r="H1473" s="101">
        <v>30</v>
      </c>
      <c r="I1473" s="104">
        <f t="shared" si="105"/>
        <v>19.551944503836744</v>
      </c>
      <c r="L1473" s="98">
        <f t="shared" si="108"/>
        <v>0</v>
      </c>
      <c r="M1473" s="98">
        <f t="shared" si="107"/>
        <v>0</v>
      </c>
      <c r="N1473" s="115">
        <f t="shared" si="106"/>
        <v>31.531055157868217</v>
      </c>
      <c r="O1473" s="116">
        <f t="shared" si="109"/>
        <v>0</v>
      </c>
    </row>
    <row r="1474" spans="2:15" x14ac:dyDescent="0.15">
      <c r="B1474" s="103">
        <v>1473</v>
      </c>
      <c r="C1474" s="109">
        <v>41</v>
      </c>
      <c r="D1474" s="110" t="s">
        <v>82</v>
      </c>
      <c r="E1474" s="109">
        <v>1</v>
      </c>
      <c r="F1474" s="109">
        <v>11</v>
      </c>
      <c r="G1474" s="109">
        <v>48</v>
      </c>
      <c r="H1474" s="101">
        <v>24</v>
      </c>
      <c r="I1474" s="104">
        <f t="shared" ref="I1474:I1537" si="110">G1474*sTime</f>
        <v>15.641555603069396</v>
      </c>
      <c r="L1474" s="98">
        <f t="shared" si="108"/>
        <v>0</v>
      </c>
      <c r="M1474" s="98">
        <f t="shared" si="107"/>
        <v>0</v>
      </c>
      <c r="N1474" s="115">
        <f t="shared" ref="N1474:N1537" si="111">H1474*rTime</f>
        <v>25.224844126294574</v>
      </c>
      <c r="O1474" s="116">
        <f t="shared" si="109"/>
        <v>0</v>
      </c>
    </row>
    <row r="1475" spans="2:15" x14ac:dyDescent="0.15">
      <c r="B1475" s="103">
        <v>1474</v>
      </c>
      <c r="C1475" s="109">
        <v>41</v>
      </c>
      <c r="D1475" s="110" t="s">
        <v>82</v>
      </c>
      <c r="E1475" s="109">
        <v>1</v>
      </c>
      <c r="F1475" s="109">
        <v>12</v>
      </c>
      <c r="G1475" s="109">
        <v>80</v>
      </c>
      <c r="H1475" s="101">
        <v>40</v>
      </c>
      <c r="I1475" s="104">
        <f t="shared" si="110"/>
        <v>26.06925933844899</v>
      </c>
      <c r="L1475" s="98">
        <f t="shared" si="108"/>
        <v>0</v>
      </c>
      <c r="M1475" s="98">
        <f t="shared" si="107"/>
        <v>0</v>
      </c>
      <c r="N1475" s="115">
        <f t="shared" si="111"/>
        <v>42.041406877157627</v>
      </c>
      <c r="O1475" s="116">
        <f t="shared" si="109"/>
        <v>0</v>
      </c>
    </row>
    <row r="1476" spans="2:15" x14ac:dyDescent="0.15">
      <c r="B1476" s="103">
        <v>1475</v>
      </c>
      <c r="C1476" s="109">
        <v>41</v>
      </c>
      <c r="D1476" s="110" t="s">
        <v>82</v>
      </c>
      <c r="E1476" s="109">
        <v>1</v>
      </c>
      <c r="F1476" s="109">
        <v>13</v>
      </c>
      <c r="G1476" s="109">
        <v>56</v>
      </c>
      <c r="H1476" s="101">
        <v>28</v>
      </c>
      <c r="I1476" s="104">
        <f t="shared" si="110"/>
        <v>18.248481536914294</v>
      </c>
      <c r="L1476" s="98">
        <f t="shared" si="108"/>
        <v>0</v>
      </c>
      <c r="M1476" s="98">
        <f t="shared" si="107"/>
        <v>0</v>
      </c>
      <c r="N1476" s="115">
        <f t="shared" si="111"/>
        <v>29.428984814010335</v>
      </c>
      <c r="O1476" s="116">
        <f t="shared" si="109"/>
        <v>0</v>
      </c>
    </row>
    <row r="1477" spans="2:15" x14ac:dyDescent="0.15">
      <c r="B1477" s="103">
        <v>1476</v>
      </c>
      <c r="C1477" s="109">
        <v>41</v>
      </c>
      <c r="D1477" s="110" t="s">
        <v>82</v>
      </c>
      <c r="E1477" s="109">
        <v>1</v>
      </c>
      <c r="F1477" s="109">
        <v>14</v>
      </c>
      <c r="G1477" s="109">
        <v>92</v>
      </c>
      <c r="H1477" s="101">
        <v>46</v>
      </c>
      <c r="I1477" s="104">
        <f t="shared" si="110"/>
        <v>29.979648239216338</v>
      </c>
      <c r="L1477" s="98">
        <f t="shared" si="108"/>
        <v>0</v>
      </c>
      <c r="M1477" s="98">
        <f t="shared" si="107"/>
        <v>0</v>
      </c>
      <c r="N1477" s="115">
        <f t="shared" si="111"/>
        <v>48.347617908731266</v>
      </c>
      <c r="O1477" s="116">
        <f t="shared" si="109"/>
        <v>0</v>
      </c>
    </row>
    <row r="1478" spans="2:15" x14ac:dyDescent="0.15">
      <c r="B1478" s="103">
        <v>1477</v>
      </c>
      <c r="C1478" s="109">
        <v>41</v>
      </c>
      <c r="D1478" s="110" t="s">
        <v>82</v>
      </c>
      <c r="E1478" s="109">
        <v>1</v>
      </c>
      <c r="F1478" s="109">
        <v>15</v>
      </c>
      <c r="G1478" s="109">
        <v>132</v>
      </c>
      <c r="H1478" s="101">
        <v>66</v>
      </c>
      <c r="I1478" s="104">
        <f t="shared" si="110"/>
        <v>43.014277908440839</v>
      </c>
      <c r="L1478" s="98">
        <f t="shared" si="108"/>
        <v>0</v>
      </c>
      <c r="M1478" s="98">
        <f t="shared" si="107"/>
        <v>0</v>
      </c>
      <c r="N1478" s="115">
        <f t="shared" si="111"/>
        <v>69.368321347310072</v>
      </c>
      <c r="O1478" s="116">
        <f t="shared" si="109"/>
        <v>0</v>
      </c>
    </row>
    <row r="1479" spans="2:15" x14ac:dyDescent="0.15">
      <c r="B1479" s="103">
        <v>1478</v>
      </c>
      <c r="C1479" s="109">
        <v>41</v>
      </c>
      <c r="D1479" s="110" t="s">
        <v>82</v>
      </c>
      <c r="E1479" s="109">
        <v>1</v>
      </c>
      <c r="F1479" s="109">
        <v>16</v>
      </c>
      <c r="G1479" s="109">
        <v>54</v>
      </c>
      <c r="H1479" s="101">
        <v>27</v>
      </c>
      <c r="I1479" s="104">
        <f t="shared" si="110"/>
        <v>17.596750053453068</v>
      </c>
      <c r="L1479" s="98">
        <f t="shared" si="108"/>
        <v>0</v>
      </c>
      <c r="M1479" s="98">
        <f t="shared" si="107"/>
        <v>0</v>
      </c>
      <c r="N1479" s="115">
        <f t="shared" si="111"/>
        <v>28.377949642081397</v>
      </c>
      <c r="O1479" s="116">
        <f t="shared" si="109"/>
        <v>0</v>
      </c>
    </row>
    <row r="1480" spans="2:15" x14ac:dyDescent="0.15">
      <c r="B1480" s="103">
        <v>1479</v>
      </c>
      <c r="C1480" s="109">
        <v>41</v>
      </c>
      <c r="D1480" s="110" t="s">
        <v>82</v>
      </c>
      <c r="E1480" s="109">
        <v>1</v>
      </c>
      <c r="F1480" s="109">
        <v>17</v>
      </c>
      <c r="G1480" s="109">
        <v>84</v>
      </c>
      <c r="H1480" s="101">
        <v>42</v>
      </c>
      <c r="I1480" s="104">
        <f t="shared" si="110"/>
        <v>27.37272230537144</v>
      </c>
      <c r="L1480" s="98">
        <f t="shared" si="108"/>
        <v>0</v>
      </c>
      <c r="M1480" s="98">
        <f t="shared" si="107"/>
        <v>0</v>
      </c>
      <c r="N1480" s="115">
        <f t="shared" si="111"/>
        <v>44.143477221015502</v>
      </c>
      <c r="O1480" s="116">
        <f t="shared" si="109"/>
        <v>0</v>
      </c>
    </row>
    <row r="1481" spans="2:15" x14ac:dyDescent="0.15">
      <c r="B1481" s="103">
        <v>1480</v>
      </c>
      <c r="C1481" s="109">
        <v>41</v>
      </c>
      <c r="D1481" s="110" t="s">
        <v>82</v>
      </c>
      <c r="E1481" s="109">
        <v>1</v>
      </c>
      <c r="F1481" s="109">
        <v>18</v>
      </c>
      <c r="G1481" s="109">
        <v>158</v>
      </c>
      <c r="H1481" s="101">
        <v>79</v>
      </c>
      <c r="I1481" s="104">
        <f t="shared" si="110"/>
        <v>51.486787193436754</v>
      </c>
      <c r="L1481" s="98">
        <f t="shared" si="108"/>
        <v>0</v>
      </c>
      <c r="M1481" s="98">
        <f t="shared" si="107"/>
        <v>0</v>
      </c>
      <c r="N1481" s="115">
        <f t="shared" si="111"/>
        <v>83.031778582386309</v>
      </c>
      <c r="O1481" s="116">
        <f t="shared" si="109"/>
        <v>0</v>
      </c>
    </row>
    <row r="1482" spans="2:15" x14ac:dyDescent="0.15">
      <c r="B1482" s="103">
        <v>1481</v>
      </c>
      <c r="C1482" s="109">
        <v>41</v>
      </c>
      <c r="D1482" s="110" t="s">
        <v>82</v>
      </c>
      <c r="E1482" s="109">
        <v>1</v>
      </c>
      <c r="F1482" s="109">
        <v>19</v>
      </c>
      <c r="G1482" s="109">
        <v>24</v>
      </c>
      <c r="H1482" s="101">
        <v>12</v>
      </c>
      <c r="I1482" s="104">
        <f t="shared" si="110"/>
        <v>7.8207778015346978</v>
      </c>
      <c r="L1482" s="98">
        <f t="shared" si="108"/>
        <v>0</v>
      </c>
      <c r="M1482" s="98">
        <f t="shared" si="107"/>
        <v>0</v>
      </c>
      <c r="N1482" s="115">
        <f t="shared" si="111"/>
        <v>12.612422063147287</v>
      </c>
      <c r="O1482" s="116">
        <f t="shared" si="109"/>
        <v>0</v>
      </c>
    </row>
    <row r="1483" spans="2:15" x14ac:dyDescent="0.15">
      <c r="B1483" s="103">
        <v>1482</v>
      </c>
      <c r="C1483" s="109">
        <v>41</v>
      </c>
      <c r="D1483" s="110" t="s">
        <v>82</v>
      </c>
      <c r="E1483" s="109">
        <v>1</v>
      </c>
      <c r="F1483" s="109">
        <v>20</v>
      </c>
      <c r="G1483" s="109">
        <v>74</v>
      </c>
      <c r="H1483" s="101">
        <v>37</v>
      </c>
      <c r="I1483" s="104">
        <f t="shared" si="110"/>
        <v>24.114064888065318</v>
      </c>
      <c r="L1483" s="98">
        <f t="shared" si="108"/>
        <v>0</v>
      </c>
      <c r="M1483" s="98">
        <f t="shared" si="107"/>
        <v>0</v>
      </c>
      <c r="N1483" s="115">
        <f t="shared" si="111"/>
        <v>38.8883013613708</v>
      </c>
      <c r="O1483" s="116">
        <f t="shared" si="109"/>
        <v>0</v>
      </c>
    </row>
    <row r="1484" spans="2:15" x14ac:dyDescent="0.15">
      <c r="B1484" s="103">
        <v>1483</v>
      </c>
      <c r="C1484" s="109">
        <v>41</v>
      </c>
      <c r="D1484" s="110" t="s">
        <v>82</v>
      </c>
      <c r="E1484" s="109">
        <v>1</v>
      </c>
      <c r="F1484" s="109">
        <v>21</v>
      </c>
      <c r="G1484" s="109">
        <v>84</v>
      </c>
      <c r="H1484" s="101">
        <v>42</v>
      </c>
      <c r="I1484" s="104">
        <f t="shared" si="110"/>
        <v>27.37272230537144</v>
      </c>
      <c r="L1484" s="98">
        <f t="shared" si="108"/>
        <v>0</v>
      </c>
      <c r="M1484" s="98">
        <f t="shared" si="107"/>
        <v>0</v>
      </c>
      <c r="N1484" s="115">
        <f t="shared" si="111"/>
        <v>44.143477221015502</v>
      </c>
      <c r="O1484" s="116">
        <f t="shared" si="109"/>
        <v>0</v>
      </c>
    </row>
    <row r="1485" spans="2:15" x14ac:dyDescent="0.15">
      <c r="B1485" s="103">
        <v>1484</v>
      </c>
      <c r="C1485" s="109">
        <v>41</v>
      </c>
      <c r="D1485" s="110" t="s">
        <v>82</v>
      </c>
      <c r="E1485" s="109">
        <v>1</v>
      </c>
      <c r="F1485" s="109">
        <v>22</v>
      </c>
      <c r="G1485" s="109">
        <v>64</v>
      </c>
      <c r="H1485" s="101">
        <v>32</v>
      </c>
      <c r="I1485" s="104">
        <f t="shared" si="110"/>
        <v>20.855407470759193</v>
      </c>
      <c r="L1485" s="98">
        <f t="shared" si="108"/>
        <v>0</v>
      </c>
      <c r="M1485" s="98">
        <f t="shared" si="107"/>
        <v>0</v>
      </c>
      <c r="N1485" s="115">
        <f t="shared" si="111"/>
        <v>33.633125501726099</v>
      </c>
      <c r="O1485" s="116">
        <f t="shared" si="109"/>
        <v>0</v>
      </c>
    </row>
    <row r="1486" spans="2:15" x14ac:dyDescent="0.15">
      <c r="B1486" s="103">
        <v>1485</v>
      </c>
      <c r="C1486" s="109">
        <v>41</v>
      </c>
      <c r="D1486" s="110" t="s">
        <v>82</v>
      </c>
      <c r="E1486" s="109">
        <v>1</v>
      </c>
      <c r="F1486" s="109">
        <v>23</v>
      </c>
      <c r="G1486" s="109">
        <v>28</v>
      </c>
      <c r="H1486" s="101">
        <v>14</v>
      </c>
      <c r="I1486" s="104">
        <f t="shared" si="110"/>
        <v>9.1242407684571472</v>
      </c>
      <c r="L1486" s="98">
        <f t="shared" si="108"/>
        <v>0</v>
      </c>
      <c r="M1486" s="98">
        <f t="shared" si="107"/>
        <v>0</v>
      </c>
      <c r="N1486" s="115">
        <f t="shared" si="111"/>
        <v>14.714492407005167</v>
      </c>
      <c r="O1486" s="116">
        <f t="shared" si="109"/>
        <v>0</v>
      </c>
    </row>
    <row r="1487" spans="2:15" x14ac:dyDescent="0.15">
      <c r="B1487" s="103">
        <v>1486</v>
      </c>
      <c r="C1487" s="109">
        <v>41</v>
      </c>
      <c r="D1487" s="110" t="s">
        <v>82</v>
      </c>
      <c r="E1487" s="109">
        <v>1</v>
      </c>
      <c r="F1487" s="109">
        <v>24</v>
      </c>
      <c r="G1487" s="109">
        <v>44</v>
      </c>
      <c r="H1487" s="101">
        <v>22</v>
      </c>
      <c r="I1487" s="104">
        <f t="shared" si="110"/>
        <v>14.338092636146945</v>
      </c>
      <c r="L1487" s="98">
        <f t="shared" si="108"/>
        <v>0</v>
      </c>
      <c r="M1487" s="98">
        <f t="shared" si="107"/>
        <v>0</v>
      </c>
      <c r="N1487" s="115">
        <f t="shared" si="111"/>
        <v>23.122773782436692</v>
      </c>
      <c r="O1487" s="116">
        <f t="shared" si="109"/>
        <v>0</v>
      </c>
    </row>
    <row r="1488" spans="2:15" x14ac:dyDescent="0.15">
      <c r="B1488" s="103">
        <v>1487</v>
      </c>
      <c r="C1488" s="109">
        <v>41</v>
      </c>
      <c r="D1488" s="110" t="s">
        <v>82</v>
      </c>
      <c r="E1488" s="109">
        <v>1</v>
      </c>
      <c r="F1488" s="109">
        <v>25</v>
      </c>
      <c r="G1488" s="109">
        <v>56</v>
      </c>
      <c r="H1488" s="101">
        <v>28</v>
      </c>
      <c r="I1488" s="104">
        <f t="shared" si="110"/>
        <v>18.248481536914294</v>
      </c>
      <c r="L1488" s="98">
        <f t="shared" si="108"/>
        <v>0</v>
      </c>
      <c r="M1488" s="98">
        <f t="shared" si="107"/>
        <v>0</v>
      </c>
      <c r="N1488" s="115">
        <f t="shared" si="111"/>
        <v>29.428984814010335</v>
      </c>
      <c r="O1488" s="116">
        <f t="shared" si="109"/>
        <v>0</v>
      </c>
    </row>
    <row r="1489" spans="2:15" x14ac:dyDescent="0.15">
      <c r="B1489" s="103">
        <v>1488</v>
      </c>
      <c r="C1489" s="109">
        <v>41</v>
      </c>
      <c r="D1489" s="110" t="s">
        <v>82</v>
      </c>
      <c r="E1489" s="109">
        <v>1</v>
      </c>
      <c r="F1489" s="109">
        <v>26</v>
      </c>
      <c r="G1489" s="109">
        <v>70</v>
      </c>
      <c r="H1489" s="101">
        <v>35</v>
      </c>
      <c r="I1489" s="104">
        <f t="shared" si="110"/>
        <v>22.810601921142869</v>
      </c>
      <c r="L1489" s="98">
        <f t="shared" si="108"/>
        <v>0</v>
      </c>
      <c r="M1489" s="98">
        <f t="shared" si="107"/>
        <v>0</v>
      </c>
      <c r="N1489" s="115">
        <f t="shared" si="111"/>
        <v>36.786231017512918</v>
      </c>
      <c r="O1489" s="116">
        <f t="shared" si="109"/>
        <v>0</v>
      </c>
    </row>
    <row r="1490" spans="2:15" x14ac:dyDescent="0.15">
      <c r="B1490" s="103">
        <v>1489</v>
      </c>
      <c r="C1490" s="109">
        <v>41</v>
      </c>
      <c r="D1490" s="110" t="s">
        <v>82</v>
      </c>
      <c r="E1490" s="109">
        <v>1</v>
      </c>
      <c r="F1490" s="109">
        <v>27</v>
      </c>
      <c r="G1490" s="109">
        <v>16</v>
      </c>
      <c r="H1490" s="101">
        <v>8</v>
      </c>
      <c r="I1490" s="104">
        <f t="shared" si="110"/>
        <v>5.2138518676897982</v>
      </c>
      <c r="L1490" s="98">
        <f t="shared" si="108"/>
        <v>0</v>
      </c>
      <c r="M1490" s="98">
        <f t="shared" si="107"/>
        <v>0</v>
      </c>
      <c r="N1490" s="115">
        <f t="shared" si="111"/>
        <v>8.4082813754315247</v>
      </c>
      <c r="O1490" s="116">
        <f t="shared" si="109"/>
        <v>0</v>
      </c>
    </row>
    <row r="1491" spans="2:15" x14ac:dyDescent="0.15">
      <c r="B1491" s="103">
        <v>1490</v>
      </c>
      <c r="C1491" s="109">
        <v>41</v>
      </c>
      <c r="D1491" s="110" t="s">
        <v>82</v>
      </c>
      <c r="E1491" s="109">
        <v>1</v>
      </c>
      <c r="F1491" s="109">
        <v>28</v>
      </c>
      <c r="G1491" s="109">
        <v>20</v>
      </c>
      <c r="H1491" s="101">
        <v>10</v>
      </c>
      <c r="I1491" s="104">
        <f t="shared" si="110"/>
        <v>6.5173148346122476</v>
      </c>
      <c r="L1491" s="98">
        <f t="shared" si="108"/>
        <v>0</v>
      </c>
      <c r="M1491" s="98">
        <f t="shared" si="107"/>
        <v>0</v>
      </c>
      <c r="N1491" s="115">
        <f t="shared" si="111"/>
        <v>10.510351719289407</v>
      </c>
      <c r="O1491" s="116">
        <f t="shared" si="109"/>
        <v>0</v>
      </c>
    </row>
    <row r="1492" spans="2:15" x14ac:dyDescent="0.15">
      <c r="B1492" s="103">
        <v>1491</v>
      </c>
      <c r="C1492" s="109">
        <v>41</v>
      </c>
      <c r="D1492" s="110" t="s">
        <v>82</v>
      </c>
      <c r="E1492" s="109">
        <v>1</v>
      </c>
      <c r="F1492" s="109">
        <v>29</v>
      </c>
      <c r="G1492" s="109">
        <v>118</v>
      </c>
      <c r="H1492" s="101">
        <v>59</v>
      </c>
      <c r="I1492" s="104">
        <f t="shared" si="110"/>
        <v>38.452157524212261</v>
      </c>
      <c r="L1492" s="98">
        <f t="shared" si="108"/>
        <v>0</v>
      </c>
      <c r="M1492" s="98">
        <f t="shared" si="107"/>
        <v>0</v>
      </c>
      <c r="N1492" s="115">
        <f t="shared" si="111"/>
        <v>62.011075143807496</v>
      </c>
      <c r="O1492" s="116">
        <f t="shared" si="109"/>
        <v>0</v>
      </c>
    </row>
    <row r="1493" spans="2:15" x14ac:dyDescent="0.15">
      <c r="B1493" s="103">
        <v>1492</v>
      </c>
      <c r="C1493" s="109">
        <v>41</v>
      </c>
      <c r="D1493" s="110" t="s">
        <v>82</v>
      </c>
      <c r="E1493" s="109">
        <v>1</v>
      </c>
      <c r="F1493" s="109">
        <v>30</v>
      </c>
      <c r="G1493" s="109">
        <v>66</v>
      </c>
      <c r="H1493" s="101">
        <v>33</v>
      </c>
      <c r="I1493" s="104">
        <f t="shared" si="110"/>
        <v>21.507138954220419</v>
      </c>
      <c r="L1493" s="98">
        <f t="shared" si="108"/>
        <v>0</v>
      </c>
      <c r="M1493" s="98">
        <f t="shared" si="107"/>
        <v>0</v>
      </c>
      <c r="N1493" s="115">
        <f t="shared" si="111"/>
        <v>34.684160673655036</v>
      </c>
      <c r="O1493" s="116">
        <f t="shared" si="109"/>
        <v>0</v>
      </c>
    </row>
    <row r="1494" spans="2:15" x14ac:dyDescent="0.15">
      <c r="B1494" s="103">
        <v>1493</v>
      </c>
      <c r="C1494" s="109">
        <v>41</v>
      </c>
      <c r="D1494" s="110" t="s">
        <v>82</v>
      </c>
      <c r="E1494" s="109">
        <v>1</v>
      </c>
      <c r="F1494" s="109">
        <v>31</v>
      </c>
      <c r="G1494" s="109">
        <v>38</v>
      </c>
      <c r="H1494" s="101">
        <v>19</v>
      </c>
      <c r="I1494" s="104">
        <f t="shared" si="110"/>
        <v>12.382898185763271</v>
      </c>
      <c r="L1494" s="98">
        <f t="shared" si="108"/>
        <v>0</v>
      </c>
      <c r="M1494" s="98">
        <f t="shared" ref="M1494:M1557" si="112">L1494/I1494</f>
        <v>0</v>
      </c>
      <c r="N1494" s="115">
        <f t="shared" si="111"/>
        <v>19.969668266649872</v>
      </c>
      <c r="O1494" s="116">
        <f t="shared" si="109"/>
        <v>0</v>
      </c>
    </row>
    <row r="1495" spans="2:15" x14ac:dyDescent="0.15">
      <c r="B1495" s="103">
        <v>1494</v>
      </c>
      <c r="C1495" s="109">
        <v>41</v>
      </c>
      <c r="D1495" s="110" t="s">
        <v>82</v>
      </c>
      <c r="E1495" s="109">
        <v>1</v>
      </c>
      <c r="F1495" s="109">
        <v>32</v>
      </c>
      <c r="G1495" s="109">
        <v>52</v>
      </c>
      <c r="H1495" s="101">
        <v>26</v>
      </c>
      <c r="I1495" s="104">
        <f t="shared" si="110"/>
        <v>16.945018569991845</v>
      </c>
      <c r="L1495" s="98">
        <f t="shared" si="108"/>
        <v>0</v>
      </c>
      <c r="M1495" s="98">
        <f t="shared" si="112"/>
        <v>0</v>
      </c>
      <c r="N1495" s="115">
        <f t="shared" si="111"/>
        <v>27.326914470152456</v>
      </c>
      <c r="O1495" s="116">
        <f t="shared" si="109"/>
        <v>0</v>
      </c>
    </row>
    <row r="1496" spans="2:15" x14ac:dyDescent="0.15">
      <c r="B1496" s="103">
        <v>1495</v>
      </c>
      <c r="C1496" s="109">
        <v>41</v>
      </c>
      <c r="D1496" s="110" t="s">
        <v>82</v>
      </c>
      <c r="E1496" s="109">
        <v>1</v>
      </c>
      <c r="F1496" s="109">
        <v>33</v>
      </c>
      <c r="G1496" s="109">
        <v>98</v>
      </c>
      <c r="H1496" s="101">
        <v>49</v>
      </c>
      <c r="I1496" s="104">
        <f t="shared" si="110"/>
        <v>31.934842689600014</v>
      </c>
      <c r="L1496" s="98">
        <f t="shared" ref="L1496:L1559" si="113">J1496*60+K1496</f>
        <v>0</v>
      </c>
      <c r="M1496" s="98">
        <f t="shared" si="112"/>
        <v>0</v>
      </c>
      <c r="N1496" s="115">
        <f t="shared" si="111"/>
        <v>51.500723424518085</v>
      </c>
      <c r="O1496" s="116">
        <f t="shared" ref="O1496:O1559" si="114">IF(L1496&gt;0,N1496-L1496,0)</f>
        <v>0</v>
      </c>
    </row>
    <row r="1497" spans="2:15" x14ac:dyDescent="0.15">
      <c r="B1497" s="105">
        <v>1496</v>
      </c>
      <c r="C1497" s="107">
        <v>41</v>
      </c>
      <c r="D1497" s="108" t="s">
        <v>82</v>
      </c>
      <c r="E1497" s="107">
        <v>2</v>
      </c>
      <c r="F1497" s="107">
        <v>1</v>
      </c>
      <c r="G1497" s="107">
        <v>30</v>
      </c>
      <c r="H1497" s="101">
        <v>15</v>
      </c>
      <c r="I1497" s="106">
        <f t="shared" si="110"/>
        <v>9.7759722519183718</v>
      </c>
      <c r="L1497" s="98">
        <f t="shared" si="113"/>
        <v>0</v>
      </c>
      <c r="M1497" s="98">
        <f t="shared" si="112"/>
        <v>0</v>
      </c>
      <c r="N1497" s="115">
        <f t="shared" si="111"/>
        <v>15.765527578934108</v>
      </c>
      <c r="O1497" s="116">
        <f t="shared" si="114"/>
        <v>0</v>
      </c>
    </row>
    <row r="1498" spans="2:15" x14ac:dyDescent="0.15">
      <c r="B1498" s="103">
        <v>1497</v>
      </c>
      <c r="C1498" s="109">
        <v>41</v>
      </c>
      <c r="D1498" s="110" t="s">
        <v>82</v>
      </c>
      <c r="E1498" s="109">
        <v>2</v>
      </c>
      <c r="F1498" s="109">
        <v>2</v>
      </c>
      <c r="G1498" s="109">
        <v>180</v>
      </c>
      <c r="H1498" s="101">
        <v>90</v>
      </c>
      <c r="I1498" s="104">
        <f t="shared" si="110"/>
        <v>58.655833511510231</v>
      </c>
      <c r="L1498" s="98">
        <f t="shared" si="113"/>
        <v>0</v>
      </c>
      <c r="M1498" s="98">
        <f t="shared" si="112"/>
        <v>0</v>
      </c>
      <c r="N1498" s="115">
        <f t="shared" si="111"/>
        <v>94.593165473604657</v>
      </c>
      <c r="O1498" s="116">
        <f t="shared" si="114"/>
        <v>0</v>
      </c>
    </row>
    <row r="1499" spans="2:15" x14ac:dyDescent="0.15">
      <c r="B1499" s="103">
        <v>1498</v>
      </c>
      <c r="C1499" s="109">
        <v>41</v>
      </c>
      <c r="D1499" s="110" t="s">
        <v>82</v>
      </c>
      <c r="E1499" s="109">
        <v>2</v>
      </c>
      <c r="F1499" s="109">
        <v>3</v>
      </c>
      <c r="G1499" s="109">
        <v>140</v>
      </c>
      <c r="H1499" s="101">
        <v>70</v>
      </c>
      <c r="I1499" s="104">
        <f t="shared" si="110"/>
        <v>45.621203842285738</v>
      </c>
      <c r="L1499" s="98">
        <f t="shared" si="113"/>
        <v>0</v>
      </c>
      <c r="M1499" s="98">
        <f t="shared" si="112"/>
        <v>0</v>
      </c>
      <c r="N1499" s="115">
        <f t="shared" si="111"/>
        <v>73.572462035025836</v>
      </c>
      <c r="O1499" s="116">
        <f t="shared" si="114"/>
        <v>0</v>
      </c>
    </row>
    <row r="1500" spans="2:15" x14ac:dyDescent="0.15">
      <c r="B1500" s="103">
        <v>1499</v>
      </c>
      <c r="C1500" s="109">
        <v>41</v>
      </c>
      <c r="D1500" s="110" t="s">
        <v>82</v>
      </c>
      <c r="E1500" s="109">
        <v>2</v>
      </c>
      <c r="F1500" s="109">
        <v>5</v>
      </c>
      <c r="G1500" s="109">
        <v>18</v>
      </c>
      <c r="H1500" s="101">
        <v>9</v>
      </c>
      <c r="I1500" s="104">
        <f t="shared" si="110"/>
        <v>5.8655833511510229</v>
      </c>
      <c r="L1500" s="98">
        <f t="shared" si="113"/>
        <v>0</v>
      </c>
      <c r="M1500" s="98">
        <f t="shared" si="112"/>
        <v>0</v>
      </c>
      <c r="N1500" s="115">
        <f t="shared" si="111"/>
        <v>9.4593165473604657</v>
      </c>
      <c r="O1500" s="116">
        <f t="shared" si="114"/>
        <v>0</v>
      </c>
    </row>
    <row r="1501" spans="2:15" x14ac:dyDescent="0.15">
      <c r="B1501" s="103">
        <v>1500</v>
      </c>
      <c r="C1501" s="109">
        <v>41</v>
      </c>
      <c r="D1501" s="110" t="s">
        <v>82</v>
      </c>
      <c r="E1501" s="109">
        <v>2</v>
      </c>
      <c r="F1501" s="109">
        <v>6</v>
      </c>
      <c r="G1501" s="109">
        <v>10</v>
      </c>
      <c r="H1501" s="101">
        <v>5</v>
      </c>
      <c r="I1501" s="104">
        <f t="shared" si="110"/>
        <v>3.2586574173061238</v>
      </c>
      <c r="L1501" s="98">
        <f t="shared" si="113"/>
        <v>0</v>
      </c>
      <c r="M1501" s="98">
        <f t="shared" si="112"/>
        <v>0</v>
      </c>
      <c r="N1501" s="115">
        <f t="shared" si="111"/>
        <v>5.2551758596447034</v>
      </c>
      <c r="O1501" s="116">
        <f t="shared" si="114"/>
        <v>0</v>
      </c>
    </row>
    <row r="1502" spans="2:15" x14ac:dyDescent="0.15">
      <c r="B1502" s="103">
        <v>1501</v>
      </c>
      <c r="C1502" s="109">
        <v>41</v>
      </c>
      <c r="D1502" s="110" t="s">
        <v>82</v>
      </c>
      <c r="E1502" s="109">
        <v>2</v>
      </c>
      <c r="F1502" s="109">
        <v>7</v>
      </c>
      <c r="G1502" s="109">
        <v>50</v>
      </c>
      <c r="H1502" s="101">
        <v>25</v>
      </c>
      <c r="I1502" s="104">
        <f t="shared" si="110"/>
        <v>16.293287086530619</v>
      </c>
      <c r="L1502" s="98">
        <f t="shared" si="113"/>
        <v>0</v>
      </c>
      <c r="M1502" s="98">
        <f t="shared" si="112"/>
        <v>0</v>
      </c>
      <c r="N1502" s="115">
        <f t="shared" si="111"/>
        <v>26.275879298223515</v>
      </c>
      <c r="O1502" s="116">
        <f t="shared" si="114"/>
        <v>0</v>
      </c>
    </row>
    <row r="1503" spans="2:15" x14ac:dyDescent="0.15">
      <c r="B1503" s="103">
        <v>1502</v>
      </c>
      <c r="C1503" s="109">
        <v>41</v>
      </c>
      <c r="D1503" s="110" t="s">
        <v>82</v>
      </c>
      <c r="E1503" s="109">
        <v>2</v>
      </c>
      <c r="F1503" s="109">
        <v>8</v>
      </c>
      <c r="G1503" s="109">
        <v>46</v>
      </c>
      <c r="H1503" s="101">
        <v>23</v>
      </c>
      <c r="I1503" s="104">
        <f t="shared" si="110"/>
        <v>14.989824119608169</v>
      </c>
      <c r="L1503" s="98">
        <f t="shared" si="113"/>
        <v>0</v>
      </c>
      <c r="M1503" s="98">
        <f t="shared" si="112"/>
        <v>0</v>
      </c>
      <c r="N1503" s="115">
        <f t="shared" si="111"/>
        <v>24.173808954365633</v>
      </c>
      <c r="O1503" s="116">
        <f t="shared" si="114"/>
        <v>0</v>
      </c>
    </row>
    <row r="1504" spans="2:15" x14ac:dyDescent="0.15">
      <c r="B1504" s="105">
        <v>1503</v>
      </c>
      <c r="C1504" s="107">
        <v>42</v>
      </c>
      <c r="D1504" s="108" t="s">
        <v>84</v>
      </c>
      <c r="E1504" s="107">
        <v>1</v>
      </c>
      <c r="F1504" s="107">
        <v>1</v>
      </c>
      <c r="G1504" s="107">
        <v>182</v>
      </c>
      <c r="H1504" s="101">
        <v>26</v>
      </c>
      <c r="I1504" s="106">
        <f t="shared" si="110"/>
        <v>59.307564994971457</v>
      </c>
      <c r="L1504" s="98">
        <f t="shared" si="113"/>
        <v>0</v>
      </c>
      <c r="M1504" s="98">
        <f t="shared" si="112"/>
        <v>0</v>
      </c>
      <c r="N1504" s="115">
        <f t="shared" si="111"/>
        <v>27.326914470152456</v>
      </c>
      <c r="O1504" s="116">
        <f t="shared" si="114"/>
        <v>0</v>
      </c>
    </row>
    <row r="1505" spans="2:15" x14ac:dyDescent="0.15">
      <c r="B1505" s="103">
        <v>1504</v>
      </c>
      <c r="C1505" s="109">
        <v>42</v>
      </c>
      <c r="D1505" s="110" t="s">
        <v>84</v>
      </c>
      <c r="E1505" s="109">
        <v>1</v>
      </c>
      <c r="F1505" s="109">
        <v>2</v>
      </c>
      <c r="G1505" s="109">
        <v>28</v>
      </c>
      <c r="H1505" s="101">
        <v>4</v>
      </c>
      <c r="I1505" s="104">
        <f t="shared" si="110"/>
        <v>9.1242407684571472</v>
      </c>
      <c r="L1505" s="98">
        <f t="shared" si="113"/>
        <v>0</v>
      </c>
      <c r="M1505" s="98">
        <f t="shared" si="112"/>
        <v>0</v>
      </c>
      <c r="N1505" s="115">
        <f t="shared" si="111"/>
        <v>4.2041406877157623</v>
      </c>
      <c r="O1505" s="116">
        <f t="shared" si="114"/>
        <v>0</v>
      </c>
    </row>
    <row r="1506" spans="2:15" x14ac:dyDescent="0.15">
      <c r="B1506" s="103">
        <v>1505</v>
      </c>
      <c r="C1506" s="109">
        <v>42</v>
      </c>
      <c r="D1506" s="110" t="s">
        <v>84</v>
      </c>
      <c r="E1506" s="109">
        <v>1</v>
      </c>
      <c r="F1506" s="109">
        <v>3</v>
      </c>
      <c r="G1506" s="109">
        <v>210</v>
      </c>
      <c r="H1506" s="101">
        <v>30</v>
      </c>
      <c r="I1506" s="104">
        <f t="shared" si="110"/>
        <v>68.431805763428599</v>
      </c>
      <c r="L1506" s="98">
        <f t="shared" si="113"/>
        <v>0</v>
      </c>
      <c r="M1506" s="98">
        <f t="shared" si="112"/>
        <v>0</v>
      </c>
      <c r="N1506" s="115">
        <f t="shared" si="111"/>
        <v>31.531055157868217</v>
      </c>
      <c r="O1506" s="116">
        <f t="shared" si="114"/>
        <v>0</v>
      </c>
    </row>
    <row r="1507" spans="2:15" x14ac:dyDescent="0.15">
      <c r="B1507" s="103">
        <v>1506</v>
      </c>
      <c r="C1507" s="109">
        <v>42</v>
      </c>
      <c r="D1507" s="110" t="s">
        <v>84</v>
      </c>
      <c r="E1507" s="109">
        <v>1</v>
      </c>
      <c r="F1507" s="109">
        <v>4</v>
      </c>
      <c r="G1507" s="109">
        <v>273</v>
      </c>
      <c r="H1507" s="101">
        <v>39</v>
      </c>
      <c r="I1507" s="104">
        <f t="shared" si="110"/>
        <v>88.961347492457179</v>
      </c>
      <c r="L1507" s="98">
        <f t="shared" si="113"/>
        <v>0</v>
      </c>
      <c r="M1507" s="98">
        <f t="shared" si="112"/>
        <v>0</v>
      </c>
      <c r="N1507" s="115">
        <f t="shared" si="111"/>
        <v>40.990371705228682</v>
      </c>
      <c r="O1507" s="116">
        <f t="shared" si="114"/>
        <v>0</v>
      </c>
    </row>
    <row r="1508" spans="2:15" x14ac:dyDescent="0.15">
      <c r="B1508" s="103">
        <v>1507</v>
      </c>
      <c r="C1508" s="109">
        <v>42</v>
      </c>
      <c r="D1508" s="110" t="s">
        <v>84</v>
      </c>
      <c r="E1508" s="109">
        <v>1</v>
      </c>
      <c r="F1508" s="109">
        <v>5</v>
      </c>
      <c r="G1508" s="109">
        <v>364</v>
      </c>
      <c r="H1508" s="101">
        <v>52</v>
      </c>
      <c r="I1508" s="104">
        <f t="shared" si="110"/>
        <v>118.61512998994291</v>
      </c>
      <c r="L1508" s="98">
        <f t="shared" si="113"/>
        <v>0</v>
      </c>
      <c r="M1508" s="98">
        <f t="shared" si="112"/>
        <v>0</v>
      </c>
      <c r="N1508" s="115">
        <f t="shared" si="111"/>
        <v>54.653828940304912</v>
      </c>
      <c r="O1508" s="116">
        <f t="shared" si="114"/>
        <v>0</v>
      </c>
    </row>
    <row r="1509" spans="2:15" x14ac:dyDescent="0.15">
      <c r="B1509" s="103">
        <v>1508</v>
      </c>
      <c r="C1509" s="109">
        <v>42</v>
      </c>
      <c r="D1509" s="110" t="s">
        <v>84</v>
      </c>
      <c r="E1509" s="109">
        <v>1</v>
      </c>
      <c r="F1509" s="109">
        <v>6</v>
      </c>
      <c r="G1509" s="109">
        <v>91</v>
      </c>
      <c r="H1509" s="101">
        <v>13</v>
      </c>
      <c r="I1509" s="104">
        <f t="shared" si="110"/>
        <v>29.653782497485729</v>
      </c>
      <c r="L1509" s="98">
        <f t="shared" si="113"/>
        <v>0</v>
      </c>
      <c r="M1509" s="98">
        <f t="shared" si="112"/>
        <v>0</v>
      </c>
      <c r="N1509" s="115">
        <f t="shared" si="111"/>
        <v>13.663457235076228</v>
      </c>
      <c r="O1509" s="116">
        <f t="shared" si="114"/>
        <v>0</v>
      </c>
    </row>
    <row r="1510" spans="2:15" x14ac:dyDescent="0.15">
      <c r="B1510" s="103">
        <v>1509</v>
      </c>
      <c r="C1510" s="109">
        <v>42</v>
      </c>
      <c r="D1510" s="110" t="s">
        <v>84</v>
      </c>
      <c r="E1510" s="109">
        <v>1</v>
      </c>
      <c r="F1510" s="109">
        <v>7</v>
      </c>
      <c r="G1510" s="109">
        <v>245</v>
      </c>
      <c r="H1510" s="101">
        <v>35</v>
      </c>
      <c r="I1510" s="104">
        <f t="shared" si="110"/>
        <v>79.837106724000037</v>
      </c>
      <c r="L1510" s="98">
        <f t="shared" si="113"/>
        <v>0</v>
      </c>
      <c r="M1510" s="98">
        <f t="shared" si="112"/>
        <v>0</v>
      </c>
      <c r="N1510" s="115">
        <f t="shared" si="111"/>
        <v>36.786231017512918</v>
      </c>
      <c r="O1510" s="116">
        <f t="shared" si="114"/>
        <v>0</v>
      </c>
    </row>
    <row r="1511" spans="2:15" x14ac:dyDescent="0.15">
      <c r="B1511" s="103">
        <v>1510</v>
      </c>
      <c r="C1511" s="109">
        <v>42</v>
      </c>
      <c r="D1511" s="110" t="s">
        <v>84</v>
      </c>
      <c r="E1511" s="109">
        <v>1</v>
      </c>
      <c r="F1511" s="109">
        <v>8</v>
      </c>
      <c r="G1511" s="109">
        <v>252</v>
      </c>
      <c r="H1511" s="101">
        <v>36</v>
      </c>
      <c r="I1511" s="104">
        <f t="shared" si="110"/>
        <v>82.118166916114319</v>
      </c>
      <c r="L1511" s="98">
        <f t="shared" si="113"/>
        <v>0</v>
      </c>
      <c r="M1511" s="98">
        <f t="shared" si="112"/>
        <v>0</v>
      </c>
      <c r="N1511" s="115">
        <f t="shared" si="111"/>
        <v>37.837266189441863</v>
      </c>
      <c r="O1511" s="116">
        <f t="shared" si="114"/>
        <v>0</v>
      </c>
    </row>
    <row r="1512" spans="2:15" x14ac:dyDescent="0.15">
      <c r="B1512" s="103">
        <v>1511</v>
      </c>
      <c r="C1512" s="109">
        <v>42</v>
      </c>
      <c r="D1512" s="110" t="s">
        <v>84</v>
      </c>
      <c r="E1512" s="109">
        <v>1</v>
      </c>
      <c r="F1512" s="109">
        <v>9</v>
      </c>
      <c r="G1512" s="109">
        <v>266</v>
      </c>
      <c r="H1512" s="101">
        <v>38</v>
      </c>
      <c r="I1512" s="104">
        <f t="shared" si="110"/>
        <v>86.680287300342897</v>
      </c>
      <c r="L1512" s="98">
        <f t="shared" si="113"/>
        <v>0</v>
      </c>
      <c r="M1512" s="98">
        <f t="shared" si="112"/>
        <v>0</v>
      </c>
      <c r="N1512" s="115">
        <f t="shared" si="111"/>
        <v>39.939336533299745</v>
      </c>
      <c r="O1512" s="116">
        <f t="shared" si="114"/>
        <v>0</v>
      </c>
    </row>
    <row r="1513" spans="2:15" x14ac:dyDescent="0.15">
      <c r="B1513" s="103">
        <v>1512</v>
      </c>
      <c r="C1513" s="109">
        <v>42</v>
      </c>
      <c r="D1513" s="110" t="s">
        <v>84</v>
      </c>
      <c r="E1513" s="109">
        <v>1</v>
      </c>
      <c r="F1513" s="109">
        <v>10</v>
      </c>
      <c r="G1513" s="109">
        <v>231</v>
      </c>
      <c r="H1513" s="101">
        <v>33</v>
      </c>
      <c r="I1513" s="104">
        <f t="shared" si="110"/>
        <v>75.274986339771459</v>
      </c>
      <c r="L1513" s="98">
        <f t="shared" si="113"/>
        <v>0</v>
      </c>
      <c r="M1513" s="98">
        <f t="shared" si="112"/>
        <v>0</v>
      </c>
      <c r="N1513" s="115">
        <f t="shared" si="111"/>
        <v>34.684160673655036</v>
      </c>
      <c r="O1513" s="116">
        <f t="shared" si="114"/>
        <v>0</v>
      </c>
    </row>
    <row r="1514" spans="2:15" x14ac:dyDescent="0.15">
      <c r="B1514" s="103">
        <v>1513</v>
      </c>
      <c r="C1514" s="109">
        <v>42</v>
      </c>
      <c r="D1514" s="110" t="s">
        <v>84</v>
      </c>
      <c r="E1514" s="109">
        <v>1</v>
      </c>
      <c r="F1514" s="109">
        <v>11</v>
      </c>
      <c r="G1514" s="109">
        <v>105</v>
      </c>
      <c r="H1514" s="101">
        <v>15</v>
      </c>
      <c r="I1514" s="104">
        <f t="shared" si="110"/>
        <v>34.2159028817143</v>
      </c>
      <c r="L1514" s="98">
        <f t="shared" si="113"/>
        <v>0</v>
      </c>
      <c r="M1514" s="98">
        <f t="shared" si="112"/>
        <v>0</v>
      </c>
      <c r="N1514" s="115">
        <f t="shared" si="111"/>
        <v>15.765527578934108</v>
      </c>
      <c r="O1514" s="116">
        <f t="shared" si="114"/>
        <v>0</v>
      </c>
    </row>
    <row r="1515" spans="2:15" x14ac:dyDescent="0.15">
      <c r="B1515" s="105">
        <v>1514</v>
      </c>
      <c r="C1515" s="107">
        <v>42</v>
      </c>
      <c r="D1515" s="108" t="s">
        <v>84</v>
      </c>
      <c r="E1515" s="107">
        <v>2</v>
      </c>
      <c r="F1515" s="107">
        <v>1</v>
      </c>
      <c r="G1515" s="107">
        <v>224</v>
      </c>
      <c r="H1515" s="101">
        <v>32</v>
      </c>
      <c r="I1515" s="106">
        <f t="shared" si="110"/>
        <v>72.993926147657177</v>
      </c>
      <c r="L1515" s="98">
        <f t="shared" si="113"/>
        <v>0</v>
      </c>
      <c r="M1515" s="98">
        <f t="shared" si="112"/>
        <v>0</v>
      </c>
      <c r="N1515" s="115">
        <f t="shared" si="111"/>
        <v>33.633125501726099</v>
      </c>
      <c r="O1515" s="116">
        <f t="shared" si="114"/>
        <v>0</v>
      </c>
    </row>
    <row r="1516" spans="2:15" x14ac:dyDescent="0.15">
      <c r="B1516" s="103">
        <v>1515</v>
      </c>
      <c r="C1516" s="109">
        <v>42</v>
      </c>
      <c r="D1516" s="110" t="s">
        <v>84</v>
      </c>
      <c r="E1516" s="109">
        <v>2</v>
      </c>
      <c r="F1516" s="109">
        <v>2</v>
      </c>
      <c r="G1516" s="109">
        <v>175</v>
      </c>
      <c r="H1516" s="101">
        <v>25</v>
      </c>
      <c r="I1516" s="104">
        <f t="shared" si="110"/>
        <v>57.026504802857168</v>
      </c>
      <c r="L1516" s="98">
        <f t="shared" si="113"/>
        <v>0</v>
      </c>
      <c r="M1516" s="98">
        <f t="shared" si="112"/>
        <v>0</v>
      </c>
      <c r="N1516" s="115">
        <f t="shared" si="111"/>
        <v>26.275879298223515</v>
      </c>
      <c r="O1516" s="116">
        <f t="shared" si="114"/>
        <v>0</v>
      </c>
    </row>
    <row r="1517" spans="2:15" x14ac:dyDescent="0.15">
      <c r="B1517" s="103">
        <v>1516</v>
      </c>
      <c r="C1517" s="109">
        <v>42</v>
      </c>
      <c r="D1517" s="110" t="s">
        <v>84</v>
      </c>
      <c r="E1517" s="109">
        <v>2</v>
      </c>
      <c r="F1517" s="109">
        <v>3</v>
      </c>
      <c r="G1517" s="109">
        <v>224</v>
      </c>
      <c r="H1517" s="101">
        <v>32</v>
      </c>
      <c r="I1517" s="104">
        <f t="shared" si="110"/>
        <v>72.993926147657177</v>
      </c>
      <c r="L1517" s="98">
        <f t="shared" si="113"/>
        <v>0</v>
      </c>
      <c r="M1517" s="98">
        <f t="shared" si="112"/>
        <v>0</v>
      </c>
      <c r="N1517" s="115">
        <f t="shared" si="111"/>
        <v>33.633125501726099</v>
      </c>
      <c r="O1517" s="116">
        <f t="shared" si="114"/>
        <v>0</v>
      </c>
    </row>
    <row r="1518" spans="2:15" x14ac:dyDescent="0.15">
      <c r="B1518" s="103">
        <v>1517</v>
      </c>
      <c r="C1518" s="109">
        <v>42</v>
      </c>
      <c r="D1518" s="110" t="s">
        <v>84</v>
      </c>
      <c r="E1518" s="109">
        <v>2</v>
      </c>
      <c r="F1518" s="109">
        <v>4</v>
      </c>
      <c r="G1518" s="109">
        <v>343</v>
      </c>
      <c r="H1518" s="101">
        <v>49</v>
      </c>
      <c r="I1518" s="104">
        <f t="shared" si="110"/>
        <v>111.77194941360005</v>
      </c>
      <c r="L1518" s="98">
        <f t="shared" si="113"/>
        <v>0</v>
      </c>
      <c r="M1518" s="98">
        <f t="shared" si="112"/>
        <v>0</v>
      </c>
      <c r="N1518" s="115">
        <f t="shared" si="111"/>
        <v>51.500723424518085</v>
      </c>
      <c r="O1518" s="116">
        <f t="shared" si="114"/>
        <v>0</v>
      </c>
    </row>
    <row r="1519" spans="2:15" x14ac:dyDescent="0.15">
      <c r="B1519" s="103">
        <v>1518</v>
      </c>
      <c r="C1519" s="109">
        <v>42</v>
      </c>
      <c r="D1519" s="110" t="s">
        <v>84</v>
      </c>
      <c r="E1519" s="109">
        <v>2</v>
      </c>
      <c r="F1519" s="109">
        <v>5</v>
      </c>
      <c r="G1519" s="109">
        <v>371</v>
      </c>
      <c r="H1519" s="101">
        <v>53</v>
      </c>
      <c r="I1519" s="104">
        <f t="shared" si="110"/>
        <v>120.8961901820572</v>
      </c>
      <c r="L1519" s="98">
        <f t="shared" si="113"/>
        <v>0</v>
      </c>
      <c r="M1519" s="98">
        <f t="shared" si="112"/>
        <v>0</v>
      </c>
      <c r="N1519" s="115">
        <f t="shared" si="111"/>
        <v>55.704864112233849</v>
      </c>
      <c r="O1519" s="116">
        <f t="shared" si="114"/>
        <v>0</v>
      </c>
    </row>
    <row r="1520" spans="2:15" x14ac:dyDescent="0.15">
      <c r="B1520" s="103">
        <v>1519</v>
      </c>
      <c r="C1520" s="109">
        <v>42</v>
      </c>
      <c r="D1520" s="110" t="s">
        <v>84</v>
      </c>
      <c r="E1520" s="109">
        <v>2</v>
      </c>
      <c r="F1520" s="109">
        <v>6</v>
      </c>
      <c r="G1520" s="109">
        <v>273</v>
      </c>
      <c r="H1520" s="101">
        <v>39</v>
      </c>
      <c r="I1520" s="104">
        <f t="shared" si="110"/>
        <v>88.961347492457179</v>
      </c>
      <c r="L1520" s="98">
        <f t="shared" si="113"/>
        <v>0</v>
      </c>
      <c r="M1520" s="98">
        <f t="shared" si="112"/>
        <v>0</v>
      </c>
      <c r="N1520" s="115">
        <f t="shared" si="111"/>
        <v>40.990371705228682</v>
      </c>
      <c r="O1520" s="116">
        <f t="shared" si="114"/>
        <v>0</v>
      </c>
    </row>
    <row r="1521" spans="2:15" x14ac:dyDescent="0.15">
      <c r="B1521" s="103">
        <v>1520</v>
      </c>
      <c r="C1521" s="109">
        <v>42</v>
      </c>
      <c r="D1521" s="110" t="s">
        <v>84</v>
      </c>
      <c r="E1521" s="109">
        <v>2</v>
      </c>
      <c r="F1521" s="109">
        <v>7</v>
      </c>
      <c r="G1521" s="109">
        <v>196</v>
      </c>
      <c r="H1521" s="101">
        <v>28</v>
      </c>
      <c r="I1521" s="104">
        <f t="shared" si="110"/>
        <v>63.869685379200028</v>
      </c>
      <c r="L1521" s="98">
        <f t="shared" si="113"/>
        <v>0</v>
      </c>
      <c r="M1521" s="98">
        <f t="shared" si="112"/>
        <v>0</v>
      </c>
      <c r="N1521" s="115">
        <f t="shared" si="111"/>
        <v>29.428984814010335</v>
      </c>
      <c r="O1521" s="116">
        <f t="shared" si="114"/>
        <v>0</v>
      </c>
    </row>
    <row r="1522" spans="2:15" x14ac:dyDescent="0.15">
      <c r="B1522" s="103">
        <v>1521</v>
      </c>
      <c r="C1522" s="109">
        <v>42</v>
      </c>
      <c r="D1522" s="110" t="s">
        <v>84</v>
      </c>
      <c r="E1522" s="109">
        <v>2</v>
      </c>
      <c r="F1522" s="109">
        <v>8</v>
      </c>
      <c r="G1522" s="109">
        <v>259</v>
      </c>
      <c r="H1522" s="101">
        <v>37</v>
      </c>
      <c r="I1522" s="104">
        <f t="shared" si="110"/>
        <v>84.399227108228615</v>
      </c>
      <c r="L1522" s="98">
        <f t="shared" si="113"/>
        <v>0</v>
      </c>
      <c r="M1522" s="98">
        <f t="shared" si="112"/>
        <v>0</v>
      </c>
      <c r="N1522" s="115">
        <f t="shared" si="111"/>
        <v>38.8883013613708</v>
      </c>
      <c r="O1522" s="116">
        <f t="shared" si="114"/>
        <v>0</v>
      </c>
    </row>
    <row r="1523" spans="2:15" x14ac:dyDescent="0.15">
      <c r="B1523" s="103">
        <v>1522</v>
      </c>
      <c r="C1523" s="109">
        <v>42</v>
      </c>
      <c r="D1523" s="110" t="s">
        <v>84</v>
      </c>
      <c r="E1523" s="109">
        <v>2</v>
      </c>
      <c r="F1523" s="109">
        <v>9</v>
      </c>
      <c r="G1523" s="109">
        <v>553</v>
      </c>
      <c r="H1523" s="101">
        <v>79</v>
      </c>
      <c r="I1523" s="104">
        <f t="shared" si="110"/>
        <v>180.20375517702865</v>
      </c>
      <c r="L1523" s="98">
        <f t="shared" si="113"/>
        <v>0</v>
      </c>
      <c r="M1523" s="98">
        <f t="shared" si="112"/>
        <v>0</v>
      </c>
      <c r="N1523" s="115">
        <f t="shared" si="111"/>
        <v>83.031778582386309</v>
      </c>
      <c r="O1523" s="116">
        <f t="shared" si="114"/>
        <v>0</v>
      </c>
    </row>
    <row r="1524" spans="2:15" x14ac:dyDescent="0.15">
      <c r="B1524" s="103">
        <v>1523</v>
      </c>
      <c r="C1524" s="109">
        <v>42</v>
      </c>
      <c r="D1524" s="110" t="s">
        <v>84</v>
      </c>
      <c r="E1524" s="109">
        <v>2</v>
      </c>
      <c r="F1524" s="109">
        <v>10</v>
      </c>
      <c r="G1524" s="109">
        <v>140</v>
      </c>
      <c r="H1524" s="101">
        <v>20</v>
      </c>
      <c r="I1524" s="104">
        <f t="shared" si="110"/>
        <v>45.621203842285738</v>
      </c>
      <c r="L1524" s="98">
        <f t="shared" si="113"/>
        <v>0</v>
      </c>
      <c r="M1524" s="98">
        <f t="shared" si="112"/>
        <v>0</v>
      </c>
      <c r="N1524" s="115">
        <f t="shared" si="111"/>
        <v>21.020703438578813</v>
      </c>
      <c r="O1524" s="116">
        <f t="shared" si="114"/>
        <v>0</v>
      </c>
    </row>
    <row r="1525" spans="2:15" x14ac:dyDescent="0.15">
      <c r="B1525" s="103">
        <v>1524</v>
      </c>
      <c r="C1525" s="109">
        <v>42</v>
      </c>
      <c r="D1525" s="110" t="s">
        <v>84</v>
      </c>
      <c r="E1525" s="109">
        <v>2</v>
      </c>
      <c r="F1525" s="109">
        <v>11</v>
      </c>
      <c r="G1525" s="109">
        <v>154</v>
      </c>
      <c r="H1525" s="101">
        <v>22</v>
      </c>
      <c r="I1525" s="104">
        <f t="shared" si="110"/>
        <v>50.183324226514308</v>
      </c>
      <c r="L1525" s="98">
        <f t="shared" si="113"/>
        <v>0</v>
      </c>
      <c r="M1525" s="98">
        <f t="shared" si="112"/>
        <v>0</v>
      </c>
      <c r="N1525" s="115">
        <f t="shared" si="111"/>
        <v>23.122773782436692</v>
      </c>
      <c r="O1525" s="116">
        <f t="shared" si="114"/>
        <v>0</v>
      </c>
    </row>
    <row r="1526" spans="2:15" x14ac:dyDescent="0.15">
      <c r="B1526" s="103">
        <v>1525</v>
      </c>
      <c r="C1526" s="109">
        <v>42</v>
      </c>
      <c r="D1526" s="110" t="s">
        <v>84</v>
      </c>
      <c r="E1526" s="109">
        <v>2</v>
      </c>
      <c r="F1526" s="109">
        <v>12</v>
      </c>
      <c r="G1526" s="109">
        <v>168</v>
      </c>
      <c r="H1526" s="101">
        <v>24</v>
      </c>
      <c r="I1526" s="104">
        <f t="shared" si="110"/>
        <v>54.745444610742879</v>
      </c>
      <c r="L1526" s="98">
        <f t="shared" si="113"/>
        <v>0</v>
      </c>
      <c r="M1526" s="98">
        <f t="shared" si="112"/>
        <v>0</v>
      </c>
      <c r="N1526" s="115">
        <f t="shared" si="111"/>
        <v>25.224844126294574</v>
      </c>
      <c r="O1526" s="116">
        <f t="shared" si="114"/>
        <v>0</v>
      </c>
    </row>
    <row r="1527" spans="2:15" x14ac:dyDescent="0.15">
      <c r="B1527" s="103">
        <v>1526</v>
      </c>
      <c r="C1527" s="109">
        <v>42</v>
      </c>
      <c r="D1527" s="110" t="s">
        <v>84</v>
      </c>
      <c r="E1527" s="109">
        <v>2</v>
      </c>
      <c r="F1527" s="109">
        <v>13</v>
      </c>
      <c r="G1527" s="109">
        <v>175</v>
      </c>
      <c r="H1527" s="101">
        <v>25</v>
      </c>
      <c r="I1527" s="104">
        <f t="shared" si="110"/>
        <v>57.026504802857168</v>
      </c>
      <c r="L1527" s="98">
        <f t="shared" si="113"/>
        <v>0</v>
      </c>
      <c r="M1527" s="98">
        <f t="shared" si="112"/>
        <v>0</v>
      </c>
      <c r="N1527" s="115">
        <f t="shared" si="111"/>
        <v>26.275879298223515</v>
      </c>
      <c r="O1527" s="116">
        <f t="shared" si="114"/>
        <v>0</v>
      </c>
    </row>
    <row r="1528" spans="2:15" x14ac:dyDescent="0.15">
      <c r="B1528" s="103">
        <v>1527</v>
      </c>
      <c r="C1528" s="109">
        <v>42</v>
      </c>
      <c r="D1528" s="110" t="s">
        <v>84</v>
      </c>
      <c r="E1528" s="109">
        <v>2</v>
      </c>
      <c r="F1528" s="109">
        <v>14</v>
      </c>
      <c r="G1528" s="109">
        <v>63</v>
      </c>
      <c r="H1528" s="101">
        <v>9</v>
      </c>
      <c r="I1528" s="104">
        <f t="shared" si="110"/>
        <v>20.52954172902858</v>
      </c>
      <c r="L1528" s="98">
        <f t="shared" si="113"/>
        <v>0</v>
      </c>
      <c r="M1528" s="98">
        <f t="shared" si="112"/>
        <v>0</v>
      </c>
      <c r="N1528" s="115">
        <f t="shared" si="111"/>
        <v>9.4593165473604657</v>
      </c>
      <c r="O1528" s="116">
        <f t="shared" si="114"/>
        <v>0</v>
      </c>
    </row>
    <row r="1529" spans="2:15" x14ac:dyDescent="0.15">
      <c r="B1529" s="103">
        <v>1528</v>
      </c>
      <c r="C1529" s="109">
        <v>42</v>
      </c>
      <c r="D1529" s="110" t="s">
        <v>84</v>
      </c>
      <c r="E1529" s="109">
        <v>2</v>
      </c>
      <c r="F1529" s="109">
        <v>15</v>
      </c>
      <c r="G1529" s="109">
        <v>357</v>
      </c>
      <c r="H1529" s="101">
        <v>51</v>
      </c>
      <c r="I1529" s="104">
        <f t="shared" si="110"/>
        <v>116.33406979782862</v>
      </c>
      <c r="L1529" s="98">
        <f t="shared" si="113"/>
        <v>0</v>
      </c>
      <c r="M1529" s="98">
        <f t="shared" si="112"/>
        <v>0</v>
      </c>
      <c r="N1529" s="115">
        <f t="shared" si="111"/>
        <v>53.602793768375967</v>
      </c>
      <c r="O1529" s="116">
        <f t="shared" si="114"/>
        <v>0</v>
      </c>
    </row>
    <row r="1530" spans="2:15" x14ac:dyDescent="0.15">
      <c r="B1530" s="103">
        <v>1529</v>
      </c>
      <c r="C1530" s="109">
        <v>42</v>
      </c>
      <c r="D1530" s="110" t="s">
        <v>84</v>
      </c>
      <c r="E1530" s="109">
        <v>2</v>
      </c>
      <c r="F1530" s="109">
        <v>16</v>
      </c>
      <c r="G1530" s="109">
        <v>686</v>
      </c>
      <c r="H1530" s="101">
        <v>98</v>
      </c>
      <c r="I1530" s="104">
        <f t="shared" si="110"/>
        <v>223.54389882720011</v>
      </c>
      <c r="L1530" s="98">
        <f t="shared" si="113"/>
        <v>0</v>
      </c>
      <c r="M1530" s="98">
        <f t="shared" si="112"/>
        <v>0</v>
      </c>
      <c r="N1530" s="115">
        <f t="shared" si="111"/>
        <v>103.00144684903617</v>
      </c>
      <c r="O1530" s="116">
        <f t="shared" si="114"/>
        <v>0</v>
      </c>
    </row>
    <row r="1531" spans="2:15" x14ac:dyDescent="0.15">
      <c r="B1531" s="103">
        <v>1530</v>
      </c>
      <c r="C1531" s="109">
        <v>42</v>
      </c>
      <c r="D1531" s="110" t="s">
        <v>84</v>
      </c>
      <c r="E1531" s="109">
        <v>2</v>
      </c>
      <c r="F1531" s="109">
        <v>17</v>
      </c>
      <c r="G1531" s="109">
        <v>798</v>
      </c>
      <c r="H1531" s="101">
        <v>114</v>
      </c>
      <c r="I1531" s="104">
        <f t="shared" si="110"/>
        <v>260.04086190102868</v>
      </c>
      <c r="L1531" s="98">
        <f t="shared" si="113"/>
        <v>0</v>
      </c>
      <c r="M1531" s="98">
        <f t="shared" si="112"/>
        <v>0</v>
      </c>
      <c r="N1531" s="115">
        <f t="shared" si="111"/>
        <v>119.81800959989923</v>
      </c>
      <c r="O1531" s="116">
        <f t="shared" si="114"/>
        <v>0</v>
      </c>
    </row>
    <row r="1532" spans="2:15" x14ac:dyDescent="0.15">
      <c r="B1532" s="105">
        <v>1531</v>
      </c>
      <c r="C1532" s="107">
        <v>42</v>
      </c>
      <c r="D1532" s="108" t="s">
        <v>84</v>
      </c>
      <c r="E1532" s="107">
        <v>3</v>
      </c>
      <c r="F1532" s="107">
        <v>1</v>
      </c>
      <c r="G1532" s="107">
        <v>28</v>
      </c>
      <c r="H1532" s="101">
        <v>4</v>
      </c>
      <c r="I1532" s="106">
        <f t="shared" si="110"/>
        <v>9.1242407684571472</v>
      </c>
      <c r="L1532" s="98">
        <f t="shared" si="113"/>
        <v>0</v>
      </c>
      <c r="M1532" s="98">
        <f t="shared" si="112"/>
        <v>0</v>
      </c>
      <c r="N1532" s="115">
        <f t="shared" si="111"/>
        <v>4.2041406877157623</v>
      </c>
      <c r="O1532" s="116">
        <f t="shared" si="114"/>
        <v>0</v>
      </c>
    </row>
    <row r="1533" spans="2:15" x14ac:dyDescent="0.15">
      <c r="B1533" s="103">
        <v>1532</v>
      </c>
      <c r="C1533" s="109">
        <v>42</v>
      </c>
      <c r="D1533" s="110" t="s">
        <v>84</v>
      </c>
      <c r="E1533" s="109">
        <v>3</v>
      </c>
      <c r="F1533" s="109">
        <v>2</v>
      </c>
      <c r="G1533" s="109">
        <v>238</v>
      </c>
      <c r="H1533" s="101">
        <v>34</v>
      </c>
      <c r="I1533" s="104">
        <f t="shared" si="110"/>
        <v>77.556046531885755</v>
      </c>
      <c r="L1533" s="98">
        <f t="shared" si="113"/>
        <v>0</v>
      </c>
      <c r="M1533" s="98">
        <f t="shared" si="112"/>
        <v>0</v>
      </c>
      <c r="N1533" s="115">
        <f t="shared" si="111"/>
        <v>35.735195845583981</v>
      </c>
      <c r="O1533" s="116">
        <f t="shared" si="114"/>
        <v>0</v>
      </c>
    </row>
    <row r="1534" spans="2:15" x14ac:dyDescent="0.15">
      <c r="B1534" s="103">
        <v>1533</v>
      </c>
      <c r="C1534" s="109">
        <v>42</v>
      </c>
      <c r="D1534" s="110" t="s">
        <v>84</v>
      </c>
      <c r="E1534" s="109">
        <v>3</v>
      </c>
      <c r="F1534" s="109">
        <v>3</v>
      </c>
      <c r="G1534" s="109">
        <v>49</v>
      </c>
      <c r="H1534" s="101">
        <v>7</v>
      </c>
      <c r="I1534" s="104">
        <f t="shared" si="110"/>
        <v>15.967421344800007</v>
      </c>
      <c r="L1534" s="98">
        <f t="shared" si="113"/>
        <v>0</v>
      </c>
      <c r="M1534" s="98">
        <f t="shared" si="112"/>
        <v>0</v>
      </c>
      <c r="N1534" s="115">
        <f t="shared" si="111"/>
        <v>7.3572462035025836</v>
      </c>
      <c r="O1534" s="116">
        <f t="shared" si="114"/>
        <v>0</v>
      </c>
    </row>
    <row r="1535" spans="2:15" x14ac:dyDescent="0.15">
      <c r="B1535" s="103">
        <v>1534</v>
      </c>
      <c r="C1535" s="109">
        <v>42</v>
      </c>
      <c r="D1535" s="110" t="s">
        <v>84</v>
      </c>
      <c r="E1535" s="109">
        <v>3</v>
      </c>
      <c r="F1535" s="109">
        <v>4</v>
      </c>
      <c r="G1535" s="109">
        <v>119</v>
      </c>
      <c r="H1535" s="101">
        <v>17</v>
      </c>
      <c r="I1535" s="104">
        <f t="shared" si="110"/>
        <v>38.778023265942878</v>
      </c>
      <c r="L1535" s="98">
        <f t="shared" si="113"/>
        <v>0</v>
      </c>
      <c r="M1535" s="98">
        <f t="shared" si="112"/>
        <v>0</v>
      </c>
      <c r="N1535" s="115">
        <f t="shared" si="111"/>
        <v>17.86759792279199</v>
      </c>
      <c r="O1535" s="116">
        <f t="shared" si="114"/>
        <v>0</v>
      </c>
    </row>
    <row r="1536" spans="2:15" x14ac:dyDescent="0.15">
      <c r="B1536" s="103">
        <v>1535</v>
      </c>
      <c r="C1536" s="109">
        <v>42</v>
      </c>
      <c r="D1536" s="110" t="s">
        <v>84</v>
      </c>
      <c r="E1536" s="109">
        <v>3</v>
      </c>
      <c r="F1536" s="109">
        <v>5</v>
      </c>
      <c r="G1536" s="109">
        <v>203</v>
      </c>
      <c r="H1536" s="101">
        <v>29</v>
      </c>
      <c r="I1536" s="104">
        <f t="shared" si="110"/>
        <v>66.150745571314317</v>
      </c>
      <c r="L1536" s="98">
        <f t="shared" si="113"/>
        <v>0</v>
      </c>
      <c r="M1536" s="98">
        <f t="shared" si="112"/>
        <v>0</v>
      </c>
      <c r="N1536" s="115">
        <f t="shared" si="111"/>
        <v>30.480019985939276</v>
      </c>
      <c r="O1536" s="116">
        <f t="shared" si="114"/>
        <v>0</v>
      </c>
    </row>
    <row r="1537" spans="2:15" x14ac:dyDescent="0.15">
      <c r="B1537" s="103">
        <v>1536</v>
      </c>
      <c r="C1537" s="109">
        <v>42</v>
      </c>
      <c r="D1537" s="110" t="s">
        <v>84</v>
      </c>
      <c r="E1537" s="109">
        <v>3</v>
      </c>
      <c r="F1537" s="109">
        <v>6</v>
      </c>
      <c r="G1537" s="109">
        <v>238</v>
      </c>
      <c r="H1537" s="101">
        <v>34</v>
      </c>
      <c r="I1537" s="104">
        <f t="shared" si="110"/>
        <v>77.556046531885755</v>
      </c>
      <c r="L1537" s="98">
        <f t="shared" si="113"/>
        <v>0</v>
      </c>
      <c r="M1537" s="98">
        <f t="shared" si="112"/>
        <v>0</v>
      </c>
      <c r="N1537" s="115">
        <f t="shared" si="111"/>
        <v>35.735195845583981</v>
      </c>
      <c r="O1537" s="116">
        <f t="shared" si="114"/>
        <v>0</v>
      </c>
    </row>
    <row r="1538" spans="2:15" x14ac:dyDescent="0.15">
      <c r="B1538" s="103">
        <v>1537</v>
      </c>
      <c r="C1538" s="109">
        <v>42</v>
      </c>
      <c r="D1538" s="110" t="s">
        <v>84</v>
      </c>
      <c r="E1538" s="109">
        <v>3</v>
      </c>
      <c r="F1538" s="109">
        <v>7</v>
      </c>
      <c r="G1538" s="109">
        <v>133</v>
      </c>
      <c r="H1538" s="101">
        <v>19</v>
      </c>
      <c r="I1538" s="104">
        <f t="shared" ref="I1538:I1601" si="115">G1538*sTime</f>
        <v>43.340143650171449</v>
      </c>
      <c r="L1538" s="98">
        <f t="shared" si="113"/>
        <v>0</v>
      </c>
      <c r="M1538" s="98">
        <f t="shared" si="112"/>
        <v>0</v>
      </c>
      <c r="N1538" s="115">
        <f t="shared" ref="N1538:N1601" si="116">H1538*rTime</f>
        <v>19.969668266649872</v>
      </c>
      <c r="O1538" s="116">
        <f t="shared" si="114"/>
        <v>0</v>
      </c>
    </row>
    <row r="1539" spans="2:15" x14ac:dyDescent="0.15">
      <c r="B1539" s="103">
        <v>1538</v>
      </c>
      <c r="C1539" s="109">
        <v>42</v>
      </c>
      <c r="D1539" s="110" t="s">
        <v>84</v>
      </c>
      <c r="E1539" s="109">
        <v>3</v>
      </c>
      <c r="F1539" s="109">
        <v>8</v>
      </c>
      <c r="G1539" s="109">
        <v>161</v>
      </c>
      <c r="H1539" s="101">
        <v>23</v>
      </c>
      <c r="I1539" s="104">
        <f t="shared" si="115"/>
        <v>52.464384418628597</v>
      </c>
      <c r="L1539" s="98">
        <f t="shared" si="113"/>
        <v>0</v>
      </c>
      <c r="M1539" s="98">
        <f t="shared" si="112"/>
        <v>0</v>
      </c>
      <c r="N1539" s="115">
        <f t="shared" si="116"/>
        <v>24.173808954365633</v>
      </c>
      <c r="O1539" s="116">
        <f t="shared" si="114"/>
        <v>0</v>
      </c>
    </row>
    <row r="1540" spans="2:15" x14ac:dyDescent="0.15">
      <c r="B1540" s="103">
        <v>1539</v>
      </c>
      <c r="C1540" s="109">
        <v>42</v>
      </c>
      <c r="D1540" s="110" t="s">
        <v>84</v>
      </c>
      <c r="E1540" s="109">
        <v>3</v>
      </c>
      <c r="F1540" s="109">
        <v>9</v>
      </c>
      <c r="G1540" s="109">
        <v>140</v>
      </c>
      <c r="H1540" s="101">
        <v>20</v>
      </c>
      <c r="I1540" s="104">
        <f t="shared" si="115"/>
        <v>45.621203842285738</v>
      </c>
      <c r="L1540" s="98">
        <f t="shared" si="113"/>
        <v>0</v>
      </c>
      <c r="M1540" s="98">
        <f t="shared" si="112"/>
        <v>0</v>
      </c>
      <c r="N1540" s="115">
        <f t="shared" si="116"/>
        <v>21.020703438578813</v>
      </c>
      <c r="O1540" s="116">
        <f t="shared" si="114"/>
        <v>0</v>
      </c>
    </row>
    <row r="1541" spans="2:15" x14ac:dyDescent="0.15">
      <c r="B1541" s="103">
        <v>1540</v>
      </c>
      <c r="C1541" s="109">
        <v>42</v>
      </c>
      <c r="D1541" s="110" t="s">
        <v>84</v>
      </c>
      <c r="E1541" s="109">
        <v>3</v>
      </c>
      <c r="F1541" s="109">
        <v>10</v>
      </c>
      <c r="G1541" s="109">
        <v>105</v>
      </c>
      <c r="H1541" s="101">
        <v>15</v>
      </c>
      <c r="I1541" s="104">
        <f t="shared" si="115"/>
        <v>34.2159028817143</v>
      </c>
      <c r="L1541" s="98">
        <f t="shared" si="113"/>
        <v>0</v>
      </c>
      <c r="M1541" s="98">
        <f t="shared" si="112"/>
        <v>0</v>
      </c>
      <c r="N1541" s="115">
        <f t="shared" si="116"/>
        <v>15.765527578934108</v>
      </c>
      <c r="O1541" s="116">
        <f t="shared" si="114"/>
        <v>0</v>
      </c>
    </row>
    <row r="1542" spans="2:15" x14ac:dyDescent="0.15">
      <c r="B1542" s="103">
        <v>1541</v>
      </c>
      <c r="C1542" s="109">
        <v>42</v>
      </c>
      <c r="D1542" s="110" t="s">
        <v>84</v>
      </c>
      <c r="E1542" s="109">
        <v>3</v>
      </c>
      <c r="F1542" s="109">
        <v>11</v>
      </c>
      <c r="G1542" s="109">
        <v>63</v>
      </c>
      <c r="H1542" s="101">
        <v>9</v>
      </c>
      <c r="I1542" s="104">
        <f t="shared" si="115"/>
        <v>20.52954172902858</v>
      </c>
      <c r="L1542" s="98">
        <f t="shared" si="113"/>
        <v>0</v>
      </c>
      <c r="M1542" s="98">
        <f t="shared" si="112"/>
        <v>0</v>
      </c>
      <c r="N1542" s="115">
        <f t="shared" si="116"/>
        <v>9.4593165473604657</v>
      </c>
      <c r="O1542" s="116">
        <f t="shared" si="114"/>
        <v>0</v>
      </c>
    </row>
    <row r="1543" spans="2:15" x14ac:dyDescent="0.15">
      <c r="B1543" s="103">
        <v>1542</v>
      </c>
      <c r="C1543" s="109">
        <v>42</v>
      </c>
      <c r="D1543" s="110" t="s">
        <v>84</v>
      </c>
      <c r="E1543" s="109">
        <v>3</v>
      </c>
      <c r="F1543" s="109">
        <v>12</v>
      </c>
      <c r="G1543" s="109">
        <v>175</v>
      </c>
      <c r="H1543" s="101">
        <v>25</v>
      </c>
      <c r="I1543" s="104">
        <f t="shared" si="115"/>
        <v>57.026504802857168</v>
      </c>
      <c r="L1543" s="98">
        <f t="shared" si="113"/>
        <v>0</v>
      </c>
      <c r="M1543" s="98">
        <f t="shared" si="112"/>
        <v>0</v>
      </c>
      <c r="N1543" s="115">
        <f t="shared" si="116"/>
        <v>26.275879298223515</v>
      </c>
      <c r="O1543" s="116">
        <f t="shared" si="114"/>
        <v>0</v>
      </c>
    </row>
    <row r="1544" spans="2:15" x14ac:dyDescent="0.15">
      <c r="B1544" s="103">
        <v>1543</v>
      </c>
      <c r="C1544" s="109">
        <v>42</v>
      </c>
      <c r="D1544" s="110" t="s">
        <v>84</v>
      </c>
      <c r="E1544" s="109">
        <v>3</v>
      </c>
      <c r="F1544" s="109">
        <v>13</v>
      </c>
      <c r="G1544" s="109">
        <v>112</v>
      </c>
      <c r="H1544" s="101">
        <v>16</v>
      </c>
      <c r="I1544" s="104">
        <f t="shared" si="115"/>
        <v>36.496963073828589</v>
      </c>
      <c r="L1544" s="98">
        <f t="shared" si="113"/>
        <v>0</v>
      </c>
      <c r="M1544" s="98">
        <f t="shared" si="112"/>
        <v>0</v>
      </c>
      <c r="N1544" s="115">
        <f t="shared" si="116"/>
        <v>16.816562750863049</v>
      </c>
      <c r="O1544" s="116">
        <f t="shared" si="114"/>
        <v>0</v>
      </c>
    </row>
    <row r="1545" spans="2:15" x14ac:dyDescent="0.15">
      <c r="B1545" s="103">
        <v>1544</v>
      </c>
      <c r="C1545" s="109">
        <v>42</v>
      </c>
      <c r="D1545" s="110" t="s">
        <v>84</v>
      </c>
      <c r="E1545" s="109">
        <v>3</v>
      </c>
      <c r="F1545" s="109">
        <v>14</v>
      </c>
      <c r="G1545" s="109">
        <v>56</v>
      </c>
      <c r="H1545" s="101">
        <v>8</v>
      </c>
      <c r="I1545" s="104">
        <f t="shared" si="115"/>
        <v>18.248481536914294</v>
      </c>
      <c r="L1545" s="98">
        <f t="shared" si="113"/>
        <v>0</v>
      </c>
      <c r="M1545" s="98">
        <f t="shared" si="112"/>
        <v>0</v>
      </c>
      <c r="N1545" s="115">
        <f t="shared" si="116"/>
        <v>8.4082813754315247</v>
      </c>
      <c r="O1545" s="116">
        <f t="shared" si="114"/>
        <v>0</v>
      </c>
    </row>
    <row r="1546" spans="2:15" x14ac:dyDescent="0.15">
      <c r="B1546" s="103">
        <v>1545</v>
      </c>
      <c r="C1546" s="109">
        <v>42</v>
      </c>
      <c r="D1546" s="110" t="s">
        <v>84</v>
      </c>
      <c r="E1546" s="109">
        <v>3</v>
      </c>
      <c r="F1546" s="109">
        <v>15</v>
      </c>
      <c r="G1546" s="109">
        <v>28</v>
      </c>
      <c r="H1546" s="101">
        <v>4</v>
      </c>
      <c r="I1546" s="104">
        <f t="shared" si="115"/>
        <v>9.1242407684571472</v>
      </c>
      <c r="L1546" s="98">
        <f t="shared" si="113"/>
        <v>0</v>
      </c>
      <c r="M1546" s="98">
        <f t="shared" si="112"/>
        <v>0</v>
      </c>
      <c r="N1546" s="115">
        <f t="shared" si="116"/>
        <v>4.2041406877157623</v>
      </c>
      <c r="O1546" s="116">
        <f t="shared" si="114"/>
        <v>0</v>
      </c>
    </row>
    <row r="1547" spans="2:15" x14ac:dyDescent="0.15">
      <c r="B1547" s="103">
        <v>1546</v>
      </c>
      <c r="C1547" s="109">
        <v>42</v>
      </c>
      <c r="D1547" s="110" t="s">
        <v>84</v>
      </c>
      <c r="E1547" s="109">
        <v>3</v>
      </c>
      <c r="F1547" s="109">
        <v>16</v>
      </c>
      <c r="G1547" s="109">
        <v>14</v>
      </c>
      <c r="H1547" s="101">
        <v>2</v>
      </c>
      <c r="I1547" s="104">
        <f t="shared" si="115"/>
        <v>4.5621203842285736</v>
      </c>
      <c r="L1547" s="98">
        <f t="shared" si="113"/>
        <v>0</v>
      </c>
      <c r="M1547" s="98">
        <f t="shared" si="112"/>
        <v>0</v>
      </c>
      <c r="N1547" s="115">
        <f t="shared" si="116"/>
        <v>2.1020703438578812</v>
      </c>
      <c r="O1547" s="116">
        <f t="shared" si="114"/>
        <v>0</v>
      </c>
    </row>
    <row r="1548" spans="2:15" x14ac:dyDescent="0.15">
      <c r="B1548" s="103">
        <v>1547</v>
      </c>
      <c r="C1548" s="109">
        <v>42</v>
      </c>
      <c r="D1548" s="110" t="s">
        <v>84</v>
      </c>
      <c r="E1548" s="109">
        <v>3</v>
      </c>
      <c r="F1548" s="109">
        <v>17</v>
      </c>
      <c r="G1548" s="109">
        <v>70</v>
      </c>
      <c r="H1548" s="101">
        <v>10</v>
      </c>
      <c r="I1548" s="104">
        <f t="shared" si="115"/>
        <v>22.810601921142869</v>
      </c>
      <c r="L1548" s="98">
        <f t="shared" si="113"/>
        <v>0</v>
      </c>
      <c r="M1548" s="98">
        <f t="shared" si="112"/>
        <v>0</v>
      </c>
      <c r="N1548" s="115">
        <f t="shared" si="116"/>
        <v>10.510351719289407</v>
      </c>
      <c r="O1548" s="116">
        <f t="shared" si="114"/>
        <v>0</v>
      </c>
    </row>
    <row r="1549" spans="2:15" x14ac:dyDescent="0.15">
      <c r="B1549" s="103">
        <v>1548</v>
      </c>
      <c r="C1549" s="109">
        <v>42</v>
      </c>
      <c r="D1549" s="110" t="s">
        <v>84</v>
      </c>
      <c r="E1549" s="109">
        <v>3</v>
      </c>
      <c r="F1549" s="109">
        <v>18</v>
      </c>
      <c r="G1549" s="109">
        <v>49</v>
      </c>
      <c r="H1549" s="101">
        <v>7</v>
      </c>
      <c r="I1549" s="104">
        <f t="shared" si="115"/>
        <v>15.967421344800007</v>
      </c>
      <c r="L1549" s="98">
        <f t="shared" si="113"/>
        <v>0</v>
      </c>
      <c r="M1549" s="98">
        <f t="shared" si="112"/>
        <v>0</v>
      </c>
      <c r="N1549" s="115">
        <f t="shared" si="116"/>
        <v>7.3572462035025836</v>
      </c>
      <c r="O1549" s="116">
        <f t="shared" si="114"/>
        <v>0</v>
      </c>
    </row>
    <row r="1550" spans="2:15" x14ac:dyDescent="0.15">
      <c r="B1550" s="103">
        <v>1549</v>
      </c>
      <c r="C1550" s="109">
        <v>42</v>
      </c>
      <c r="D1550" s="110" t="s">
        <v>84</v>
      </c>
      <c r="E1550" s="109">
        <v>3</v>
      </c>
      <c r="F1550" s="109">
        <v>19</v>
      </c>
      <c r="G1550" s="109">
        <v>147</v>
      </c>
      <c r="H1550" s="101">
        <v>21</v>
      </c>
      <c r="I1550" s="104">
        <f t="shared" si="115"/>
        <v>47.902264034400019</v>
      </c>
      <c r="L1550" s="98">
        <f t="shared" si="113"/>
        <v>0</v>
      </c>
      <c r="M1550" s="98">
        <f t="shared" si="112"/>
        <v>0</v>
      </c>
      <c r="N1550" s="115">
        <f t="shared" si="116"/>
        <v>22.071738610507751</v>
      </c>
      <c r="O1550" s="116">
        <f t="shared" si="114"/>
        <v>0</v>
      </c>
    </row>
    <row r="1551" spans="2:15" x14ac:dyDescent="0.15">
      <c r="B1551" s="103">
        <v>1550</v>
      </c>
      <c r="C1551" s="109">
        <v>42</v>
      </c>
      <c r="D1551" s="110" t="s">
        <v>84</v>
      </c>
      <c r="E1551" s="109">
        <v>3</v>
      </c>
      <c r="F1551" s="109">
        <v>20</v>
      </c>
      <c r="G1551" s="109">
        <v>126</v>
      </c>
      <c r="H1551" s="101">
        <v>18</v>
      </c>
      <c r="I1551" s="104">
        <f t="shared" si="115"/>
        <v>41.05908345805716</v>
      </c>
      <c r="L1551" s="98">
        <f t="shared" si="113"/>
        <v>0</v>
      </c>
      <c r="M1551" s="98">
        <f t="shared" si="112"/>
        <v>0</v>
      </c>
      <c r="N1551" s="115">
        <f t="shared" si="116"/>
        <v>18.918633094720931</v>
      </c>
      <c r="O1551" s="116">
        <f t="shared" si="114"/>
        <v>0</v>
      </c>
    </row>
    <row r="1552" spans="2:15" x14ac:dyDescent="0.15">
      <c r="B1552" s="103">
        <v>1551</v>
      </c>
      <c r="C1552" s="109">
        <v>42</v>
      </c>
      <c r="D1552" s="110" t="s">
        <v>84</v>
      </c>
      <c r="E1552" s="109">
        <v>3</v>
      </c>
      <c r="F1552" s="109">
        <v>21</v>
      </c>
      <c r="G1552" s="109">
        <v>280</v>
      </c>
      <c r="H1552" s="101">
        <v>40</v>
      </c>
      <c r="I1552" s="104">
        <f t="shared" si="115"/>
        <v>91.242407684571475</v>
      </c>
      <c r="L1552" s="98">
        <f t="shared" si="113"/>
        <v>0</v>
      </c>
      <c r="M1552" s="98">
        <f t="shared" si="112"/>
        <v>0</v>
      </c>
      <c r="N1552" s="115">
        <f t="shared" si="116"/>
        <v>42.041406877157627</v>
      </c>
      <c r="O1552" s="116">
        <f t="shared" si="114"/>
        <v>0</v>
      </c>
    </row>
    <row r="1553" spans="2:15" x14ac:dyDescent="0.15">
      <c r="B1553" s="103">
        <v>1552</v>
      </c>
      <c r="C1553" s="109">
        <v>42</v>
      </c>
      <c r="D1553" s="110" t="s">
        <v>84</v>
      </c>
      <c r="E1553" s="109">
        <v>3</v>
      </c>
      <c r="F1553" s="109">
        <v>22</v>
      </c>
      <c r="G1553" s="109">
        <v>343</v>
      </c>
      <c r="H1553" s="101">
        <v>49</v>
      </c>
      <c r="I1553" s="104">
        <f t="shared" si="115"/>
        <v>111.77194941360005</v>
      </c>
      <c r="L1553" s="98">
        <f t="shared" si="113"/>
        <v>0</v>
      </c>
      <c r="M1553" s="98">
        <f t="shared" si="112"/>
        <v>0</v>
      </c>
      <c r="N1553" s="115">
        <f t="shared" si="116"/>
        <v>51.500723424518085</v>
      </c>
      <c r="O1553" s="116">
        <f t="shared" si="114"/>
        <v>0</v>
      </c>
    </row>
    <row r="1554" spans="2:15" x14ac:dyDescent="0.15">
      <c r="B1554" s="103">
        <v>1553</v>
      </c>
      <c r="C1554" s="109">
        <v>42</v>
      </c>
      <c r="D1554" s="110" t="s">
        <v>84</v>
      </c>
      <c r="E1554" s="109">
        <v>3</v>
      </c>
      <c r="F1554" s="109">
        <v>23</v>
      </c>
      <c r="G1554" s="109">
        <v>287</v>
      </c>
      <c r="H1554" s="101">
        <v>41</v>
      </c>
      <c r="I1554" s="104">
        <f t="shared" si="115"/>
        <v>93.523467876685757</v>
      </c>
      <c r="L1554" s="98">
        <f t="shared" si="113"/>
        <v>0</v>
      </c>
      <c r="M1554" s="98">
        <f t="shared" si="112"/>
        <v>0</v>
      </c>
      <c r="N1554" s="115">
        <f t="shared" si="116"/>
        <v>43.092442049086564</v>
      </c>
      <c r="O1554" s="116">
        <f t="shared" si="114"/>
        <v>0</v>
      </c>
    </row>
    <row r="1555" spans="2:15" x14ac:dyDescent="0.15">
      <c r="B1555" s="103">
        <v>1554</v>
      </c>
      <c r="C1555" s="109">
        <v>42</v>
      </c>
      <c r="D1555" s="110" t="s">
        <v>84</v>
      </c>
      <c r="E1555" s="109">
        <v>3</v>
      </c>
      <c r="F1555" s="109">
        <v>24</v>
      </c>
      <c r="G1555" s="109">
        <v>175</v>
      </c>
      <c r="H1555" s="101">
        <v>25</v>
      </c>
      <c r="I1555" s="104">
        <f t="shared" si="115"/>
        <v>57.026504802857168</v>
      </c>
      <c r="L1555" s="98">
        <f t="shared" si="113"/>
        <v>0</v>
      </c>
      <c r="M1555" s="98">
        <f t="shared" si="112"/>
        <v>0</v>
      </c>
      <c r="N1555" s="115">
        <f t="shared" si="116"/>
        <v>26.275879298223515</v>
      </c>
      <c r="O1555" s="116">
        <f t="shared" si="114"/>
        <v>0</v>
      </c>
    </row>
    <row r="1556" spans="2:15" x14ac:dyDescent="0.15">
      <c r="B1556" s="103">
        <v>1555</v>
      </c>
      <c r="C1556" s="109">
        <v>42</v>
      </c>
      <c r="D1556" s="110" t="s">
        <v>84</v>
      </c>
      <c r="E1556" s="109">
        <v>3</v>
      </c>
      <c r="F1556" s="109">
        <v>25</v>
      </c>
      <c r="G1556" s="109">
        <v>154</v>
      </c>
      <c r="H1556" s="101">
        <v>22</v>
      </c>
      <c r="I1556" s="104">
        <f t="shared" si="115"/>
        <v>50.183324226514308</v>
      </c>
      <c r="L1556" s="98">
        <f t="shared" si="113"/>
        <v>0</v>
      </c>
      <c r="M1556" s="98">
        <f t="shared" si="112"/>
        <v>0</v>
      </c>
      <c r="N1556" s="115">
        <f t="shared" si="116"/>
        <v>23.122773782436692</v>
      </c>
      <c r="O1556" s="116">
        <f t="shared" si="114"/>
        <v>0</v>
      </c>
    </row>
    <row r="1557" spans="2:15" x14ac:dyDescent="0.15">
      <c r="B1557" s="103">
        <v>1556</v>
      </c>
      <c r="C1557" s="109">
        <v>42</v>
      </c>
      <c r="D1557" s="110" t="s">
        <v>84</v>
      </c>
      <c r="E1557" s="109">
        <v>3</v>
      </c>
      <c r="F1557" s="109">
        <v>26</v>
      </c>
      <c r="G1557" s="109">
        <v>70</v>
      </c>
      <c r="H1557" s="101">
        <v>10</v>
      </c>
      <c r="I1557" s="104">
        <f t="shared" si="115"/>
        <v>22.810601921142869</v>
      </c>
      <c r="L1557" s="98">
        <f t="shared" si="113"/>
        <v>0</v>
      </c>
      <c r="M1557" s="98">
        <f t="shared" si="112"/>
        <v>0</v>
      </c>
      <c r="N1557" s="115">
        <f t="shared" si="116"/>
        <v>10.510351719289407</v>
      </c>
      <c r="O1557" s="116">
        <f t="shared" si="114"/>
        <v>0</v>
      </c>
    </row>
    <row r="1558" spans="2:15" x14ac:dyDescent="0.15">
      <c r="B1558" s="103">
        <v>1557</v>
      </c>
      <c r="C1558" s="109">
        <v>42</v>
      </c>
      <c r="D1558" s="110" t="s">
        <v>84</v>
      </c>
      <c r="E1558" s="109">
        <v>3</v>
      </c>
      <c r="F1558" s="109">
        <v>27</v>
      </c>
      <c r="G1558" s="109">
        <v>56</v>
      </c>
      <c r="H1558" s="101">
        <v>8</v>
      </c>
      <c r="I1558" s="104">
        <f t="shared" si="115"/>
        <v>18.248481536914294</v>
      </c>
      <c r="L1558" s="98">
        <f t="shared" si="113"/>
        <v>0</v>
      </c>
      <c r="M1558" s="98">
        <f t="shared" ref="M1558:M1621" si="117">L1558/I1558</f>
        <v>0</v>
      </c>
      <c r="N1558" s="115">
        <f t="shared" si="116"/>
        <v>8.4082813754315247</v>
      </c>
      <c r="O1558" s="116">
        <f t="shared" si="114"/>
        <v>0</v>
      </c>
    </row>
    <row r="1559" spans="2:15" x14ac:dyDescent="0.15">
      <c r="B1559" s="105">
        <v>1558</v>
      </c>
      <c r="C1559" s="107">
        <v>42</v>
      </c>
      <c r="D1559" s="108" t="s">
        <v>84</v>
      </c>
      <c r="E1559" s="107">
        <v>4</v>
      </c>
      <c r="F1559" s="107">
        <v>1</v>
      </c>
      <c r="G1559" s="107">
        <v>294</v>
      </c>
      <c r="H1559" s="101">
        <v>42</v>
      </c>
      <c r="I1559" s="106">
        <f t="shared" si="115"/>
        <v>95.804528068800039</v>
      </c>
      <c r="L1559" s="98">
        <f t="shared" si="113"/>
        <v>0</v>
      </c>
      <c r="M1559" s="98">
        <f t="shared" si="117"/>
        <v>0</v>
      </c>
      <c r="N1559" s="115">
        <f t="shared" si="116"/>
        <v>44.143477221015502</v>
      </c>
      <c r="O1559" s="116">
        <f t="shared" si="114"/>
        <v>0</v>
      </c>
    </row>
    <row r="1560" spans="2:15" x14ac:dyDescent="0.15">
      <c r="B1560" s="103">
        <v>1559</v>
      </c>
      <c r="C1560" s="109">
        <v>42</v>
      </c>
      <c r="D1560" s="110" t="s">
        <v>84</v>
      </c>
      <c r="E1560" s="109">
        <v>4</v>
      </c>
      <c r="F1560" s="109">
        <v>2</v>
      </c>
      <c r="G1560" s="109">
        <v>105</v>
      </c>
      <c r="H1560" s="101">
        <v>15</v>
      </c>
      <c r="I1560" s="104">
        <f t="shared" si="115"/>
        <v>34.2159028817143</v>
      </c>
      <c r="L1560" s="98">
        <f t="shared" ref="L1560:L1623" si="118">J1560*60+K1560</f>
        <v>0</v>
      </c>
      <c r="M1560" s="98">
        <f t="shared" si="117"/>
        <v>0</v>
      </c>
      <c r="N1560" s="115">
        <f t="shared" si="116"/>
        <v>15.765527578934108</v>
      </c>
      <c r="O1560" s="116">
        <f t="shared" ref="O1560:O1623" si="119">IF(L1560&gt;0,N1560-L1560,0)</f>
        <v>0</v>
      </c>
    </row>
    <row r="1561" spans="2:15" x14ac:dyDescent="0.15">
      <c r="B1561" s="103">
        <v>1560</v>
      </c>
      <c r="C1561" s="109">
        <v>42</v>
      </c>
      <c r="D1561" s="110" t="s">
        <v>84</v>
      </c>
      <c r="E1561" s="109">
        <v>4</v>
      </c>
      <c r="F1561" s="109">
        <v>3</v>
      </c>
      <c r="G1561" s="109">
        <v>231</v>
      </c>
      <c r="H1561" s="101">
        <v>33</v>
      </c>
      <c r="I1561" s="104">
        <f t="shared" si="115"/>
        <v>75.274986339771459</v>
      </c>
      <c r="L1561" s="98">
        <f t="shared" si="118"/>
        <v>0</v>
      </c>
      <c r="M1561" s="98">
        <f t="shared" si="117"/>
        <v>0</v>
      </c>
      <c r="N1561" s="115">
        <f t="shared" si="116"/>
        <v>34.684160673655036</v>
      </c>
      <c r="O1561" s="116">
        <f t="shared" si="119"/>
        <v>0</v>
      </c>
    </row>
    <row r="1562" spans="2:15" x14ac:dyDescent="0.15">
      <c r="B1562" s="103">
        <v>1561</v>
      </c>
      <c r="C1562" s="109">
        <v>42</v>
      </c>
      <c r="D1562" s="110" t="s">
        <v>84</v>
      </c>
      <c r="E1562" s="109">
        <v>4</v>
      </c>
      <c r="F1562" s="109">
        <v>4</v>
      </c>
      <c r="G1562" s="109">
        <v>322</v>
      </c>
      <c r="H1562" s="101">
        <v>46</v>
      </c>
      <c r="I1562" s="104">
        <f t="shared" si="115"/>
        <v>104.92876883725719</v>
      </c>
      <c r="L1562" s="98">
        <f t="shared" si="118"/>
        <v>0</v>
      </c>
      <c r="M1562" s="98">
        <f t="shared" si="117"/>
        <v>0</v>
      </c>
      <c r="N1562" s="115">
        <f t="shared" si="116"/>
        <v>48.347617908731266</v>
      </c>
      <c r="O1562" s="116">
        <f t="shared" si="119"/>
        <v>0</v>
      </c>
    </row>
    <row r="1563" spans="2:15" x14ac:dyDescent="0.15">
      <c r="B1563" s="103">
        <v>1562</v>
      </c>
      <c r="C1563" s="109">
        <v>42</v>
      </c>
      <c r="D1563" s="110" t="s">
        <v>84</v>
      </c>
      <c r="E1563" s="109">
        <v>4</v>
      </c>
      <c r="F1563" s="109">
        <v>5</v>
      </c>
      <c r="G1563" s="109">
        <v>357</v>
      </c>
      <c r="H1563" s="101">
        <v>51</v>
      </c>
      <c r="I1563" s="104">
        <f t="shared" si="115"/>
        <v>116.33406979782862</v>
      </c>
      <c r="L1563" s="98">
        <f t="shared" si="118"/>
        <v>0</v>
      </c>
      <c r="M1563" s="98">
        <f t="shared" si="117"/>
        <v>0</v>
      </c>
      <c r="N1563" s="115">
        <f t="shared" si="116"/>
        <v>53.602793768375967</v>
      </c>
      <c r="O1563" s="116">
        <f t="shared" si="119"/>
        <v>0</v>
      </c>
    </row>
    <row r="1564" spans="2:15" x14ac:dyDescent="0.15">
      <c r="B1564" s="103">
        <v>1563</v>
      </c>
      <c r="C1564" s="109">
        <v>42</v>
      </c>
      <c r="D1564" s="110" t="s">
        <v>84</v>
      </c>
      <c r="E1564" s="109">
        <v>4</v>
      </c>
      <c r="F1564" s="109">
        <v>6</v>
      </c>
      <c r="G1564" s="109">
        <v>161</v>
      </c>
      <c r="H1564" s="101">
        <v>23</v>
      </c>
      <c r="I1564" s="104">
        <f t="shared" si="115"/>
        <v>52.464384418628597</v>
      </c>
      <c r="L1564" s="98">
        <f t="shared" si="118"/>
        <v>0</v>
      </c>
      <c r="M1564" s="98">
        <f t="shared" si="117"/>
        <v>0</v>
      </c>
      <c r="N1564" s="115">
        <f t="shared" si="116"/>
        <v>24.173808954365633</v>
      </c>
      <c r="O1564" s="116">
        <f t="shared" si="119"/>
        <v>0</v>
      </c>
    </row>
    <row r="1565" spans="2:15" x14ac:dyDescent="0.15">
      <c r="B1565" s="103">
        <v>1564</v>
      </c>
      <c r="C1565" s="109">
        <v>42</v>
      </c>
      <c r="D1565" s="110" t="s">
        <v>84</v>
      </c>
      <c r="E1565" s="109">
        <v>4</v>
      </c>
      <c r="F1565" s="109">
        <v>7</v>
      </c>
      <c r="G1565" s="109">
        <v>140</v>
      </c>
      <c r="H1565" s="101">
        <v>20</v>
      </c>
      <c r="I1565" s="104">
        <f t="shared" si="115"/>
        <v>45.621203842285738</v>
      </c>
      <c r="L1565" s="98">
        <f t="shared" si="118"/>
        <v>0</v>
      </c>
      <c r="M1565" s="98">
        <f t="shared" si="117"/>
        <v>0</v>
      </c>
      <c r="N1565" s="115">
        <f t="shared" si="116"/>
        <v>21.020703438578813</v>
      </c>
      <c r="O1565" s="116">
        <f t="shared" si="119"/>
        <v>0</v>
      </c>
    </row>
    <row r="1566" spans="2:15" x14ac:dyDescent="0.15">
      <c r="B1566" s="103">
        <v>1565</v>
      </c>
      <c r="C1566" s="109">
        <v>42</v>
      </c>
      <c r="D1566" s="110" t="s">
        <v>84</v>
      </c>
      <c r="E1566" s="109">
        <v>4</v>
      </c>
      <c r="F1566" s="109">
        <v>8</v>
      </c>
      <c r="G1566" s="109">
        <v>392</v>
      </c>
      <c r="H1566" s="101">
        <v>56</v>
      </c>
      <c r="I1566" s="104">
        <f t="shared" si="115"/>
        <v>127.73937075840006</v>
      </c>
      <c r="L1566" s="98">
        <f t="shared" si="118"/>
        <v>0</v>
      </c>
      <c r="M1566" s="98">
        <f t="shared" si="117"/>
        <v>0</v>
      </c>
      <c r="N1566" s="115">
        <f t="shared" si="116"/>
        <v>58.857969628020669</v>
      </c>
      <c r="O1566" s="116">
        <f t="shared" si="119"/>
        <v>0</v>
      </c>
    </row>
    <row r="1567" spans="2:15" x14ac:dyDescent="0.15">
      <c r="B1567" s="103">
        <v>1566</v>
      </c>
      <c r="C1567" s="109">
        <v>42</v>
      </c>
      <c r="D1567" s="110" t="s">
        <v>84</v>
      </c>
      <c r="E1567" s="109">
        <v>4</v>
      </c>
      <c r="F1567" s="109">
        <v>9</v>
      </c>
      <c r="G1567" s="109">
        <v>308</v>
      </c>
      <c r="H1567" s="101">
        <v>44</v>
      </c>
      <c r="I1567" s="104">
        <f t="shared" si="115"/>
        <v>100.36664845302862</v>
      </c>
      <c r="L1567" s="98">
        <f t="shared" si="118"/>
        <v>0</v>
      </c>
      <c r="M1567" s="98">
        <f t="shared" si="117"/>
        <v>0</v>
      </c>
      <c r="N1567" s="115">
        <f t="shared" si="116"/>
        <v>46.245547564873384</v>
      </c>
      <c r="O1567" s="116">
        <f t="shared" si="119"/>
        <v>0</v>
      </c>
    </row>
    <row r="1568" spans="2:15" x14ac:dyDescent="0.15">
      <c r="B1568" s="103">
        <v>1567</v>
      </c>
      <c r="C1568" s="109">
        <v>42</v>
      </c>
      <c r="D1568" s="110" t="s">
        <v>84</v>
      </c>
      <c r="E1568" s="109">
        <v>4</v>
      </c>
      <c r="F1568" s="109">
        <v>10</v>
      </c>
      <c r="G1568" s="109">
        <v>77</v>
      </c>
      <c r="H1568" s="101">
        <v>11</v>
      </c>
      <c r="I1568" s="104">
        <f t="shared" si="115"/>
        <v>25.091662113257154</v>
      </c>
      <c r="L1568" s="98">
        <f t="shared" si="118"/>
        <v>0</v>
      </c>
      <c r="M1568" s="98">
        <f t="shared" si="117"/>
        <v>0</v>
      </c>
      <c r="N1568" s="115">
        <f t="shared" si="116"/>
        <v>11.561386891218346</v>
      </c>
      <c r="O1568" s="116">
        <f t="shared" si="119"/>
        <v>0</v>
      </c>
    </row>
    <row r="1569" spans="2:15" x14ac:dyDescent="0.15">
      <c r="B1569" s="103">
        <v>1568</v>
      </c>
      <c r="C1569" s="109">
        <v>42</v>
      </c>
      <c r="D1569" s="110" t="s">
        <v>84</v>
      </c>
      <c r="E1569" s="109">
        <v>4</v>
      </c>
      <c r="F1569" s="109">
        <v>11</v>
      </c>
      <c r="G1569" s="109">
        <v>196</v>
      </c>
      <c r="H1569" s="101">
        <v>28</v>
      </c>
      <c r="I1569" s="104">
        <f t="shared" si="115"/>
        <v>63.869685379200028</v>
      </c>
      <c r="L1569" s="98">
        <f t="shared" si="118"/>
        <v>0</v>
      </c>
      <c r="M1569" s="98">
        <f t="shared" si="117"/>
        <v>0</v>
      </c>
      <c r="N1569" s="115">
        <f t="shared" si="116"/>
        <v>29.428984814010335</v>
      </c>
      <c r="O1569" s="116">
        <f t="shared" si="119"/>
        <v>0</v>
      </c>
    </row>
    <row r="1570" spans="2:15" x14ac:dyDescent="0.15">
      <c r="B1570" s="103">
        <v>1569</v>
      </c>
      <c r="C1570" s="109">
        <v>42</v>
      </c>
      <c r="D1570" s="110" t="s">
        <v>84</v>
      </c>
      <c r="E1570" s="109">
        <v>4</v>
      </c>
      <c r="F1570" s="109">
        <v>12</v>
      </c>
      <c r="G1570" s="109">
        <v>133</v>
      </c>
      <c r="H1570" s="101">
        <v>19</v>
      </c>
      <c r="I1570" s="104">
        <f t="shared" si="115"/>
        <v>43.340143650171449</v>
      </c>
      <c r="L1570" s="98">
        <f t="shared" si="118"/>
        <v>0</v>
      </c>
      <c r="M1570" s="98">
        <f t="shared" si="117"/>
        <v>0</v>
      </c>
      <c r="N1570" s="115">
        <f t="shared" si="116"/>
        <v>19.969668266649872</v>
      </c>
      <c r="O1570" s="116">
        <f t="shared" si="119"/>
        <v>0</v>
      </c>
    </row>
    <row r="1571" spans="2:15" x14ac:dyDescent="0.15">
      <c r="B1571" s="103">
        <v>1570</v>
      </c>
      <c r="C1571" s="109">
        <v>42</v>
      </c>
      <c r="D1571" s="110" t="s">
        <v>84</v>
      </c>
      <c r="E1571" s="109">
        <v>4</v>
      </c>
      <c r="F1571" s="109">
        <v>13</v>
      </c>
      <c r="G1571" s="109">
        <v>322</v>
      </c>
      <c r="H1571" s="101">
        <v>46</v>
      </c>
      <c r="I1571" s="104">
        <f t="shared" si="115"/>
        <v>104.92876883725719</v>
      </c>
      <c r="L1571" s="98">
        <f t="shared" si="118"/>
        <v>0</v>
      </c>
      <c r="M1571" s="98">
        <f t="shared" si="117"/>
        <v>0</v>
      </c>
      <c r="N1571" s="115">
        <f t="shared" si="116"/>
        <v>48.347617908731266</v>
      </c>
      <c r="O1571" s="116">
        <f t="shared" si="119"/>
        <v>0</v>
      </c>
    </row>
    <row r="1572" spans="2:15" x14ac:dyDescent="0.15">
      <c r="B1572" s="103">
        <v>1571</v>
      </c>
      <c r="C1572" s="109">
        <v>42</v>
      </c>
      <c r="D1572" s="110" t="s">
        <v>84</v>
      </c>
      <c r="E1572" s="109">
        <v>4</v>
      </c>
      <c r="F1572" s="109">
        <v>14</v>
      </c>
      <c r="G1572" s="109">
        <v>308</v>
      </c>
      <c r="H1572" s="101">
        <v>44</v>
      </c>
      <c r="I1572" s="104">
        <f t="shared" si="115"/>
        <v>100.36664845302862</v>
      </c>
      <c r="L1572" s="98">
        <f t="shared" si="118"/>
        <v>0</v>
      </c>
      <c r="M1572" s="98">
        <f t="shared" si="117"/>
        <v>0</v>
      </c>
      <c r="N1572" s="115">
        <f t="shared" si="116"/>
        <v>46.245547564873384</v>
      </c>
      <c r="O1572" s="116">
        <f t="shared" si="119"/>
        <v>0</v>
      </c>
    </row>
    <row r="1573" spans="2:15" x14ac:dyDescent="0.15">
      <c r="B1573" s="103">
        <v>1572</v>
      </c>
      <c r="C1573" s="109">
        <v>42</v>
      </c>
      <c r="D1573" s="110" t="s">
        <v>84</v>
      </c>
      <c r="E1573" s="109">
        <v>4</v>
      </c>
      <c r="F1573" s="109">
        <v>15</v>
      </c>
      <c r="G1573" s="109">
        <v>287</v>
      </c>
      <c r="H1573" s="101">
        <v>41</v>
      </c>
      <c r="I1573" s="104">
        <f t="shared" si="115"/>
        <v>93.523467876685757</v>
      </c>
      <c r="L1573" s="98">
        <f t="shared" si="118"/>
        <v>0</v>
      </c>
      <c r="M1573" s="98">
        <f t="shared" si="117"/>
        <v>0</v>
      </c>
      <c r="N1573" s="115">
        <f t="shared" si="116"/>
        <v>43.092442049086564</v>
      </c>
      <c r="O1573" s="116">
        <f t="shared" si="119"/>
        <v>0</v>
      </c>
    </row>
    <row r="1574" spans="2:15" x14ac:dyDescent="0.15">
      <c r="B1574" s="103">
        <v>1573</v>
      </c>
      <c r="C1574" s="109">
        <v>42</v>
      </c>
      <c r="D1574" s="110" t="s">
        <v>84</v>
      </c>
      <c r="E1574" s="109">
        <v>4</v>
      </c>
      <c r="F1574" s="109">
        <v>16</v>
      </c>
      <c r="G1574" s="109">
        <v>294</v>
      </c>
      <c r="H1574" s="101">
        <v>42</v>
      </c>
      <c r="I1574" s="104">
        <f t="shared" si="115"/>
        <v>95.804528068800039</v>
      </c>
      <c r="L1574" s="98">
        <f t="shared" si="118"/>
        <v>0</v>
      </c>
      <c r="M1574" s="98">
        <f t="shared" si="117"/>
        <v>0</v>
      </c>
      <c r="N1574" s="115">
        <f t="shared" si="116"/>
        <v>44.143477221015502</v>
      </c>
      <c r="O1574" s="116">
        <f t="shared" si="119"/>
        <v>0</v>
      </c>
    </row>
    <row r="1575" spans="2:15" x14ac:dyDescent="0.15">
      <c r="B1575" s="105">
        <v>1574</v>
      </c>
      <c r="C1575" s="107">
        <v>42</v>
      </c>
      <c r="D1575" s="108" t="s">
        <v>84</v>
      </c>
      <c r="E1575" s="107">
        <v>5</v>
      </c>
      <c r="F1575" s="107">
        <v>1</v>
      </c>
      <c r="G1575" s="107">
        <v>175</v>
      </c>
      <c r="H1575" s="101">
        <v>25</v>
      </c>
      <c r="I1575" s="106">
        <f t="shared" si="115"/>
        <v>57.026504802857168</v>
      </c>
      <c r="L1575" s="98">
        <f t="shared" si="118"/>
        <v>0</v>
      </c>
      <c r="M1575" s="98">
        <f t="shared" si="117"/>
        <v>0</v>
      </c>
      <c r="N1575" s="115">
        <f t="shared" si="116"/>
        <v>26.275879298223515</v>
      </c>
      <c r="O1575" s="116">
        <f t="shared" si="119"/>
        <v>0</v>
      </c>
    </row>
    <row r="1576" spans="2:15" x14ac:dyDescent="0.15">
      <c r="B1576" s="103">
        <v>1575</v>
      </c>
      <c r="C1576" s="109">
        <v>42</v>
      </c>
      <c r="D1576" s="110" t="s">
        <v>84</v>
      </c>
      <c r="E1576" s="109">
        <v>5</v>
      </c>
      <c r="F1576" s="109">
        <v>2</v>
      </c>
      <c r="G1576" s="109">
        <v>28</v>
      </c>
      <c r="H1576" s="101">
        <v>4</v>
      </c>
      <c r="I1576" s="104">
        <f t="shared" si="115"/>
        <v>9.1242407684571472</v>
      </c>
      <c r="L1576" s="98">
        <f t="shared" si="118"/>
        <v>0</v>
      </c>
      <c r="M1576" s="98">
        <f t="shared" si="117"/>
        <v>0</v>
      </c>
      <c r="N1576" s="115">
        <f t="shared" si="116"/>
        <v>4.2041406877157623</v>
      </c>
      <c r="O1576" s="116">
        <f t="shared" si="119"/>
        <v>0</v>
      </c>
    </row>
    <row r="1577" spans="2:15" x14ac:dyDescent="0.15">
      <c r="B1577" s="103">
        <v>1576</v>
      </c>
      <c r="C1577" s="109">
        <v>42</v>
      </c>
      <c r="D1577" s="110" t="s">
        <v>84</v>
      </c>
      <c r="E1577" s="109">
        <v>5</v>
      </c>
      <c r="F1577" s="109">
        <v>3</v>
      </c>
      <c r="G1577" s="109">
        <v>119</v>
      </c>
      <c r="H1577" s="101">
        <v>17</v>
      </c>
      <c r="I1577" s="104">
        <f t="shared" si="115"/>
        <v>38.778023265942878</v>
      </c>
      <c r="L1577" s="98">
        <f t="shared" si="118"/>
        <v>0</v>
      </c>
      <c r="M1577" s="98">
        <f t="shared" si="117"/>
        <v>0</v>
      </c>
      <c r="N1577" s="115">
        <f t="shared" si="116"/>
        <v>17.86759792279199</v>
      </c>
      <c r="O1577" s="116">
        <f t="shared" si="119"/>
        <v>0</v>
      </c>
    </row>
    <row r="1578" spans="2:15" x14ac:dyDescent="0.15">
      <c r="B1578" s="103">
        <v>1577</v>
      </c>
      <c r="C1578" s="109">
        <v>42</v>
      </c>
      <c r="D1578" s="110" t="s">
        <v>84</v>
      </c>
      <c r="E1578" s="109">
        <v>5</v>
      </c>
      <c r="F1578" s="109">
        <v>4</v>
      </c>
      <c r="G1578" s="109">
        <v>168</v>
      </c>
      <c r="H1578" s="101">
        <v>24</v>
      </c>
      <c r="I1578" s="104">
        <f t="shared" si="115"/>
        <v>54.745444610742879</v>
      </c>
      <c r="L1578" s="98">
        <f t="shared" si="118"/>
        <v>0</v>
      </c>
      <c r="M1578" s="98">
        <f t="shared" si="117"/>
        <v>0</v>
      </c>
      <c r="N1578" s="115">
        <f t="shared" si="116"/>
        <v>25.224844126294574</v>
      </c>
      <c r="O1578" s="116">
        <f t="shared" si="119"/>
        <v>0</v>
      </c>
    </row>
    <row r="1579" spans="2:15" x14ac:dyDescent="0.15">
      <c r="B1579" s="103">
        <v>1578</v>
      </c>
      <c r="C1579" s="109">
        <v>42</v>
      </c>
      <c r="D1579" s="110" t="s">
        <v>84</v>
      </c>
      <c r="E1579" s="109">
        <v>5</v>
      </c>
      <c r="F1579" s="109">
        <v>5</v>
      </c>
      <c r="G1579" s="109">
        <v>168</v>
      </c>
      <c r="H1579" s="101">
        <v>24</v>
      </c>
      <c r="I1579" s="104">
        <f t="shared" si="115"/>
        <v>54.745444610742879</v>
      </c>
      <c r="L1579" s="98">
        <f t="shared" si="118"/>
        <v>0</v>
      </c>
      <c r="M1579" s="98">
        <f t="shared" si="117"/>
        <v>0</v>
      </c>
      <c r="N1579" s="115">
        <f t="shared" si="116"/>
        <v>25.224844126294574</v>
      </c>
      <c r="O1579" s="116">
        <f t="shared" si="119"/>
        <v>0</v>
      </c>
    </row>
    <row r="1580" spans="2:15" x14ac:dyDescent="0.15">
      <c r="B1580" s="103">
        <v>1579</v>
      </c>
      <c r="C1580" s="109">
        <v>42</v>
      </c>
      <c r="D1580" s="110" t="s">
        <v>84</v>
      </c>
      <c r="E1580" s="109">
        <v>5</v>
      </c>
      <c r="F1580" s="109">
        <v>6</v>
      </c>
      <c r="G1580" s="109">
        <v>308</v>
      </c>
      <c r="H1580" s="101">
        <v>44</v>
      </c>
      <c r="I1580" s="104">
        <f t="shared" si="115"/>
        <v>100.36664845302862</v>
      </c>
      <c r="L1580" s="98">
        <f t="shared" si="118"/>
        <v>0</v>
      </c>
      <c r="M1580" s="98">
        <f t="shared" si="117"/>
        <v>0</v>
      </c>
      <c r="N1580" s="115">
        <f t="shared" si="116"/>
        <v>46.245547564873384</v>
      </c>
      <c r="O1580" s="116">
        <f t="shared" si="119"/>
        <v>0</v>
      </c>
    </row>
    <row r="1581" spans="2:15" x14ac:dyDescent="0.15">
      <c r="B1581" s="103">
        <v>1580</v>
      </c>
      <c r="C1581" s="109">
        <v>42</v>
      </c>
      <c r="D1581" s="110" t="s">
        <v>84</v>
      </c>
      <c r="E1581" s="109">
        <v>5</v>
      </c>
      <c r="F1581" s="109">
        <v>7</v>
      </c>
      <c r="G1581" s="109">
        <v>84</v>
      </c>
      <c r="H1581" s="101">
        <v>12</v>
      </c>
      <c r="I1581" s="104">
        <f t="shared" si="115"/>
        <v>27.37272230537144</v>
      </c>
      <c r="L1581" s="98">
        <f t="shared" si="118"/>
        <v>0</v>
      </c>
      <c r="M1581" s="98">
        <f t="shared" si="117"/>
        <v>0</v>
      </c>
      <c r="N1581" s="115">
        <f t="shared" si="116"/>
        <v>12.612422063147287</v>
      </c>
      <c r="O1581" s="116">
        <f t="shared" si="119"/>
        <v>0</v>
      </c>
    </row>
    <row r="1582" spans="2:15" x14ac:dyDescent="0.15">
      <c r="B1582" s="103">
        <v>1581</v>
      </c>
      <c r="C1582" s="109">
        <v>42</v>
      </c>
      <c r="D1582" s="110" t="s">
        <v>84</v>
      </c>
      <c r="E1582" s="109">
        <v>5</v>
      </c>
      <c r="F1582" s="109">
        <v>8</v>
      </c>
      <c r="G1582" s="109">
        <v>245</v>
      </c>
      <c r="H1582" s="101">
        <v>35</v>
      </c>
      <c r="I1582" s="104">
        <f t="shared" si="115"/>
        <v>79.837106724000037</v>
      </c>
      <c r="L1582" s="98">
        <f t="shared" si="118"/>
        <v>0</v>
      </c>
      <c r="M1582" s="98">
        <f t="shared" si="117"/>
        <v>0</v>
      </c>
      <c r="N1582" s="115">
        <f t="shared" si="116"/>
        <v>36.786231017512918</v>
      </c>
      <c r="O1582" s="116">
        <f t="shared" si="119"/>
        <v>0</v>
      </c>
    </row>
    <row r="1583" spans="2:15" x14ac:dyDescent="0.15">
      <c r="B1583" s="103">
        <v>1582</v>
      </c>
      <c r="C1583" s="109">
        <v>42</v>
      </c>
      <c r="D1583" s="110" t="s">
        <v>84</v>
      </c>
      <c r="E1583" s="109">
        <v>5</v>
      </c>
      <c r="F1583" s="109">
        <v>9</v>
      </c>
      <c r="G1583" s="109">
        <v>189</v>
      </c>
      <c r="H1583" s="101">
        <v>27</v>
      </c>
      <c r="I1583" s="104">
        <f t="shared" si="115"/>
        <v>61.588625187085739</v>
      </c>
      <c r="L1583" s="98">
        <f t="shared" si="118"/>
        <v>0</v>
      </c>
      <c r="M1583" s="98">
        <f t="shared" si="117"/>
        <v>0</v>
      </c>
      <c r="N1583" s="115">
        <f t="shared" si="116"/>
        <v>28.377949642081397</v>
      </c>
      <c r="O1583" s="116">
        <f t="shared" si="119"/>
        <v>0</v>
      </c>
    </row>
    <row r="1584" spans="2:15" x14ac:dyDescent="0.15">
      <c r="B1584" s="103">
        <v>1583</v>
      </c>
      <c r="C1584" s="109">
        <v>42</v>
      </c>
      <c r="D1584" s="110" t="s">
        <v>84</v>
      </c>
      <c r="E1584" s="109">
        <v>5</v>
      </c>
      <c r="F1584" s="109">
        <v>10</v>
      </c>
      <c r="G1584" s="109">
        <v>14</v>
      </c>
      <c r="H1584" s="101">
        <v>2</v>
      </c>
      <c r="I1584" s="104">
        <f t="shared" si="115"/>
        <v>4.5621203842285736</v>
      </c>
      <c r="L1584" s="98">
        <f t="shared" si="118"/>
        <v>0</v>
      </c>
      <c r="M1584" s="98">
        <f t="shared" si="117"/>
        <v>0</v>
      </c>
      <c r="N1584" s="115">
        <f t="shared" si="116"/>
        <v>2.1020703438578812</v>
      </c>
      <c r="O1584" s="116">
        <f t="shared" si="119"/>
        <v>0</v>
      </c>
    </row>
    <row r="1585" spans="2:15" x14ac:dyDescent="0.15">
      <c r="B1585" s="103">
        <v>1584</v>
      </c>
      <c r="C1585" s="109">
        <v>42</v>
      </c>
      <c r="D1585" s="110" t="s">
        <v>84</v>
      </c>
      <c r="E1585" s="109">
        <v>5</v>
      </c>
      <c r="F1585" s="109">
        <v>11</v>
      </c>
      <c r="G1585" s="109">
        <v>133</v>
      </c>
      <c r="H1585" s="101">
        <v>19</v>
      </c>
      <c r="I1585" s="104">
        <f t="shared" si="115"/>
        <v>43.340143650171449</v>
      </c>
      <c r="L1585" s="98">
        <f t="shared" si="118"/>
        <v>0</v>
      </c>
      <c r="M1585" s="98">
        <f t="shared" si="117"/>
        <v>0</v>
      </c>
      <c r="N1585" s="115">
        <f t="shared" si="116"/>
        <v>19.969668266649872</v>
      </c>
      <c r="O1585" s="116">
        <f t="shared" si="119"/>
        <v>0</v>
      </c>
    </row>
    <row r="1586" spans="2:15" x14ac:dyDescent="0.15">
      <c r="B1586" s="103">
        <v>1585</v>
      </c>
      <c r="C1586" s="109">
        <v>42</v>
      </c>
      <c r="D1586" s="110" t="s">
        <v>84</v>
      </c>
      <c r="E1586" s="109">
        <v>5</v>
      </c>
      <c r="F1586" s="109">
        <v>12</v>
      </c>
      <c r="G1586" s="109">
        <v>70</v>
      </c>
      <c r="H1586" s="101">
        <v>10</v>
      </c>
      <c r="I1586" s="104">
        <f t="shared" si="115"/>
        <v>22.810601921142869</v>
      </c>
      <c r="L1586" s="98">
        <f t="shared" si="118"/>
        <v>0</v>
      </c>
      <c r="M1586" s="98">
        <f t="shared" si="117"/>
        <v>0</v>
      </c>
      <c r="N1586" s="115">
        <f t="shared" si="116"/>
        <v>10.510351719289407</v>
      </c>
      <c r="O1586" s="116">
        <f t="shared" si="119"/>
        <v>0</v>
      </c>
    </row>
    <row r="1587" spans="2:15" x14ac:dyDescent="0.15">
      <c r="B1587" s="103">
        <v>1586</v>
      </c>
      <c r="C1587" s="109">
        <v>42</v>
      </c>
      <c r="D1587" s="110" t="s">
        <v>84</v>
      </c>
      <c r="E1587" s="109">
        <v>5</v>
      </c>
      <c r="F1587" s="109">
        <v>13</v>
      </c>
      <c r="G1587" s="109">
        <v>245</v>
      </c>
      <c r="H1587" s="101">
        <v>35</v>
      </c>
      <c r="I1587" s="104">
        <f t="shared" si="115"/>
        <v>79.837106724000037</v>
      </c>
      <c r="L1587" s="98">
        <f t="shared" si="118"/>
        <v>0</v>
      </c>
      <c r="M1587" s="98">
        <f t="shared" si="117"/>
        <v>0</v>
      </c>
      <c r="N1587" s="115">
        <f t="shared" si="116"/>
        <v>36.786231017512918</v>
      </c>
      <c r="O1587" s="116">
        <f t="shared" si="119"/>
        <v>0</v>
      </c>
    </row>
    <row r="1588" spans="2:15" x14ac:dyDescent="0.15">
      <c r="B1588" s="103">
        <v>1587</v>
      </c>
      <c r="C1588" s="109">
        <v>42</v>
      </c>
      <c r="D1588" s="110" t="s">
        <v>84</v>
      </c>
      <c r="E1588" s="109">
        <v>5</v>
      </c>
      <c r="F1588" s="109">
        <v>14</v>
      </c>
      <c r="G1588" s="109">
        <v>182</v>
      </c>
      <c r="H1588" s="101">
        <v>26</v>
      </c>
      <c r="I1588" s="104">
        <f t="shared" si="115"/>
        <v>59.307564994971457</v>
      </c>
      <c r="L1588" s="98">
        <f t="shared" si="118"/>
        <v>0</v>
      </c>
      <c r="M1588" s="98">
        <f t="shared" si="117"/>
        <v>0</v>
      </c>
      <c r="N1588" s="115">
        <f t="shared" si="116"/>
        <v>27.326914470152456</v>
      </c>
      <c r="O1588" s="116">
        <f t="shared" si="119"/>
        <v>0</v>
      </c>
    </row>
    <row r="1589" spans="2:15" x14ac:dyDescent="0.15">
      <c r="B1589" s="103">
        <v>1588</v>
      </c>
      <c r="C1589" s="109">
        <v>42</v>
      </c>
      <c r="D1589" s="110" t="s">
        <v>84</v>
      </c>
      <c r="E1589" s="109">
        <v>5</v>
      </c>
      <c r="F1589" s="109">
        <v>15</v>
      </c>
      <c r="G1589" s="109">
        <v>147</v>
      </c>
      <c r="H1589" s="101">
        <v>21</v>
      </c>
      <c r="I1589" s="104">
        <f t="shared" si="115"/>
        <v>47.902264034400019</v>
      </c>
      <c r="L1589" s="98">
        <f t="shared" si="118"/>
        <v>0</v>
      </c>
      <c r="M1589" s="98">
        <f t="shared" si="117"/>
        <v>0</v>
      </c>
      <c r="N1589" s="115">
        <f t="shared" si="116"/>
        <v>22.071738610507751</v>
      </c>
      <c r="O1589" s="116">
        <f t="shared" si="119"/>
        <v>0</v>
      </c>
    </row>
    <row r="1590" spans="2:15" x14ac:dyDescent="0.15">
      <c r="B1590" s="103">
        <v>1589</v>
      </c>
      <c r="C1590" s="109">
        <v>42</v>
      </c>
      <c r="D1590" s="110" t="s">
        <v>84</v>
      </c>
      <c r="E1590" s="109">
        <v>5</v>
      </c>
      <c r="F1590" s="109">
        <v>16</v>
      </c>
      <c r="G1590" s="109">
        <v>252</v>
      </c>
      <c r="H1590" s="101">
        <v>36</v>
      </c>
      <c r="I1590" s="104">
        <f t="shared" si="115"/>
        <v>82.118166916114319</v>
      </c>
      <c r="L1590" s="98">
        <f t="shared" si="118"/>
        <v>0</v>
      </c>
      <c r="M1590" s="98">
        <f t="shared" si="117"/>
        <v>0</v>
      </c>
      <c r="N1590" s="115">
        <f t="shared" si="116"/>
        <v>37.837266189441863</v>
      </c>
      <c r="O1590" s="116">
        <f t="shared" si="119"/>
        <v>0</v>
      </c>
    </row>
    <row r="1591" spans="2:15" x14ac:dyDescent="0.15">
      <c r="B1591" s="103">
        <v>1590</v>
      </c>
      <c r="C1591" s="109">
        <v>42</v>
      </c>
      <c r="D1591" s="110" t="s">
        <v>84</v>
      </c>
      <c r="E1591" s="109">
        <v>5</v>
      </c>
      <c r="F1591" s="109">
        <v>17</v>
      </c>
      <c r="G1591" s="109">
        <v>357</v>
      </c>
      <c r="H1591" s="101">
        <v>51</v>
      </c>
      <c r="I1591" s="104">
        <f t="shared" si="115"/>
        <v>116.33406979782862</v>
      </c>
      <c r="L1591" s="98">
        <f t="shared" si="118"/>
        <v>0</v>
      </c>
      <c r="M1591" s="98">
        <f t="shared" si="117"/>
        <v>0</v>
      </c>
      <c r="N1591" s="115">
        <f t="shared" si="116"/>
        <v>53.602793768375967</v>
      </c>
      <c r="O1591" s="116">
        <f t="shared" si="119"/>
        <v>0</v>
      </c>
    </row>
    <row r="1592" spans="2:15" x14ac:dyDescent="0.15">
      <c r="B1592" s="103">
        <v>1591</v>
      </c>
      <c r="C1592" s="109">
        <v>42</v>
      </c>
      <c r="D1592" s="110" t="s">
        <v>84</v>
      </c>
      <c r="E1592" s="109">
        <v>5</v>
      </c>
      <c r="F1592" s="109">
        <v>18</v>
      </c>
      <c r="G1592" s="109">
        <v>224</v>
      </c>
      <c r="H1592" s="101">
        <v>32</v>
      </c>
      <c r="I1592" s="104">
        <f t="shared" si="115"/>
        <v>72.993926147657177</v>
      </c>
      <c r="L1592" s="98">
        <f t="shared" si="118"/>
        <v>0</v>
      </c>
      <c r="M1592" s="98">
        <f t="shared" si="117"/>
        <v>0</v>
      </c>
      <c r="N1592" s="115">
        <f t="shared" si="116"/>
        <v>33.633125501726099</v>
      </c>
      <c r="O1592" s="116">
        <f t="shared" si="119"/>
        <v>0</v>
      </c>
    </row>
    <row r="1593" spans="2:15" x14ac:dyDescent="0.15">
      <c r="B1593" s="103">
        <v>1592</v>
      </c>
      <c r="C1593" s="109">
        <v>42</v>
      </c>
      <c r="D1593" s="110" t="s">
        <v>84</v>
      </c>
      <c r="E1593" s="109">
        <v>5</v>
      </c>
      <c r="F1593" s="109">
        <v>19</v>
      </c>
      <c r="G1593" s="109">
        <v>147</v>
      </c>
      <c r="H1593" s="101">
        <v>21</v>
      </c>
      <c r="I1593" s="104">
        <f t="shared" si="115"/>
        <v>47.902264034400019</v>
      </c>
      <c r="L1593" s="98">
        <f t="shared" si="118"/>
        <v>0</v>
      </c>
      <c r="M1593" s="98">
        <f t="shared" si="117"/>
        <v>0</v>
      </c>
      <c r="N1593" s="115">
        <f t="shared" si="116"/>
        <v>22.071738610507751</v>
      </c>
      <c r="O1593" s="116">
        <f t="shared" si="119"/>
        <v>0</v>
      </c>
    </row>
    <row r="1594" spans="2:15" x14ac:dyDescent="0.15">
      <c r="B1594" s="103">
        <v>1593</v>
      </c>
      <c r="C1594" s="109">
        <v>42</v>
      </c>
      <c r="D1594" s="110" t="s">
        <v>84</v>
      </c>
      <c r="E1594" s="109">
        <v>5</v>
      </c>
      <c r="F1594" s="109">
        <v>20</v>
      </c>
      <c r="G1594" s="109">
        <v>168</v>
      </c>
      <c r="H1594" s="101">
        <v>24</v>
      </c>
      <c r="I1594" s="104">
        <f t="shared" si="115"/>
        <v>54.745444610742879</v>
      </c>
      <c r="L1594" s="98">
        <f t="shared" si="118"/>
        <v>0</v>
      </c>
      <c r="M1594" s="98">
        <f t="shared" si="117"/>
        <v>0</v>
      </c>
      <c r="N1594" s="115">
        <f t="shared" si="116"/>
        <v>25.224844126294574</v>
      </c>
      <c r="O1594" s="116">
        <f t="shared" si="119"/>
        <v>0</v>
      </c>
    </row>
    <row r="1595" spans="2:15" x14ac:dyDescent="0.15">
      <c r="B1595" s="103">
        <v>1594</v>
      </c>
      <c r="C1595" s="109">
        <v>42</v>
      </c>
      <c r="D1595" s="110" t="s">
        <v>84</v>
      </c>
      <c r="E1595" s="109">
        <v>5</v>
      </c>
      <c r="F1595" s="109">
        <v>21</v>
      </c>
      <c r="G1595" s="109">
        <v>56</v>
      </c>
      <c r="H1595" s="101">
        <v>8</v>
      </c>
      <c r="I1595" s="104">
        <f t="shared" si="115"/>
        <v>18.248481536914294</v>
      </c>
      <c r="L1595" s="98">
        <f t="shared" si="118"/>
        <v>0</v>
      </c>
      <c r="M1595" s="98">
        <f t="shared" si="117"/>
        <v>0</v>
      </c>
      <c r="N1595" s="115">
        <f t="shared" si="116"/>
        <v>8.4082813754315247</v>
      </c>
      <c r="O1595" s="116">
        <f t="shared" si="119"/>
        <v>0</v>
      </c>
    </row>
    <row r="1596" spans="2:15" x14ac:dyDescent="0.15">
      <c r="B1596" s="103">
        <v>1595</v>
      </c>
      <c r="C1596" s="109">
        <v>42</v>
      </c>
      <c r="D1596" s="110" t="s">
        <v>84</v>
      </c>
      <c r="E1596" s="109">
        <v>5</v>
      </c>
      <c r="F1596" s="109">
        <v>22</v>
      </c>
      <c r="G1596" s="109">
        <v>196</v>
      </c>
      <c r="H1596" s="101">
        <v>28</v>
      </c>
      <c r="I1596" s="104">
        <f t="shared" si="115"/>
        <v>63.869685379200028</v>
      </c>
      <c r="L1596" s="98">
        <f t="shared" si="118"/>
        <v>0</v>
      </c>
      <c r="M1596" s="98">
        <f t="shared" si="117"/>
        <v>0</v>
      </c>
      <c r="N1596" s="115">
        <f t="shared" si="116"/>
        <v>29.428984814010335</v>
      </c>
      <c r="O1596" s="116">
        <f t="shared" si="119"/>
        <v>0</v>
      </c>
    </row>
    <row r="1597" spans="2:15" x14ac:dyDescent="0.15">
      <c r="B1597" s="103">
        <v>1596</v>
      </c>
      <c r="C1597" s="109">
        <v>42</v>
      </c>
      <c r="D1597" s="110" t="s">
        <v>84</v>
      </c>
      <c r="E1597" s="109">
        <v>5</v>
      </c>
      <c r="F1597" s="109">
        <v>23</v>
      </c>
      <c r="G1597" s="109">
        <v>196</v>
      </c>
      <c r="H1597" s="101">
        <v>28</v>
      </c>
      <c r="I1597" s="104">
        <f t="shared" si="115"/>
        <v>63.869685379200028</v>
      </c>
      <c r="L1597" s="98">
        <f t="shared" si="118"/>
        <v>0</v>
      </c>
      <c r="M1597" s="98">
        <f t="shared" si="117"/>
        <v>0</v>
      </c>
      <c r="N1597" s="115">
        <f t="shared" si="116"/>
        <v>29.428984814010335</v>
      </c>
      <c r="O1597" s="116">
        <f t="shared" si="119"/>
        <v>0</v>
      </c>
    </row>
    <row r="1598" spans="2:15" x14ac:dyDescent="0.15">
      <c r="B1598" s="103">
        <v>1597</v>
      </c>
      <c r="C1598" s="109">
        <v>42</v>
      </c>
      <c r="D1598" s="110" t="s">
        <v>84</v>
      </c>
      <c r="E1598" s="109">
        <v>5</v>
      </c>
      <c r="F1598" s="109">
        <v>24</v>
      </c>
      <c r="G1598" s="109">
        <v>154</v>
      </c>
      <c r="H1598" s="101">
        <v>22</v>
      </c>
      <c r="I1598" s="104">
        <f t="shared" si="115"/>
        <v>50.183324226514308</v>
      </c>
      <c r="L1598" s="98">
        <f t="shared" si="118"/>
        <v>0</v>
      </c>
      <c r="M1598" s="98">
        <f t="shared" si="117"/>
        <v>0</v>
      </c>
      <c r="N1598" s="115">
        <f t="shared" si="116"/>
        <v>23.122773782436692</v>
      </c>
      <c r="O1598" s="116">
        <f t="shared" si="119"/>
        <v>0</v>
      </c>
    </row>
    <row r="1599" spans="2:15" x14ac:dyDescent="0.15">
      <c r="B1599" s="103">
        <v>1598</v>
      </c>
      <c r="C1599" s="109">
        <v>42</v>
      </c>
      <c r="D1599" s="110" t="s">
        <v>84</v>
      </c>
      <c r="E1599" s="109">
        <v>5</v>
      </c>
      <c r="F1599" s="109">
        <v>25</v>
      </c>
      <c r="G1599" s="109">
        <v>112</v>
      </c>
      <c r="H1599" s="101">
        <v>16</v>
      </c>
      <c r="I1599" s="104">
        <f t="shared" si="115"/>
        <v>36.496963073828589</v>
      </c>
      <c r="L1599" s="98">
        <f t="shared" si="118"/>
        <v>0</v>
      </c>
      <c r="M1599" s="98">
        <f t="shared" si="117"/>
        <v>0</v>
      </c>
      <c r="N1599" s="115">
        <f t="shared" si="116"/>
        <v>16.816562750863049</v>
      </c>
      <c r="O1599" s="116">
        <f t="shared" si="119"/>
        <v>0</v>
      </c>
    </row>
    <row r="1600" spans="2:15" x14ac:dyDescent="0.15">
      <c r="B1600" s="105">
        <v>1599</v>
      </c>
      <c r="C1600" s="107">
        <v>42</v>
      </c>
      <c r="D1600" s="108" t="s">
        <v>84</v>
      </c>
      <c r="E1600" s="107">
        <v>6</v>
      </c>
      <c r="F1600" s="107">
        <v>1</v>
      </c>
      <c r="G1600" s="107">
        <v>231</v>
      </c>
      <c r="H1600" s="101">
        <v>33</v>
      </c>
      <c r="I1600" s="106">
        <f t="shared" si="115"/>
        <v>75.274986339771459</v>
      </c>
      <c r="L1600" s="98">
        <f t="shared" si="118"/>
        <v>0</v>
      </c>
      <c r="M1600" s="98">
        <f t="shared" si="117"/>
        <v>0</v>
      </c>
      <c r="N1600" s="115">
        <f t="shared" si="116"/>
        <v>34.684160673655036</v>
      </c>
      <c r="O1600" s="116">
        <f t="shared" si="119"/>
        <v>0</v>
      </c>
    </row>
    <row r="1601" spans="2:15" x14ac:dyDescent="0.15">
      <c r="B1601" s="103">
        <v>1600</v>
      </c>
      <c r="C1601" s="109">
        <v>42</v>
      </c>
      <c r="D1601" s="110" t="s">
        <v>84</v>
      </c>
      <c r="E1601" s="109">
        <v>6</v>
      </c>
      <c r="F1601" s="109">
        <v>2</v>
      </c>
      <c r="G1601" s="109">
        <v>217</v>
      </c>
      <c r="H1601" s="101">
        <v>31</v>
      </c>
      <c r="I1601" s="104">
        <f t="shared" si="115"/>
        <v>70.712865955542895</v>
      </c>
      <c r="L1601" s="98">
        <f t="shared" si="118"/>
        <v>0</v>
      </c>
      <c r="M1601" s="98">
        <f t="shared" si="117"/>
        <v>0</v>
      </c>
      <c r="N1601" s="115">
        <f t="shared" si="116"/>
        <v>32.582090329797161</v>
      </c>
      <c r="O1601" s="116">
        <f t="shared" si="119"/>
        <v>0</v>
      </c>
    </row>
    <row r="1602" spans="2:15" x14ac:dyDescent="0.15">
      <c r="B1602" s="103">
        <v>1601</v>
      </c>
      <c r="C1602" s="109">
        <v>42</v>
      </c>
      <c r="D1602" s="110" t="s">
        <v>84</v>
      </c>
      <c r="E1602" s="109">
        <v>6</v>
      </c>
      <c r="F1602" s="109">
        <v>3</v>
      </c>
      <c r="G1602" s="109">
        <v>35</v>
      </c>
      <c r="H1602" s="101">
        <v>5</v>
      </c>
      <c r="I1602" s="104">
        <f t="shared" ref="I1602:I1665" si="120">G1602*sTime</f>
        <v>11.405300960571434</v>
      </c>
      <c r="L1602" s="98">
        <f t="shared" si="118"/>
        <v>0</v>
      </c>
      <c r="M1602" s="98">
        <f t="shared" si="117"/>
        <v>0</v>
      </c>
      <c r="N1602" s="115">
        <f t="shared" ref="N1602:N1665" si="121">H1602*rTime</f>
        <v>5.2551758596447034</v>
      </c>
      <c r="O1602" s="116">
        <f t="shared" si="119"/>
        <v>0</v>
      </c>
    </row>
    <row r="1603" spans="2:15" x14ac:dyDescent="0.15">
      <c r="B1603" s="103">
        <v>1602</v>
      </c>
      <c r="C1603" s="109">
        <v>42</v>
      </c>
      <c r="D1603" s="110" t="s">
        <v>84</v>
      </c>
      <c r="E1603" s="109">
        <v>6</v>
      </c>
      <c r="F1603" s="109">
        <v>4</v>
      </c>
      <c r="G1603" s="109">
        <v>91</v>
      </c>
      <c r="H1603" s="101">
        <v>13</v>
      </c>
      <c r="I1603" s="104">
        <f t="shared" si="120"/>
        <v>29.653782497485729</v>
      </c>
      <c r="L1603" s="98">
        <f t="shared" si="118"/>
        <v>0</v>
      </c>
      <c r="M1603" s="98">
        <f t="shared" si="117"/>
        <v>0</v>
      </c>
      <c r="N1603" s="115">
        <f t="shared" si="121"/>
        <v>13.663457235076228</v>
      </c>
      <c r="O1603" s="116">
        <f t="shared" si="119"/>
        <v>0</v>
      </c>
    </row>
    <row r="1604" spans="2:15" x14ac:dyDescent="0.15">
      <c r="B1604" s="103">
        <v>1603</v>
      </c>
      <c r="C1604" s="109">
        <v>42</v>
      </c>
      <c r="D1604" s="110" t="s">
        <v>84</v>
      </c>
      <c r="E1604" s="109">
        <v>6</v>
      </c>
      <c r="F1604" s="109">
        <v>5</v>
      </c>
      <c r="G1604" s="109">
        <v>182</v>
      </c>
      <c r="H1604" s="101">
        <v>26</v>
      </c>
      <c r="I1604" s="104">
        <f t="shared" si="120"/>
        <v>59.307564994971457</v>
      </c>
      <c r="L1604" s="98">
        <f t="shared" si="118"/>
        <v>0</v>
      </c>
      <c r="M1604" s="98">
        <f t="shared" si="117"/>
        <v>0</v>
      </c>
      <c r="N1604" s="115">
        <f t="shared" si="121"/>
        <v>27.326914470152456</v>
      </c>
      <c r="O1604" s="116">
        <f t="shared" si="119"/>
        <v>0</v>
      </c>
    </row>
    <row r="1605" spans="2:15" x14ac:dyDescent="0.15">
      <c r="B1605" s="103">
        <v>1604</v>
      </c>
      <c r="C1605" s="109">
        <v>42</v>
      </c>
      <c r="D1605" s="110" t="s">
        <v>84</v>
      </c>
      <c r="E1605" s="109">
        <v>6</v>
      </c>
      <c r="F1605" s="109">
        <v>6</v>
      </c>
      <c r="G1605" s="109">
        <v>238</v>
      </c>
      <c r="H1605" s="101">
        <v>34</v>
      </c>
      <c r="I1605" s="104">
        <f t="shared" si="120"/>
        <v>77.556046531885755</v>
      </c>
      <c r="L1605" s="98">
        <f t="shared" si="118"/>
        <v>0</v>
      </c>
      <c r="M1605" s="98">
        <f t="shared" si="117"/>
        <v>0</v>
      </c>
      <c r="N1605" s="115">
        <f t="shared" si="121"/>
        <v>35.735195845583981</v>
      </c>
      <c r="O1605" s="116">
        <f t="shared" si="119"/>
        <v>0</v>
      </c>
    </row>
    <row r="1606" spans="2:15" x14ac:dyDescent="0.15">
      <c r="B1606" s="103">
        <v>1605</v>
      </c>
      <c r="C1606" s="109">
        <v>42</v>
      </c>
      <c r="D1606" s="110" t="s">
        <v>84</v>
      </c>
      <c r="E1606" s="109">
        <v>6</v>
      </c>
      <c r="F1606" s="109">
        <v>7</v>
      </c>
      <c r="G1606" s="109">
        <v>175</v>
      </c>
      <c r="H1606" s="101">
        <v>25</v>
      </c>
      <c r="I1606" s="104">
        <f t="shared" si="120"/>
        <v>57.026504802857168</v>
      </c>
      <c r="L1606" s="98">
        <f t="shared" si="118"/>
        <v>0</v>
      </c>
      <c r="M1606" s="98">
        <f t="shared" si="117"/>
        <v>0</v>
      </c>
      <c r="N1606" s="115">
        <f t="shared" si="121"/>
        <v>26.275879298223515</v>
      </c>
      <c r="O1606" s="116">
        <f t="shared" si="119"/>
        <v>0</v>
      </c>
    </row>
    <row r="1607" spans="2:15" x14ac:dyDescent="0.15">
      <c r="B1607" s="103">
        <v>1606</v>
      </c>
      <c r="C1607" s="109">
        <v>42</v>
      </c>
      <c r="D1607" s="110" t="s">
        <v>84</v>
      </c>
      <c r="E1607" s="109">
        <v>6</v>
      </c>
      <c r="F1607" s="109">
        <v>8</v>
      </c>
      <c r="G1607" s="109">
        <v>154</v>
      </c>
      <c r="H1607" s="101">
        <v>22</v>
      </c>
      <c r="I1607" s="104">
        <f t="shared" si="120"/>
        <v>50.183324226514308</v>
      </c>
      <c r="L1607" s="98">
        <f t="shared" si="118"/>
        <v>0</v>
      </c>
      <c r="M1607" s="98">
        <f t="shared" si="117"/>
        <v>0</v>
      </c>
      <c r="N1607" s="115">
        <f t="shared" si="121"/>
        <v>23.122773782436692</v>
      </c>
      <c r="O1607" s="116">
        <f t="shared" si="119"/>
        <v>0</v>
      </c>
    </row>
    <row r="1608" spans="2:15" x14ac:dyDescent="0.15">
      <c r="B1608" s="103">
        <v>1607</v>
      </c>
      <c r="C1608" s="109">
        <v>42</v>
      </c>
      <c r="D1608" s="110" t="s">
        <v>84</v>
      </c>
      <c r="E1608" s="109">
        <v>6</v>
      </c>
      <c r="F1608" s="109">
        <v>9</v>
      </c>
      <c r="G1608" s="109">
        <v>259</v>
      </c>
      <c r="H1608" s="101">
        <v>37</v>
      </c>
      <c r="I1608" s="104">
        <f t="shared" si="120"/>
        <v>84.399227108228615</v>
      </c>
      <c r="L1608" s="98">
        <f t="shared" si="118"/>
        <v>0</v>
      </c>
      <c r="M1608" s="98">
        <f t="shared" si="117"/>
        <v>0</v>
      </c>
      <c r="N1608" s="115">
        <f t="shared" si="121"/>
        <v>38.8883013613708</v>
      </c>
      <c r="O1608" s="116">
        <f t="shared" si="119"/>
        <v>0</v>
      </c>
    </row>
    <row r="1609" spans="2:15" x14ac:dyDescent="0.15">
      <c r="B1609" s="103">
        <v>1608</v>
      </c>
      <c r="C1609" s="109">
        <v>42</v>
      </c>
      <c r="D1609" s="110" t="s">
        <v>84</v>
      </c>
      <c r="E1609" s="109">
        <v>6</v>
      </c>
      <c r="F1609" s="109">
        <v>10</v>
      </c>
      <c r="G1609" s="109">
        <v>224</v>
      </c>
      <c r="H1609" s="101">
        <v>32</v>
      </c>
      <c r="I1609" s="104">
        <f t="shared" si="120"/>
        <v>72.993926147657177</v>
      </c>
      <c r="L1609" s="98">
        <f t="shared" si="118"/>
        <v>0</v>
      </c>
      <c r="M1609" s="98">
        <f t="shared" si="117"/>
        <v>0</v>
      </c>
      <c r="N1609" s="115">
        <f t="shared" si="121"/>
        <v>33.633125501726099</v>
      </c>
      <c r="O1609" s="116">
        <f t="shared" si="119"/>
        <v>0</v>
      </c>
    </row>
    <row r="1610" spans="2:15" x14ac:dyDescent="0.15">
      <c r="B1610" s="103">
        <v>1609</v>
      </c>
      <c r="C1610" s="109">
        <v>42</v>
      </c>
      <c r="D1610" s="110" t="s">
        <v>84</v>
      </c>
      <c r="E1610" s="109">
        <v>6</v>
      </c>
      <c r="F1610" s="109">
        <v>11</v>
      </c>
      <c r="G1610" s="109">
        <v>168</v>
      </c>
      <c r="H1610" s="101">
        <v>24</v>
      </c>
      <c r="I1610" s="104">
        <f t="shared" si="120"/>
        <v>54.745444610742879</v>
      </c>
      <c r="L1610" s="98">
        <f t="shared" si="118"/>
        <v>0</v>
      </c>
      <c r="M1610" s="98">
        <f t="shared" si="117"/>
        <v>0</v>
      </c>
      <c r="N1610" s="115">
        <f t="shared" si="121"/>
        <v>25.224844126294574</v>
      </c>
      <c r="O1610" s="116">
        <f t="shared" si="119"/>
        <v>0</v>
      </c>
    </row>
    <row r="1611" spans="2:15" x14ac:dyDescent="0.15">
      <c r="B1611" s="103">
        <v>1610</v>
      </c>
      <c r="C1611" s="109">
        <v>42</v>
      </c>
      <c r="D1611" s="110" t="s">
        <v>84</v>
      </c>
      <c r="E1611" s="109">
        <v>6</v>
      </c>
      <c r="F1611" s="109">
        <v>12</v>
      </c>
      <c r="G1611" s="109">
        <v>210</v>
      </c>
      <c r="H1611" s="101">
        <v>30</v>
      </c>
      <c r="I1611" s="104">
        <f t="shared" si="120"/>
        <v>68.431805763428599</v>
      </c>
      <c r="L1611" s="98">
        <f t="shared" si="118"/>
        <v>0</v>
      </c>
      <c r="M1611" s="98">
        <f t="shared" si="117"/>
        <v>0</v>
      </c>
      <c r="N1611" s="115">
        <f t="shared" si="121"/>
        <v>31.531055157868217</v>
      </c>
      <c r="O1611" s="116">
        <f t="shared" si="119"/>
        <v>0</v>
      </c>
    </row>
    <row r="1612" spans="2:15" x14ac:dyDescent="0.15">
      <c r="B1612" s="103">
        <v>1611</v>
      </c>
      <c r="C1612" s="109">
        <v>42</v>
      </c>
      <c r="D1612" s="110" t="s">
        <v>84</v>
      </c>
      <c r="E1612" s="109">
        <v>6</v>
      </c>
      <c r="F1612" s="109">
        <v>13</v>
      </c>
      <c r="G1612" s="109">
        <v>273</v>
      </c>
      <c r="H1612" s="101">
        <v>39</v>
      </c>
      <c r="I1612" s="104">
        <f t="shared" si="120"/>
        <v>88.961347492457179</v>
      </c>
      <c r="L1612" s="98">
        <f t="shared" si="118"/>
        <v>0</v>
      </c>
      <c r="M1612" s="98">
        <f t="shared" si="117"/>
        <v>0</v>
      </c>
      <c r="N1612" s="115">
        <f t="shared" si="121"/>
        <v>40.990371705228682</v>
      </c>
      <c r="O1612" s="116">
        <f t="shared" si="119"/>
        <v>0</v>
      </c>
    </row>
    <row r="1613" spans="2:15" x14ac:dyDescent="0.15">
      <c r="B1613" s="103">
        <v>1612</v>
      </c>
      <c r="C1613" s="109">
        <v>42</v>
      </c>
      <c r="D1613" s="110" t="s">
        <v>84</v>
      </c>
      <c r="E1613" s="109">
        <v>6</v>
      </c>
      <c r="F1613" s="109">
        <v>14</v>
      </c>
      <c r="G1613" s="109">
        <v>329</v>
      </c>
      <c r="H1613" s="101">
        <v>47</v>
      </c>
      <c r="I1613" s="104">
        <f t="shared" si="120"/>
        <v>107.20982902937148</v>
      </c>
      <c r="L1613" s="98">
        <f t="shared" si="118"/>
        <v>0</v>
      </c>
      <c r="M1613" s="98">
        <f t="shared" si="117"/>
        <v>0</v>
      </c>
      <c r="N1613" s="115">
        <f t="shared" si="121"/>
        <v>49.39865308066021</v>
      </c>
      <c r="O1613" s="116">
        <f t="shared" si="119"/>
        <v>0</v>
      </c>
    </row>
    <row r="1614" spans="2:15" x14ac:dyDescent="0.15">
      <c r="B1614" s="103">
        <v>1613</v>
      </c>
      <c r="C1614" s="109">
        <v>42</v>
      </c>
      <c r="D1614" s="110" t="s">
        <v>84</v>
      </c>
      <c r="E1614" s="109">
        <v>6</v>
      </c>
      <c r="F1614" s="109">
        <v>15</v>
      </c>
      <c r="G1614" s="109">
        <v>161</v>
      </c>
      <c r="H1614" s="101">
        <v>23</v>
      </c>
      <c r="I1614" s="104">
        <f t="shared" si="120"/>
        <v>52.464384418628597</v>
      </c>
      <c r="L1614" s="98">
        <f t="shared" si="118"/>
        <v>0</v>
      </c>
      <c r="M1614" s="98">
        <f t="shared" si="117"/>
        <v>0</v>
      </c>
      <c r="N1614" s="115">
        <f t="shared" si="121"/>
        <v>24.173808954365633</v>
      </c>
      <c r="O1614" s="116">
        <f t="shared" si="119"/>
        <v>0</v>
      </c>
    </row>
    <row r="1615" spans="2:15" x14ac:dyDescent="0.15">
      <c r="B1615" s="103">
        <v>1614</v>
      </c>
      <c r="C1615" s="109">
        <v>42</v>
      </c>
      <c r="D1615" s="110" t="s">
        <v>84</v>
      </c>
      <c r="E1615" s="109">
        <v>6</v>
      </c>
      <c r="F1615" s="109">
        <v>16</v>
      </c>
      <c r="G1615" s="109">
        <v>133</v>
      </c>
      <c r="H1615" s="101">
        <v>19</v>
      </c>
      <c r="I1615" s="104">
        <f t="shared" si="120"/>
        <v>43.340143650171449</v>
      </c>
      <c r="L1615" s="98">
        <f t="shared" si="118"/>
        <v>0</v>
      </c>
      <c r="M1615" s="98">
        <f t="shared" si="117"/>
        <v>0</v>
      </c>
      <c r="N1615" s="115">
        <f t="shared" si="121"/>
        <v>19.969668266649872</v>
      </c>
      <c r="O1615" s="116">
        <f t="shared" si="119"/>
        <v>0</v>
      </c>
    </row>
    <row r="1616" spans="2:15" x14ac:dyDescent="0.15">
      <c r="B1616" s="103">
        <v>1615</v>
      </c>
      <c r="C1616" s="109">
        <v>42</v>
      </c>
      <c r="D1616" s="110" t="s">
        <v>84</v>
      </c>
      <c r="E1616" s="109">
        <v>6</v>
      </c>
      <c r="F1616" s="109">
        <v>17</v>
      </c>
      <c r="G1616" s="109">
        <v>189</v>
      </c>
      <c r="H1616" s="101">
        <v>27</v>
      </c>
      <c r="I1616" s="104">
        <f t="shared" si="120"/>
        <v>61.588625187085739</v>
      </c>
      <c r="L1616" s="98">
        <f t="shared" si="118"/>
        <v>0</v>
      </c>
      <c r="M1616" s="98">
        <f t="shared" si="117"/>
        <v>0</v>
      </c>
      <c r="N1616" s="115">
        <f t="shared" si="121"/>
        <v>28.377949642081397</v>
      </c>
      <c r="O1616" s="116">
        <f t="shared" si="119"/>
        <v>0</v>
      </c>
    </row>
    <row r="1617" spans="2:15" x14ac:dyDescent="0.15">
      <c r="B1617" s="103">
        <v>1616</v>
      </c>
      <c r="C1617" s="109">
        <v>42</v>
      </c>
      <c r="D1617" s="110" t="s">
        <v>84</v>
      </c>
      <c r="E1617" s="109">
        <v>6</v>
      </c>
      <c r="F1617" s="109">
        <v>18</v>
      </c>
      <c r="G1617" s="109">
        <v>119</v>
      </c>
      <c r="H1617" s="101">
        <v>17</v>
      </c>
      <c r="I1617" s="104">
        <f t="shared" si="120"/>
        <v>38.778023265942878</v>
      </c>
      <c r="L1617" s="98">
        <f t="shared" si="118"/>
        <v>0</v>
      </c>
      <c r="M1617" s="98">
        <f t="shared" si="117"/>
        <v>0</v>
      </c>
      <c r="N1617" s="115">
        <f t="shared" si="121"/>
        <v>17.86759792279199</v>
      </c>
      <c r="O1617" s="116">
        <f t="shared" si="119"/>
        <v>0</v>
      </c>
    </row>
    <row r="1618" spans="2:15" x14ac:dyDescent="0.15">
      <c r="B1618" s="103">
        <v>1617</v>
      </c>
      <c r="C1618" s="109">
        <v>42</v>
      </c>
      <c r="D1618" s="110" t="s">
        <v>84</v>
      </c>
      <c r="E1618" s="109">
        <v>6</v>
      </c>
      <c r="F1618" s="109">
        <v>19</v>
      </c>
      <c r="G1618" s="109">
        <v>252</v>
      </c>
      <c r="H1618" s="101">
        <v>36</v>
      </c>
      <c r="I1618" s="104">
        <f t="shared" si="120"/>
        <v>82.118166916114319</v>
      </c>
      <c r="L1618" s="98">
        <f t="shared" si="118"/>
        <v>0</v>
      </c>
      <c r="M1618" s="98">
        <f t="shared" si="117"/>
        <v>0</v>
      </c>
      <c r="N1618" s="115">
        <f t="shared" si="121"/>
        <v>37.837266189441863</v>
      </c>
      <c r="O1618" s="116">
        <f t="shared" si="119"/>
        <v>0</v>
      </c>
    </row>
    <row r="1619" spans="2:15" x14ac:dyDescent="0.15">
      <c r="B1619" s="103">
        <v>1618</v>
      </c>
      <c r="C1619" s="109">
        <v>42</v>
      </c>
      <c r="D1619" s="110" t="s">
        <v>84</v>
      </c>
      <c r="E1619" s="109">
        <v>6</v>
      </c>
      <c r="F1619" s="109">
        <v>20</v>
      </c>
      <c r="G1619" s="109">
        <v>210</v>
      </c>
      <c r="H1619" s="101">
        <v>30</v>
      </c>
      <c r="I1619" s="104">
        <f t="shared" si="120"/>
        <v>68.431805763428599</v>
      </c>
      <c r="L1619" s="98">
        <f t="shared" si="118"/>
        <v>0</v>
      </c>
      <c r="M1619" s="98">
        <f t="shared" si="117"/>
        <v>0</v>
      </c>
      <c r="N1619" s="115">
        <f t="shared" si="121"/>
        <v>31.531055157868217</v>
      </c>
      <c r="O1619" s="116">
        <f t="shared" si="119"/>
        <v>0</v>
      </c>
    </row>
    <row r="1620" spans="2:15" x14ac:dyDescent="0.15">
      <c r="B1620" s="103">
        <v>1619</v>
      </c>
      <c r="C1620" s="109">
        <v>42</v>
      </c>
      <c r="D1620" s="110" t="s">
        <v>84</v>
      </c>
      <c r="E1620" s="109">
        <v>6</v>
      </c>
      <c r="F1620" s="109">
        <v>21</v>
      </c>
      <c r="G1620" s="109">
        <v>266</v>
      </c>
      <c r="H1620" s="101">
        <v>38</v>
      </c>
      <c r="I1620" s="104">
        <f t="shared" si="120"/>
        <v>86.680287300342897</v>
      </c>
      <c r="L1620" s="98">
        <f t="shared" si="118"/>
        <v>0</v>
      </c>
      <c r="M1620" s="98">
        <f t="shared" si="117"/>
        <v>0</v>
      </c>
      <c r="N1620" s="115">
        <f t="shared" si="121"/>
        <v>39.939336533299745</v>
      </c>
      <c r="O1620" s="116">
        <f t="shared" si="119"/>
        <v>0</v>
      </c>
    </row>
    <row r="1621" spans="2:15" x14ac:dyDescent="0.15">
      <c r="B1621" s="103">
        <v>1620</v>
      </c>
      <c r="C1621" s="109">
        <v>42</v>
      </c>
      <c r="D1621" s="110" t="s">
        <v>84</v>
      </c>
      <c r="E1621" s="109">
        <v>6</v>
      </c>
      <c r="F1621" s="109">
        <v>22</v>
      </c>
      <c r="G1621" s="109">
        <v>217</v>
      </c>
      <c r="H1621" s="101">
        <v>31</v>
      </c>
      <c r="I1621" s="104">
        <f t="shared" si="120"/>
        <v>70.712865955542895</v>
      </c>
      <c r="L1621" s="98">
        <f t="shared" si="118"/>
        <v>0</v>
      </c>
      <c r="M1621" s="98">
        <f t="shared" si="117"/>
        <v>0</v>
      </c>
      <c r="N1621" s="115">
        <f t="shared" si="121"/>
        <v>32.582090329797161</v>
      </c>
      <c r="O1621" s="116">
        <f t="shared" si="119"/>
        <v>0</v>
      </c>
    </row>
    <row r="1622" spans="2:15" x14ac:dyDescent="0.15">
      <c r="B1622" s="103">
        <v>1621</v>
      </c>
      <c r="C1622" s="109">
        <v>42</v>
      </c>
      <c r="D1622" s="110" t="s">
        <v>84</v>
      </c>
      <c r="E1622" s="109">
        <v>6</v>
      </c>
      <c r="F1622" s="109">
        <v>23</v>
      </c>
      <c r="G1622" s="109">
        <v>203</v>
      </c>
      <c r="H1622" s="101">
        <v>29</v>
      </c>
      <c r="I1622" s="104">
        <f t="shared" si="120"/>
        <v>66.150745571314317</v>
      </c>
      <c r="L1622" s="98">
        <f t="shared" si="118"/>
        <v>0</v>
      </c>
      <c r="M1622" s="98">
        <f t="shared" ref="M1622:M1685" si="122">L1622/I1622</f>
        <v>0</v>
      </c>
      <c r="N1622" s="115">
        <f t="shared" si="121"/>
        <v>30.480019985939276</v>
      </c>
      <c r="O1622" s="116">
        <f t="shared" si="119"/>
        <v>0</v>
      </c>
    </row>
    <row r="1623" spans="2:15" x14ac:dyDescent="0.15">
      <c r="B1623" s="103">
        <v>1622</v>
      </c>
      <c r="C1623" s="109">
        <v>42</v>
      </c>
      <c r="D1623" s="110" t="s">
        <v>84</v>
      </c>
      <c r="E1623" s="109">
        <v>6</v>
      </c>
      <c r="F1623" s="109">
        <v>24</v>
      </c>
      <c r="G1623" s="109">
        <v>301</v>
      </c>
      <c r="H1623" s="101">
        <v>43</v>
      </c>
      <c r="I1623" s="104">
        <f t="shared" si="120"/>
        <v>98.085588260914335</v>
      </c>
      <c r="L1623" s="98">
        <f t="shared" si="118"/>
        <v>0</v>
      </c>
      <c r="M1623" s="98">
        <f t="shared" si="122"/>
        <v>0</v>
      </c>
      <c r="N1623" s="115">
        <f t="shared" si="121"/>
        <v>45.194512392944446</v>
      </c>
      <c r="O1623" s="116">
        <f t="shared" si="119"/>
        <v>0</v>
      </c>
    </row>
    <row r="1624" spans="2:15" x14ac:dyDescent="0.15">
      <c r="B1624" s="103">
        <v>1623</v>
      </c>
      <c r="C1624" s="109">
        <v>42</v>
      </c>
      <c r="D1624" s="110" t="s">
        <v>84</v>
      </c>
      <c r="E1624" s="109">
        <v>6</v>
      </c>
      <c r="F1624" s="109">
        <v>25</v>
      </c>
      <c r="G1624" s="109">
        <v>196</v>
      </c>
      <c r="H1624" s="101">
        <v>28</v>
      </c>
      <c r="I1624" s="104">
        <f t="shared" si="120"/>
        <v>63.869685379200028</v>
      </c>
      <c r="L1624" s="98">
        <f t="shared" ref="L1624:L1687" si="123">J1624*60+K1624</f>
        <v>0</v>
      </c>
      <c r="M1624" s="98">
        <f t="shared" si="122"/>
        <v>0</v>
      </c>
      <c r="N1624" s="115">
        <f t="shared" si="121"/>
        <v>29.428984814010335</v>
      </c>
      <c r="O1624" s="116">
        <f t="shared" ref="O1624:O1687" si="124">IF(L1624&gt;0,N1624-L1624,0)</f>
        <v>0</v>
      </c>
    </row>
    <row r="1625" spans="2:15" x14ac:dyDescent="0.15">
      <c r="B1625" s="103">
        <v>1624</v>
      </c>
      <c r="C1625" s="109">
        <v>42</v>
      </c>
      <c r="D1625" s="110" t="s">
        <v>84</v>
      </c>
      <c r="E1625" s="109">
        <v>6</v>
      </c>
      <c r="F1625" s="109">
        <v>26</v>
      </c>
      <c r="G1625" s="109">
        <v>280</v>
      </c>
      <c r="H1625" s="101">
        <v>40</v>
      </c>
      <c r="I1625" s="104">
        <f t="shared" si="120"/>
        <v>91.242407684571475</v>
      </c>
      <c r="L1625" s="98">
        <f t="shared" si="123"/>
        <v>0</v>
      </c>
      <c r="M1625" s="98">
        <f t="shared" si="122"/>
        <v>0</v>
      </c>
      <c r="N1625" s="115">
        <f t="shared" si="121"/>
        <v>42.041406877157627</v>
      </c>
      <c r="O1625" s="116">
        <f t="shared" si="124"/>
        <v>0</v>
      </c>
    </row>
    <row r="1626" spans="2:15" x14ac:dyDescent="0.15">
      <c r="B1626" s="103">
        <v>1625</v>
      </c>
      <c r="C1626" s="109">
        <v>42</v>
      </c>
      <c r="D1626" s="110" t="s">
        <v>84</v>
      </c>
      <c r="E1626" s="109">
        <v>6</v>
      </c>
      <c r="F1626" s="109">
        <v>27</v>
      </c>
      <c r="G1626" s="109">
        <v>210</v>
      </c>
      <c r="H1626" s="101">
        <v>30</v>
      </c>
      <c r="I1626" s="104">
        <f t="shared" si="120"/>
        <v>68.431805763428599</v>
      </c>
      <c r="L1626" s="98">
        <f t="shared" si="123"/>
        <v>0</v>
      </c>
      <c r="M1626" s="98">
        <f t="shared" si="122"/>
        <v>0</v>
      </c>
      <c r="N1626" s="115">
        <f t="shared" si="121"/>
        <v>31.531055157868217</v>
      </c>
      <c r="O1626" s="116">
        <f t="shared" si="124"/>
        <v>0</v>
      </c>
    </row>
    <row r="1627" spans="2:15" x14ac:dyDescent="0.15">
      <c r="B1627" s="103">
        <v>1626</v>
      </c>
      <c r="C1627" s="109">
        <v>42</v>
      </c>
      <c r="D1627" s="110" t="s">
        <v>84</v>
      </c>
      <c r="E1627" s="109">
        <v>6</v>
      </c>
      <c r="F1627" s="109">
        <v>28</v>
      </c>
      <c r="G1627" s="109">
        <v>189</v>
      </c>
      <c r="H1627" s="101">
        <v>27</v>
      </c>
      <c r="I1627" s="104">
        <f t="shared" si="120"/>
        <v>61.588625187085739</v>
      </c>
      <c r="L1627" s="98">
        <f t="shared" si="123"/>
        <v>0</v>
      </c>
      <c r="M1627" s="98">
        <f t="shared" si="122"/>
        <v>0</v>
      </c>
      <c r="N1627" s="115">
        <f t="shared" si="121"/>
        <v>28.377949642081397</v>
      </c>
      <c r="O1627" s="116">
        <f t="shared" si="124"/>
        <v>0</v>
      </c>
    </row>
    <row r="1628" spans="2:15" x14ac:dyDescent="0.15">
      <c r="B1628" s="105">
        <v>1627</v>
      </c>
      <c r="C1628" s="107">
        <v>42</v>
      </c>
      <c r="D1628" s="108" t="s">
        <v>84</v>
      </c>
      <c r="E1628" s="107">
        <v>7</v>
      </c>
      <c r="F1628" s="107">
        <v>1</v>
      </c>
      <c r="G1628" s="107">
        <v>56</v>
      </c>
      <c r="H1628" s="101">
        <v>8</v>
      </c>
      <c r="I1628" s="106">
        <f t="shared" si="120"/>
        <v>18.248481536914294</v>
      </c>
      <c r="L1628" s="98">
        <f t="shared" si="123"/>
        <v>0</v>
      </c>
      <c r="M1628" s="98">
        <f t="shared" si="122"/>
        <v>0</v>
      </c>
      <c r="N1628" s="115">
        <f t="shared" si="121"/>
        <v>8.4082813754315247</v>
      </c>
      <c r="O1628" s="116">
        <f t="shared" si="124"/>
        <v>0</v>
      </c>
    </row>
    <row r="1629" spans="2:15" x14ac:dyDescent="0.15">
      <c r="B1629" s="103">
        <v>1628</v>
      </c>
      <c r="C1629" s="109">
        <v>42</v>
      </c>
      <c r="D1629" s="110" t="s">
        <v>84</v>
      </c>
      <c r="E1629" s="109">
        <v>7</v>
      </c>
      <c r="F1629" s="109">
        <v>2</v>
      </c>
      <c r="G1629" s="109">
        <v>126</v>
      </c>
      <c r="H1629" s="101">
        <v>18</v>
      </c>
      <c r="I1629" s="104">
        <f t="shared" si="120"/>
        <v>41.05908345805716</v>
      </c>
      <c r="L1629" s="98">
        <f t="shared" si="123"/>
        <v>0</v>
      </c>
      <c r="M1629" s="98">
        <f t="shared" si="122"/>
        <v>0</v>
      </c>
      <c r="N1629" s="115">
        <f t="shared" si="121"/>
        <v>18.918633094720931</v>
      </c>
      <c r="O1629" s="116">
        <f t="shared" si="124"/>
        <v>0</v>
      </c>
    </row>
    <row r="1630" spans="2:15" x14ac:dyDescent="0.15">
      <c r="B1630" s="103">
        <v>1629</v>
      </c>
      <c r="C1630" s="109">
        <v>42</v>
      </c>
      <c r="D1630" s="110" t="s">
        <v>84</v>
      </c>
      <c r="E1630" s="109">
        <v>7</v>
      </c>
      <c r="F1630" s="109">
        <v>3</v>
      </c>
      <c r="G1630" s="109">
        <v>105</v>
      </c>
      <c r="H1630" s="101">
        <v>15</v>
      </c>
      <c r="I1630" s="104">
        <f t="shared" si="120"/>
        <v>34.2159028817143</v>
      </c>
      <c r="L1630" s="98">
        <f t="shared" si="123"/>
        <v>0</v>
      </c>
      <c r="M1630" s="98">
        <f t="shared" si="122"/>
        <v>0</v>
      </c>
      <c r="N1630" s="115">
        <f t="shared" si="121"/>
        <v>15.765527578934108</v>
      </c>
      <c r="O1630" s="116">
        <f t="shared" si="124"/>
        <v>0</v>
      </c>
    </row>
    <row r="1631" spans="2:15" x14ac:dyDescent="0.15">
      <c r="B1631" s="103">
        <v>1630</v>
      </c>
      <c r="C1631" s="109">
        <v>42</v>
      </c>
      <c r="D1631" s="110" t="s">
        <v>84</v>
      </c>
      <c r="E1631" s="109">
        <v>7</v>
      </c>
      <c r="F1631" s="109">
        <v>4</v>
      </c>
      <c r="G1631" s="109">
        <v>273</v>
      </c>
      <c r="H1631" s="101">
        <v>39</v>
      </c>
      <c r="I1631" s="104">
        <f t="shared" si="120"/>
        <v>88.961347492457179</v>
      </c>
      <c r="L1631" s="98">
        <f t="shared" si="123"/>
        <v>0</v>
      </c>
      <c r="M1631" s="98">
        <f t="shared" si="122"/>
        <v>0</v>
      </c>
      <c r="N1631" s="115">
        <f t="shared" si="121"/>
        <v>40.990371705228682</v>
      </c>
      <c r="O1631" s="116">
        <f t="shared" si="124"/>
        <v>0</v>
      </c>
    </row>
    <row r="1632" spans="2:15" x14ac:dyDescent="0.15">
      <c r="B1632" s="103">
        <v>1631</v>
      </c>
      <c r="C1632" s="109">
        <v>42</v>
      </c>
      <c r="D1632" s="110" t="s">
        <v>84</v>
      </c>
      <c r="E1632" s="109">
        <v>7</v>
      </c>
      <c r="F1632" s="109">
        <v>5</v>
      </c>
      <c r="G1632" s="109">
        <v>119</v>
      </c>
      <c r="H1632" s="101">
        <v>17</v>
      </c>
      <c r="I1632" s="104">
        <f t="shared" si="120"/>
        <v>38.778023265942878</v>
      </c>
      <c r="L1632" s="98">
        <f t="shared" si="123"/>
        <v>0</v>
      </c>
      <c r="M1632" s="98">
        <f t="shared" si="122"/>
        <v>0</v>
      </c>
      <c r="N1632" s="115">
        <f t="shared" si="121"/>
        <v>17.86759792279199</v>
      </c>
      <c r="O1632" s="116">
        <f t="shared" si="124"/>
        <v>0</v>
      </c>
    </row>
    <row r="1633" spans="2:15" x14ac:dyDescent="0.15">
      <c r="B1633" s="103">
        <v>1632</v>
      </c>
      <c r="C1633" s="109">
        <v>42</v>
      </c>
      <c r="D1633" s="110" t="s">
        <v>84</v>
      </c>
      <c r="E1633" s="109">
        <v>7</v>
      </c>
      <c r="F1633" s="109">
        <v>6</v>
      </c>
      <c r="G1633" s="109">
        <v>161</v>
      </c>
      <c r="H1633" s="101">
        <v>23</v>
      </c>
      <c r="I1633" s="104">
        <f t="shared" si="120"/>
        <v>52.464384418628597</v>
      </c>
      <c r="L1633" s="98">
        <f t="shared" si="123"/>
        <v>0</v>
      </c>
      <c r="M1633" s="98">
        <f t="shared" si="122"/>
        <v>0</v>
      </c>
      <c r="N1633" s="115">
        <f t="shared" si="121"/>
        <v>24.173808954365633</v>
      </c>
      <c r="O1633" s="116">
        <f t="shared" si="124"/>
        <v>0</v>
      </c>
    </row>
    <row r="1634" spans="2:15" x14ac:dyDescent="0.15">
      <c r="B1634" s="103">
        <v>1633</v>
      </c>
      <c r="C1634" s="109">
        <v>42</v>
      </c>
      <c r="D1634" s="110" t="s">
        <v>84</v>
      </c>
      <c r="E1634" s="109">
        <v>7</v>
      </c>
      <c r="F1634" s="109">
        <v>7</v>
      </c>
      <c r="G1634" s="109">
        <v>231</v>
      </c>
      <c r="H1634" s="101">
        <v>33</v>
      </c>
      <c r="I1634" s="104">
        <f t="shared" si="120"/>
        <v>75.274986339771459</v>
      </c>
      <c r="L1634" s="98">
        <f t="shared" si="123"/>
        <v>0</v>
      </c>
      <c r="M1634" s="98">
        <f t="shared" si="122"/>
        <v>0</v>
      </c>
      <c r="N1634" s="115">
        <f t="shared" si="121"/>
        <v>34.684160673655036</v>
      </c>
      <c r="O1634" s="116">
        <f t="shared" si="124"/>
        <v>0</v>
      </c>
    </row>
    <row r="1635" spans="2:15" x14ac:dyDescent="0.15">
      <c r="B1635" s="103">
        <v>1634</v>
      </c>
      <c r="C1635" s="109">
        <v>42</v>
      </c>
      <c r="D1635" s="110" t="s">
        <v>84</v>
      </c>
      <c r="E1635" s="109">
        <v>7</v>
      </c>
      <c r="F1635" s="109">
        <v>8</v>
      </c>
      <c r="G1635" s="109">
        <v>217</v>
      </c>
      <c r="H1635" s="101">
        <v>31</v>
      </c>
      <c r="I1635" s="104">
        <f t="shared" si="120"/>
        <v>70.712865955542895</v>
      </c>
      <c r="L1635" s="98">
        <f t="shared" si="123"/>
        <v>0</v>
      </c>
      <c r="M1635" s="98">
        <f t="shared" si="122"/>
        <v>0</v>
      </c>
      <c r="N1635" s="115">
        <f t="shared" si="121"/>
        <v>32.582090329797161</v>
      </c>
      <c r="O1635" s="116">
        <f t="shared" si="124"/>
        <v>0</v>
      </c>
    </row>
    <row r="1636" spans="2:15" x14ac:dyDescent="0.15">
      <c r="B1636" s="103">
        <v>1635</v>
      </c>
      <c r="C1636" s="109">
        <v>42</v>
      </c>
      <c r="D1636" s="110" t="s">
        <v>84</v>
      </c>
      <c r="E1636" s="109">
        <v>7</v>
      </c>
      <c r="F1636" s="109">
        <v>9</v>
      </c>
      <c r="G1636" s="109">
        <v>189</v>
      </c>
      <c r="H1636" s="101">
        <v>27</v>
      </c>
      <c r="I1636" s="104">
        <f t="shared" si="120"/>
        <v>61.588625187085739</v>
      </c>
      <c r="L1636" s="98">
        <f t="shared" si="123"/>
        <v>0</v>
      </c>
      <c r="M1636" s="98">
        <f t="shared" si="122"/>
        <v>0</v>
      </c>
      <c r="N1636" s="115">
        <f t="shared" si="121"/>
        <v>28.377949642081397</v>
      </c>
      <c r="O1636" s="116">
        <f t="shared" si="124"/>
        <v>0</v>
      </c>
    </row>
    <row r="1637" spans="2:15" x14ac:dyDescent="0.15">
      <c r="B1637" s="103">
        <v>1636</v>
      </c>
      <c r="C1637" s="109">
        <v>42</v>
      </c>
      <c r="D1637" s="110" t="s">
        <v>84</v>
      </c>
      <c r="E1637" s="109">
        <v>7</v>
      </c>
      <c r="F1637" s="109">
        <v>10</v>
      </c>
      <c r="G1637" s="109">
        <v>203</v>
      </c>
      <c r="H1637" s="101">
        <v>29</v>
      </c>
      <c r="I1637" s="104">
        <f t="shared" si="120"/>
        <v>66.150745571314317</v>
      </c>
      <c r="L1637" s="98">
        <f t="shared" si="123"/>
        <v>0</v>
      </c>
      <c r="M1637" s="98">
        <f t="shared" si="122"/>
        <v>0</v>
      </c>
      <c r="N1637" s="115">
        <f t="shared" si="121"/>
        <v>30.480019985939276</v>
      </c>
      <c r="O1637" s="116">
        <f t="shared" si="124"/>
        <v>0</v>
      </c>
    </row>
    <row r="1638" spans="2:15" x14ac:dyDescent="0.15">
      <c r="B1638" s="103">
        <v>1637</v>
      </c>
      <c r="C1638" s="109">
        <v>42</v>
      </c>
      <c r="D1638" s="110" t="s">
        <v>84</v>
      </c>
      <c r="E1638" s="109">
        <v>7</v>
      </c>
      <c r="F1638" s="109">
        <v>11</v>
      </c>
      <c r="G1638" s="109">
        <v>175</v>
      </c>
      <c r="H1638" s="101">
        <v>25</v>
      </c>
      <c r="I1638" s="104">
        <f t="shared" si="120"/>
        <v>57.026504802857168</v>
      </c>
      <c r="L1638" s="98">
        <f t="shared" si="123"/>
        <v>0</v>
      </c>
      <c r="M1638" s="98">
        <f t="shared" si="122"/>
        <v>0</v>
      </c>
      <c r="N1638" s="115">
        <f t="shared" si="121"/>
        <v>26.275879298223515</v>
      </c>
      <c r="O1638" s="116">
        <f t="shared" si="124"/>
        <v>0</v>
      </c>
    </row>
    <row r="1639" spans="2:15" x14ac:dyDescent="0.15">
      <c r="B1639" s="103">
        <v>1638</v>
      </c>
      <c r="C1639" s="109">
        <v>42</v>
      </c>
      <c r="D1639" s="110" t="s">
        <v>84</v>
      </c>
      <c r="E1639" s="109">
        <v>7</v>
      </c>
      <c r="F1639" s="109">
        <v>12</v>
      </c>
      <c r="G1639" s="109">
        <v>126</v>
      </c>
      <c r="H1639" s="101">
        <v>18</v>
      </c>
      <c r="I1639" s="104">
        <f t="shared" si="120"/>
        <v>41.05908345805716</v>
      </c>
      <c r="L1639" s="98">
        <f t="shared" si="123"/>
        <v>0</v>
      </c>
      <c r="M1639" s="98">
        <f t="shared" si="122"/>
        <v>0</v>
      </c>
      <c r="N1639" s="115">
        <f t="shared" si="121"/>
        <v>18.918633094720931</v>
      </c>
      <c r="O1639" s="116">
        <f t="shared" si="124"/>
        <v>0</v>
      </c>
    </row>
    <row r="1640" spans="2:15" x14ac:dyDescent="0.15">
      <c r="B1640" s="103">
        <v>1639</v>
      </c>
      <c r="C1640" s="109">
        <v>42</v>
      </c>
      <c r="D1640" s="110" t="s">
        <v>84</v>
      </c>
      <c r="E1640" s="109">
        <v>7</v>
      </c>
      <c r="F1640" s="109">
        <v>13</v>
      </c>
      <c r="G1640" s="109">
        <v>147</v>
      </c>
      <c r="H1640" s="101">
        <v>21</v>
      </c>
      <c r="I1640" s="104">
        <f t="shared" si="120"/>
        <v>47.902264034400019</v>
      </c>
      <c r="L1640" s="98">
        <f t="shared" si="123"/>
        <v>0</v>
      </c>
      <c r="M1640" s="98">
        <f t="shared" si="122"/>
        <v>0</v>
      </c>
      <c r="N1640" s="115">
        <f t="shared" si="121"/>
        <v>22.071738610507751</v>
      </c>
      <c r="O1640" s="116">
        <f t="shared" si="124"/>
        <v>0</v>
      </c>
    </row>
    <row r="1641" spans="2:15" x14ac:dyDescent="0.15">
      <c r="B1641" s="103">
        <v>1640</v>
      </c>
      <c r="C1641" s="109">
        <v>42</v>
      </c>
      <c r="D1641" s="110" t="s">
        <v>84</v>
      </c>
      <c r="E1641" s="109">
        <v>7</v>
      </c>
      <c r="F1641" s="109">
        <v>14</v>
      </c>
      <c r="G1641" s="109">
        <v>105</v>
      </c>
      <c r="H1641" s="101">
        <v>15</v>
      </c>
      <c r="I1641" s="104">
        <f t="shared" si="120"/>
        <v>34.2159028817143</v>
      </c>
      <c r="L1641" s="98">
        <f t="shared" si="123"/>
        <v>0</v>
      </c>
      <c r="M1641" s="98">
        <f t="shared" si="122"/>
        <v>0</v>
      </c>
      <c r="N1641" s="115">
        <f t="shared" si="121"/>
        <v>15.765527578934108</v>
      </c>
      <c r="O1641" s="116">
        <f t="shared" si="124"/>
        <v>0</v>
      </c>
    </row>
    <row r="1642" spans="2:15" x14ac:dyDescent="0.15">
      <c r="B1642" s="103">
        <v>1641</v>
      </c>
      <c r="C1642" s="109">
        <v>42</v>
      </c>
      <c r="D1642" s="110" t="s">
        <v>84</v>
      </c>
      <c r="E1642" s="109">
        <v>7</v>
      </c>
      <c r="F1642" s="109">
        <v>15</v>
      </c>
      <c r="G1642" s="109">
        <v>175</v>
      </c>
      <c r="H1642" s="101">
        <v>25</v>
      </c>
      <c r="I1642" s="104">
        <f t="shared" si="120"/>
        <v>57.026504802857168</v>
      </c>
      <c r="L1642" s="98">
        <f t="shared" si="123"/>
        <v>0</v>
      </c>
      <c r="M1642" s="98">
        <f t="shared" si="122"/>
        <v>0</v>
      </c>
      <c r="N1642" s="115">
        <f t="shared" si="121"/>
        <v>26.275879298223515</v>
      </c>
      <c r="O1642" s="116">
        <f t="shared" si="124"/>
        <v>0</v>
      </c>
    </row>
    <row r="1643" spans="2:15" x14ac:dyDescent="0.15">
      <c r="B1643" s="103">
        <v>1642</v>
      </c>
      <c r="C1643" s="109">
        <v>42</v>
      </c>
      <c r="D1643" s="110" t="s">
        <v>84</v>
      </c>
      <c r="E1643" s="109">
        <v>7</v>
      </c>
      <c r="F1643" s="109">
        <v>16</v>
      </c>
      <c r="G1643" s="109">
        <v>70</v>
      </c>
      <c r="H1643" s="101">
        <v>10</v>
      </c>
      <c r="I1643" s="104">
        <f t="shared" si="120"/>
        <v>22.810601921142869</v>
      </c>
      <c r="L1643" s="98">
        <f t="shared" si="123"/>
        <v>0</v>
      </c>
      <c r="M1643" s="98">
        <f t="shared" si="122"/>
        <v>0</v>
      </c>
      <c r="N1643" s="115">
        <f t="shared" si="121"/>
        <v>10.510351719289407</v>
      </c>
      <c r="O1643" s="116">
        <f t="shared" si="124"/>
        <v>0</v>
      </c>
    </row>
    <row r="1644" spans="2:15" x14ac:dyDescent="0.15">
      <c r="B1644" s="103">
        <v>1643</v>
      </c>
      <c r="C1644" s="109">
        <v>42</v>
      </c>
      <c r="D1644" s="110" t="s">
        <v>84</v>
      </c>
      <c r="E1644" s="109">
        <v>7</v>
      </c>
      <c r="F1644" s="109">
        <v>17</v>
      </c>
      <c r="G1644" s="109">
        <v>105</v>
      </c>
      <c r="H1644" s="101">
        <v>15</v>
      </c>
      <c r="I1644" s="104">
        <f t="shared" si="120"/>
        <v>34.2159028817143</v>
      </c>
      <c r="L1644" s="98">
        <f t="shared" si="123"/>
        <v>0</v>
      </c>
      <c r="M1644" s="98">
        <f t="shared" si="122"/>
        <v>0</v>
      </c>
      <c r="N1644" s="115">
        <f t="shared" si="121"/>
        <v>15.765527578934108</v>
      </c>
      <c r="O1644" s="116">
        <f t="shared" si="124"/>
        <v>0</v>
      </c>
    </row>
    <row r="1645" spans="2:15" x14ac:dyDescent="0.15">
      <c r="B1645" s="103">
        <v>1644</v>
      </c>
      <c r="C1645" s="109">
        <v>42</v>
      </c>
      <c r="D1645" s="110" t="s">
        <v>84</v>
      </c>
      <c r="E1645" s="109">
        <v>7</v>
      </c>
      <c r="F1645" s="109">
        <v>27</v>
      </c>
      <c r="G1645" s="109">
        <v>7</v>
      </c>
      <c r="H1645" s="101">
        <v>1</v>
      </c>
      <c r="I1645" s="104">
        <f t="shared" si="120"/>
        <v>2.2810601921142868</v>
      </c>
      <c r="L1645" s="98">
        <f t="shared" si="123"/>
        <v>0</v>
      </c>
      <c r="M1645" s="98">
        <f t="shared" si="122"/>
        <v>0</v>
      </c>
      <c r="N1645" s="115">
        <f t="shared" si="121"/>
        <v>1.0510351719289406</v>
      </c>
      <c r="O1645" s="116">
        <f t="shared" si="124"/>
        <v>0</v>
      </c>
    </row>
    <row r="1646" spans="2:15" x14ac:dyDescent="0.15">
      <c r="B1646" s="103">
        <v>1645</v>
      </c>
      <c r="C1646" s="109">
        <v>42</v>
      </c>
      <c r="D1646" s="110" t="s">
        <v>84</v>
      </c>
      <c r="E1646" s="109">
        <v>7</v>
      </c>
      <c r="F1646" s="109">
        <v>28</v>
      </c>
      <c r="G1646" s="109">
        <v>14</v>
      </c>
      <c r="H1646" s="101">
        <v>2</v>
      </c>
      <c r="I1646" s="104">
        <f t="shared" si="120"/>
        <v>4.5621203842285736</v>
      </c>
      <c r="L1646" s="98">
        <f t="shared" si="123"/>
        <v>0</v>
      </c>
      <c r="M1646" s="98">
        <f t="shared" si="122"/>
        <v>0</v>
      </c>
      <c r="N1646" s="115">
        <f t="shared" si="121"/>
        <v>2.1020703438578812</v>
      </c>
      <c r="O1646" s="116">
        <f t="shared" si="124"/>
        <v>0</v>
      </c>
    </row>
    <row r="1647" spans="2:15" x14ac:dyDescent="0.15">
      <c r="B1647" s="105">
        <v>1646</v>
      </c>
      <c r="C1647" s="107">
        <v>43</v>
      </c>
      <c r="D1647" s="108" t="s">
        <v>86</v>
      </c>
      <c r="E1647" s="107">
        <v>1</v>
      </c>
      <c r="F1647" s="107">
        <v>1</v>
      </c>
      <c r="G1647" s="107">
        <v>343</v>
      </c>
      <c r="H1647" s="101">
        <v>49</v>
      </c>
      <c r="I1647" s="106">
        <f t="shared" si="120"/>
        <v>111.77194941360005</v>
      </c>
      <c r="L1647" s="98">
        <f t="shared" si="123"/>
        <v>0</v>
      </c>
      <c r="M1647" s="98">
        <f t="shared" si="122"/>
        <v>0</v>
      </c>
      <c r="N1647" s="115">
        <f t="shared" si="121"/>
        <v>51.500723424518085</v>
      </c>
      <c r="O1647" s="116">
        <f t="shared" si="124"/>
        <v>0</v>
      </c>
    </row>
    <row r="1648" spans="2:15" x14ac:dyDescent="0.15">
      <c r="B1648" s="103">
        <v>1647</v>
      </c>
      <c r="C1648" s="109">
        <v>43</v>
      </c>
      <c r="D1648" s="110" t="s">
        <v>86</v>
      </c>
      <c r="E1648" s="109">
        <v>1</v>
      </c>
      <c r="F1648" s="109">
        <v>2</v>
      </c>
      <c r="G1648" s="109">
        <v>196</v>
      </c>
      <c r="H1648" s="101">
        <v>28</v>
      </c>
      <c r="I1648" s="104">
        <f t="shared" si="120"/>
        <v>63.869685379200028</v>
      </c>
      <c r="L1648" s="98">
        <f t="shared" si="123"/>
        <v>0</v>
      </c>
      <c r="M1648" s="98">
        <f t="shared" si="122"/>
        <v>0</v>
      </c>
      <c r="N1648" s="115">
        <f t="shared" si="121"/>
        <v>29.428984814010335</v>
      </c>
      <c r="O1648" s="116">
        <f t="shared" si="124"/>
        <v>0</v>
      </c>
    </row>
    <row r="1649" spans="2:15" x14ac:dyDescent="0.15">
      <c r="B1649" s="103">
        <v>1648</v>
      </c>
      <c r="C1649" s="109">
        <v>43</v>
      </c>
      <c r="D1649" s="110" t="s">
        <v>86</v>
      </c>
      <c r="E1649" s="109">
        <v>1</v>
      </c>
      <c r="F1649" s="109">
        <v>3</v>
      </c>
      <c r="G1649" s="109">
        <v>413</v>
      </c>
      <c r="H1649" s="101">
        <v>59</v>
      </c>
      <c r="I1649" s="104">
        <f t="shared" si="120"/>
        <v>134.58255133474293</v>
      </c>
      <c r="L1649" s="98">
        <f t="shared" si="123"/>
        <v>0</v>
      </c>
      <c r="M1649" s="98">
        <f t="shared" si="122"/>
        <v>0</v>
      </c>
      <c r="N1649" s="115">
        <f t="shared" si="121"/>
        <v>62.011075143807496</v>
      </c>
      <c r="O1649" s="116">
        <f t="shared" si="124"/>
        <v>0</v>
      </c>
    </row>
    <row r="1650" spans="2:15" x14ac:dyDescent="0.15">
      <c r="B1650" s="103">
        <v>1649</v>
      </c>
      <c r="C1650" s="109">
        <v>43</v>
      </c>
      <c r="D1650" s="110" t="s">
        <v>86</v>
      </c>
      <c r="E1650" s="109">
        <v>1</v>
      </c>
      <c r="F1650" s="109">
        <v>4</v>
      </c>
      <c r="G1650" s="109">
        <v>329</v>
      </c>
      <c r="H1650" s="101">
        <v>47</v>
      </c>
      <c r="I1650" s="104">
        <f t="shared" si="120"/>
        <v>107.20982902937148</v>
      </c>
      <c r="L1650" s="98">
        <f t="shared" si="123"/>
        <v>0</v>
      </c>
      <c r="M1650" s="98">
        <f t="shared" si="122"/>
        <v>0</v>
      </c>
      <c r="N1650" s="115">
        <f t="shared" si="121"/>
        <v>49.39865308066021</v>
      </c>
      <c r="O1650" s="116">
        <f t="shared" si="124"/>
        <v>0</v>
      </c>
    </row>
    <row r="1651" spans="2:15" x14ac:dyDescent="0.15">
      <c r="B1651" s="103">
        <v>1650</v>
      </c>
      <c r="C1651" s="109">
        <v>43</v>
      </c>
      <c r="D1651" s="110" t="s">
        <v>86</v>
      </c>
      <c r="E1651" s="109">
        <v>1</v>
      </c>
      <c r="F1651" s="109">
        <v>5</v>
      </c>
      <c r="G1651" s="109">
        <v>259</v>
      </c>
      <c r="H1651" s="101">
        <v>37</v>
      </c>
      <c r="I1651" s="104">
        <f t="shared" si="120"/>
        <v>84.399227108228615</v>
      </c>
      <c r="L1651" s="98">
        <f t="shared" si="123"/>
        <v>0</v>
      </c>
      <c r="M1651" s="98">
        <f t="shared" si="122"/>
        <v>0</v>
      </c>
      <c r="N1651" s="115">
        <f t="shared" si="121"/>
        <v>38.8883013613708</v>
      </c>
      <c r="O1651" s="116">
        <f t="shared" si="124"/>
        <v>0</v>
      </c>
    </row>
    <row r="1652" spans="2:15" x14ac:dyDescent="0.15">
      <c r="B1652" s="103">
        <v>1651</v>
      </c>
      <c r="C1652" s="109">
        <v>43</v>
      </c>
      <c r="D1652" s="110" t="s">
        <v>86</v>
      </c>
      <c r="E1652" s="109">
        <v>1</v>
      </c>
      <c r="F1652" s="109">
        <v>6</v>
      </c>
      <c r="G1652" s="109">
        <v>105</v>
      </c>
      <c r="H1652" s="101">
        <v>15</v>
      </c>
      <c r="I1652" s="104">
        <f t="shared" si="120"/>
        <v>34.2159028817143</v>
      </c>
      <c r="L1652" s="98">
        <f t="shared" si="123"/>
        <v>0</v>
      </c>
      <c r="M1652" s="98">
        <f t="shared" si="122"/>
        <v>0</v>
      </c>
      <c r="N1652" s="115">
        <f t="shared" si="121"/>
        <v>15.765527578934108</v>
      </c>
      <c r="O1652" s="116">
        <f t="shared" si="124"/>
        <v>0</v>
      </c>
    </row>
    <row r="1653" spans="2:15" x14ac:dyDescent="0.15">
      <c r="B1653" s="103">
        <v>1652</v>
      </c>
      <c r="C1653" s="109">
        <v>43</v>
      </c>
      <c r="D1653" s="110" t="s">
        <v>86</v>
      </c>
      <c r="E1653" s="109">
        <v>1</v>
      </c>
      <c r="F1653" s="109">
        <v>7</v>
      </c>
      <c r="G1653" s="109">
        <v>259</v>
      </c>
      <c r="H1653" s="101">
        <v>37</v>
      </c>
      <c r="I1653" s="104">
        <f t="shared" si="120"/>
        <v>84.399227108228615</v>
      </c>
      <c r="L1653" s="98">
        <f t="shared" si="123"/>
        <v>0</v>
      </c>
      <c r="M1653" s="98">
        <f t="shared" si="122"/>
        <v>0</v>
      </c>
      <c r="N1653" s="115">
        <f t="shared" si="121"/>
        <v>38.8883013613708</v>
      </c>
      <c r="O1653" s="116">
        <f t="shared" si="124"/>
        <v>0</v>
      </c>
    </row>
    <row r="1654" spans="2:15" x14ac:dyDescent="0.15">
      <c r="B1654" s="103">
        <v>1653</v>
      </c>
      <c r="C1654" s="109">
        <v>43</v>
      </c>
      <c r="D1654" s="110" t="s">
        <v>86</v>
      </c>
      <c r="E1654" s="109">
        <v>1</v>
      </c>
      <c r="F1654" s="109">
        <v>8</v>
      </c>
      <c r="G1654" s="109">
        <v>105</v>
      </c>
      <c r="H1654" s="101">
        <v>15</v>
      </c>
      <c r="I1654" s="104">
        <f t="shared" si="120"/>
        <v>34.2159028817143</v>
      </c>
      <c r="L1654" s="98">
        <f t="shared" si="123"/>
        <v>0</v>
      </c>
      <c r="M1654" s="98">
        <f t="shared" si="122"/>
        <v>0</v>
      </c>
      <c r="N1654" s="115">
        <f t="shared" si="121"/>
        <v>15.765527578934108</v>
      </c>
      <c r="O1654" s="116">
        <f t="shared" si="124"/>
        <v>0</v>
      </c>
    </row>
    <row r="1655" spans="2:15" x14ac:dyDescent="0.15">
      <c r="B1655" s="103">
        <v>1654</v>
      </c>
      <c r="C1655" s="109">
        <v>43</v>
      </c>
      <c r="D1655" s="110" t="s">
        <v>86</v>
      </c>
      <c r="E1655" s="109">
        <v>1</v>
      </c>
      <c r="F1655" s="109">
        <v>9</v>
      </c>
      <c r="G1655" s="109">
        <v>105</v>
      </c>
      <c r="H1655" s="101">
        <v>15</v>
      </c>
      <c r="I1655" s="104">
        <f t="shared" si="120"/>
        <v>34.2159028817143</v>
      </c>
      <c r="L1655" s="98">
        <f t="shared" si="123"/>
        <v>0</v>
      </c>
      <c r="M1655" s="98">
        <f t="shared" si="122"/>
        <v>0</v>
      </c>
      <c r="N1655" s="115">
        <f t="shared" si="121"/>
        <v>15.765527578934108</v>
      </c>
      <c r="O1655" s="116">
        <f t="shared" si="124"/>
        <v>0</v>
      </c>
    </row>
    <row r="1656" spans="2:15" x14ac:dyDescent="0.15">
      <c r="B1656" s="103">
        <v>1655</v>
      </c>
      <c r="C1656" s="109">
        <v>43</v>
      </c>
      <c r="D1656" s="110" t="s">
        <v>86</v>
      </c>
      <c r="E1656" s="109">
        <v>1</v>
      </c>
      <c r="F1656" s="109">
        <v>10</v>
      </c>
      <c r="G1656" s="109">
        <v>161</v>
      </c>
      <c r="H1656" s="101">
        <v>23</v>
      </c>
      <c r="I1656" s="104">
        <f t="shared" si="120"/>
        <v>52.464384418628597</v>
      </c>
      <c r="L1656" s="98">
        <f t="shared" si="123"/>
        <v>0</v>
      </c>
      <c r="M1656" s="98">
        <f t="shared" si="122"/>
        <v>0</v>
      </c>
      <c r="N1656" s="115">
        <f t="shared" si="121"/>
        <v>24.173808954365633</v>
      </c>
      <c r="O1656" s="116">
        <f t="shared" si="124"/>
        <v>0</v>
      </c>
    </row>
    <row r="1657" spans="2:15" x14ac:dyDescent="0.15">
      <c r="B1657" s="103">
        <v>1656</v>
      </c>
      <c r="C1657" s="109">
        <v>43</v>
      </c>
      <c r="D1657" s="110" t="s">
        <v>86</v>
      </c>
      <c r="E1657" s="109">
        <v>1</v>
      </c>
      <c r="F1657" s="109">
        <v>11</v>
      </c>
      <c r="G1657" s="109">
        <v>175</v>
      </c>
      <c r="H1657" s="101">
        <v>25</v>
      </c>
      <c r="I1657" s="104">
        <f t="shared" si="120"/>
        <v>57.026504802857168</v>
      </c>
      <c r="L1657" s="98">
        <f t="shared" si="123"/>
        <v>0</v>
      </c>
      <c r="M1657" s="98">
        <f t="shared" si="122"/>
        <v>0</v>
      </c>
      <c r="N1657" s="115">
        <f t="shared" si="121"/>
        <v>26.275879298223515</v>
      </c>
      <c r="O1657" s="116">
        <f t="shared" si="124"/>
        <v>0</v>
      </c>
    </row>
    <row r="1658" spans="2:15" x14ac:dyDescent="0.15">
      <c r="B1658" s="103">
        <v>1657</v>
      </c>
      <c r="C1658" s="109">
        <v>43</v>
      </c>
      <c r="D1658" s="110" t="s">
        <v>86</v>
      </c>
      <c r="E1658" s="109">
        <v>1</v>
      </c>
      <c r="F1658" s="109">
        <v>12</v>
      </c>
      <c r="G1658" s="109">
        <v>42</v>
      </c>
      <c r="H1658" s="101">
        <v>6</v>
      </c>
      <c r="I1658" s="104">
        <f t="shared" si="120"/>
        <v>13.68636115268572</v>
      </c>
      <c r="L1658" s="98">
        <f t="shared" si="123"/>
        <v>0</v>
      </c>
      <c r="M1658" s="98">
        <f t="shared" si="122"/>
        <v>0</v>
      </c>
      <c r="N1658" s="115">
        <f t="shared" si="121"/>
        <v>6.3062110315736435</v>
      </c>
      <c r="O1658" s="116">
        <f t="shared" si="124"/>
        <v>0</v>
      </c>
    </row>
    <row r="1659" spans="2:15" x14ac:dyDescent="0.15">
      <c r="B1659" s="103">
        <v>1658</v>
      </c>
      <c r="C1659" s="109">
        <v>43</v>
      </c>
      <c r="D1659" s="110" t="s">
        <v>86</v>
      </c>
      <c r="E1659" s="109">
        <v>1</v>
      </c>
      <c r="F1659" s="109">
        <v>13</v>
      </c>
      <c r="G1659" s="109">
        <v>42</v>
      </c>
      <c r="H1659" s="101">
        <v>6</v>
      </c>
      <c r="I1659" s="104">
        <f t="shared" si="120"/>
        <v>13.68636115268572</v>
      </c>
      <c r="L1659" s="98">
        <f t="shared" si="123"/>
        <v>0</v>
      </c>
      <c r="M1659" s="98">
        <f t="shared" si="122"/>
        <v>0</v>
      </c>
      <c r="N1659" s="115">
        <f t="shared" si="121"/>
        <v>6.3062110315736435</v>
      </c>
      <c r="O1659" s="116">
        <f t="shared" si="124"/>
        <v>0</v>
      </c>
    </row>
    <row r="1660" spans="2:15" x14ac:dyDescent="0.15">
      <c r="B1660" s="103">
        <v>1659</v>
      </c>
      <c r="C1660" s="109">
        <v>43</v>
      </c>
      <c r="D1660" s="110" t="s">
        <v>86</v>
      </c>
      <c r="E1660" s="109">
        <v>1</v>
      </c>
      <c r="F1660" s="109">
        <v>14</v>
      </c>
      <c r="G1660" s="109">
        <v>147</v>
      </c>
      <c r="H1660" s="101">
        <v>21</v>
      </c>
      <c r="I1660" s="104">
        <f t="shared" si="120"/>
        <v>47.902264034400019</v>
      </c>
      <c r="L1660" s="98">
        <f t="shared" si="123"/>
        <v>0</v>
      </c>
      <c r="M1660" s="98">
        <f t="shared" si="122"/>
        <v>0</v>
      </c>
      <c r="N1660" s="115">
        <f t="shared" si="121"/>
        <v>22.071738610507751</v>
      </c>
      <c r="O1660" s="116">
        <f t="shared" si="124"/>
        <v>0</v>
      </c>
    </row>
    <row r="1661" spans="2:15" x14ac:dyDescent="0.15">
      <c r="B1661" s="103">
        <v>1660</v>
      </c>
      <c r="C1661" s="109">
        <v>43</v>
      </c>
      <c r="D1661" s="110" t="s">
        <v>86</v>
      </c>
      <c r="E1661" s="109">
        <v>1</v>
      </c>
      <c r="F1661" s="109">
        <v>15</v>
      </c>
      <c r="G1661" s="109">
        <v>77</v>
      </c>
      <c r="H1661" s="101">
        <v>11</v>
      </c>
      <c r="I1661" s="104">
        <f t="shared" si="120"/>
        <v>25.091662113257154</v>
      </c>
      <c r="L1661" s="98">
        <f t="shared" si="123"/>
        <v>0</v>
      </c>
      <c r="M1661" s="98">
        <f t="shared" si="122"/>
        <v>0</v>
      </c>
      <c r="N1661" s="115">
        <f t="shared" si="121"/>
        <v>11.561386891218346</v>
      </c>
      <c r="O1661" s="116">
        <f t="shared" si="124"/>
        <v>0</v>
      </c>
    </row>
    <row r="1662" spans="2:15" x14ac:dyDescent="0.15">
      <c r="B1662" s="103">
        <v>1661</v>
      </c>
      <c r="C1662" s="109">
        <v>43</v>
      </c>
      <c r="D1662" s="110" t="s">
        <v>86</v>
      </c>
      <c r="E1662" s="109">
        <v>1</v>
      </c>
      <c r="F1662" s="109">
        <v>16</v>
      </c>
      <c r="G1662" s="109">
        <v>35</v>
      </c>
      <c r="H1662" s="101">
        <v>5</v>
      </c>
      <c r="I1662" s="104">
        <f t="shared" si="120"/>
        <v>11.405300960571434</v>
      </c>
      <c r="L1662" s="98">
        <f t="shared" si="123"/>
        <v>0</v>
      </c>
      <c r="M1662" s="98">
        <f t="shared" si="122"/>
        <v>0</v>
      </c>
      <c r="N1662" s="115">
        <f t="shared" si="121"/>
        <v>5.2551758596447034</v>
      </c>
      <c r="O1662" s="116">
        <f t="shared" si="124"/>
        <v>0</v>
      </c>
    </row>
    <row r="1663" spans="2:15" x14ac:dyDescent="0.15">
      <c r="B1663" s="103">
        <v>1662</v>
      </c>
      <c r="C1663" s="109">
        <v>43</v>
      </c>
      <c r="D1663" s="110" t="s">
        <v>86</v>
      </c>
      <c r="E1663" s="109">
        <v>1</v>
      </c>
      <c r="F1663" s="109">
        <v>17</v>
      </c>
      <c r="G1663" s="109">
        <v>91</v>
      </c>
      <c r="H1663" s="101">
        <v>13</v>
      </c>
      <c r="I1663" s="104">
        <f t="shared" si="120"/>
        <v>29.653782497485729</v>
      </c>
      <c r="L1663" s="98">
        <f t="shared" si="123"/>
        <v>0</v>
      </c>
      <c r="M1663" s="98">
        <f t="shared" si="122"/>
        <v>0</v>
      </c>
      <c r="N1663" s="115">
        <f t="shared" si="121"/>
        <v>13.663457235076228</v>
      </c>
      <c r="O1663" s="116">
        <f t="shared" si="124"/>
        <v>0</v>
      </c>
    </row>
    <row r="1664" spans="2:15" x14ac:dyDescent="0.15">
      <c r="B1664" s="103">
        <v>1663</v>
      </c>
      <c r="C1664" s="109">
        <v>43</v>
      </c>
      <c r="D1664" s="110" t="s">
        <v>86</v>
      </c>
      <c r="E1664" s="109">
        <v>1</v>
      </c>
      <c r="F1664" s="109">
        <v>18</v>
      </c>
      <c r="G1664" s="109">
        <v>126</v>
      </c>
      <c r="H1664" s="101">
        <v>18</v>
      </c>
      <c r="I1664" s="104">
        <f t="shared" si="120"/>
        <v>41.05908345805716</v>
      </c>
      <c r="L1664" s="98">
        <f t="shared" si="123"/>
        <v>0</v>
      </c>
      <c r="M1664" s="98">
        <f t="shared" si="122"/>
        <v>0</v>
      </c>
      <c r="N1664" s="115">
        <f t="shared" si="121"/>
        <v>18.918633094720931</v>
      </c>
      <c r="O1664" s="116">
        <f t="shared" si="124"/>
        <v>0</v>
      </c>
    </row>
    <row r="1665" spans="2:15" x14ac:dyDescent="0.15">
      <c r="B1665" s="103">
        <v>1664</v>
      </c>
      <c r="C1665" s="109">
        <v>43</v>
      </c>
      <c r="D1665" s="110" t="s">
        <v>86</v>
      </c>
      <c r="E1665" s="109">
        <v>1</v>
      </c>
      <c r="F1665" s="109">
        <v>19</v>
      </c>
      <c r="G1665" s="109">
        <v>154</v>
      </c>
      <c r="H1665" s="101">
        <v>22</v>
      </c>
      <c r="I1665" s="104">
        <f t="shared" si="120"/>
        <v>50.183324226514308</v>
      </c>
      <c r="L1665" s="98">
        <f t="shared" si="123"/>
        <v>0</v>
      </c>
      <c r="M1665" s="98">
        <f t="shared" si="122"/>
        <v>0</v>
      </c>
      <c r="N1665" s="115">
        <f t="shared" si="121"/>
        <v>23.122773782436692</v>
      </c>
      <c r="O1665" s="116">
        <f t="shared" si="124"/>
        <v>0</v>
      </c>
    </row>
    <row r="1666" spans="2:15" x14ac:dyDescent="0.15">
      <c r="B1666" s="103">
        <v>1665</v>
      </c>
      <c r="C1666" s="109">
        <v>43</v>
      </c>
      <c r="D1666" s="110" t="s">
        <v>86</v>
      </c>
      <c r="E1666" s="109">
        <v>1</v>
      </c>
      <c r="F1666" s="109">
        <v>20</v>
      </c>
      <c r="G1666" s="109">
        <v>49</v>
      </c>
      <c r="H1666" s="101">
        <v>7</v>
      </c>
      <c r="I1666" s="104">
        <f t="shared" ref="I1666:I1729" si="125">G1666*sTime</f>
        <v>15.967421344800007</v>
      </c>
      <c r="L1666" s="98">
        <f t="shared" si="123"/>
        <v>0</v>
      </c>
      <c r="M1666" s="98">
        <f t="shared" si="122"/>
        <v>0</v>
      </c>
      <c r="N1666" s="115">
        <f t="shared" ref="N1666:N1729" si="126">H1666*rTime</f>
        <v>7.3572462035025836</v>
      </c>
      <c r="O1666" s="116">
        <f t="shared" si="124"/>
        <v>0</v>
      </c>
    </row>
    <row r="1667" spans="2:15" x14ac:dyDescent="0.15">
      <c r="B1667" s="103">
        <v>1666</v>
      </c>
      <c r="C1667" s="109">
        <v>43</v>
      </c>
      <c r="D1667" s="110" t="s">
        <v>86</v>
      </c>
      <c r="E1667" s="109">
        <v>1</v>
      </c>
      <c r="F1667" s="109">
        <v>21</v>
      </c>
      <c r="G1667" s="109">
        <v>56</v>
      </c>
      <c r="H1667" s="101">
        <v>8</v>
      </c>
      <c r="I1667" s="104">
        <f t="shared" si="125"/>
        <v>18.248481536914294</v>
      </c>
      <c r="L1667" s="98">
        <f t="shared" si="123"/>
        <v>0</v>
      </c>
      <c r="M1667" s="98">
        <f t="shared" si="122"/>
        <v>0</v>
      </c>
      <c r="N1667" s="115">
        <f t="shared" si="126"/>
        <v>8.4082813754315247</v>
      </c>
      <c r="O1667" s="116">
        <f t="shared" si="124"/>
        <v>0</v>
      </c>
    </row>
    <row r="1668" spans="2:15" x14ac:dyDescent="0.15">
      <c r="B1668" s="103">
        <v>1667</v>
      </c>
      <c r="C1668" s="109">
        <v>43</v>
      </c>
      <c r="D1668" s="110" t="s">
        <v>86</v>
      </c>
      <c r="E1668" s="109">
        <v>1</v>
      </c>
      <c r="F1668" s="109">
        <v>22</v>
      </c>
      <c r="G1668" s="109">
        <v>140</v>
      </c>
      <c r="H1668" s="101">
        <v>20</v>
      </c>
      <c r="I1668" s="104">
        <f t="shared" si="125"/>
        <v>45.621203842285738</v>
      </c>
      <c r="L1668" s="98">
        <f t="shared" si="123"/>
        <v>0</v>
      </c>
      <c r="M1668" s="98">
        <f t="shared" si="122"/>
        <v>0</v>
      </c>
      <c r="N1668" s="115">
        <f t="shared" si="126"/>
        <v>21.020703438578813</v>
      </c>
      <c r="O1668" s="116">
        <f t="shared" si="124"/>
        <v>0</v>
      </c>
    </row>
    <row r="1669" spans="2:15" x14ac:dyDescent="0.15">
      <c r="B1669" s="103">
        <v>1668</v>
      </c>
      <c r="C1669" s="109">
        <v>43</v>
      </c>
      <c r="D1669" s="110" t="s">
        <v>86</v>
      </c>
      <c r="E1669" s="109">
        <v>1</v>
      </c>
      <c r="F1669" s="109">
        <v>23</v>
      </c>
      <c r="G1669" s="109">
        <v>105</v>
      </c>
      <c r="H1669" s="101">
        <v>15</v>
      </c>
      <c r="I1669" s="104">
        <f t="shared" si="125"/>
        <v>34.2159028817143</v>
      </c>
      <c r="L1669" s="98">
        <f t="shared" si="123"/>
        <v>0</v>
      </c>
      <c r="M1669" s="98">
        <f t="shared" si="122"/>
        <v>0</v>
      </c>
      <c r="N1669" s="115">
        <f t="shared" si="126"/>
        <v>15.765527578934108</v>
      </c>
      <c r="O1669" s="116">
        <f t="shared" si="124"/>
        <v>0</v>
      </c>
    </row>
    <row r="1670" spans="2:15" x14ac:dyDescent="0.15">
      <c r="B1670" s="103">
        <v>1669</v>
      </c>
      <c r="C1670" s="109">
        <v>43</v>
      </c>
      <c r="D1670" s="110" t="s">
        <v>86</v>
      </c>
      <c r="E1670" s="109">
        <v>1</v>
      </c>
      <c r="F1670" s="109">
        <v>24</v>
      </c>
      <c r="G1670" s="109">
        <v>560</v>
      </c>
      <c r="H1670" s="101">
        <v>80</v>
      </c>
      <c r="I1670" s="104">
        <f t="shared" si="125"/>
        <v>182.48481536914295</v>
      </c>
      <c r="L1670" s="98">
        <f t="shared" si="123"/>
        <v>0</v>
      </c>
      <c r="M1670" s="98">
        <f t="shared" si="122"/>
        <v>0</v>
      </c>
      <c r="N1670" s="115">
        <f t="shared" si="126"/>
        <v>84.082813754315254</v>
      </c>
      <c r="O1670" s="116">
        <f t="shared" si="124"/>
        <v>0</v>
      </c>
    </row>
    <row r="1671" spans="2:15" x14ac:dyDescent="0.15">
      <c r="B1671" s="103">
        <v>1670</v>
      </c>
      <c r="C1671" s="109">
        <v>43</v>
      </c>
      <c r="D1671" s="110" t="s">
        <v>86</v>
      </c>
      <c r="E1671" s="109">
        <v>1</v>
      </c>
      <c r="F1671" s="109">
        <v>25</v>
      </c>
      <c r="G1671" s="109">
        <v>399</v>
      </c>
      <c r="H1671" s="101">
        <v>57</v>
      </c>
      <c r="I1671" s="104">
        <f t="shared" si="125"/>
        <v>130.02043095051434</v>
      </c>
      <c r="L1671" s="98">
        <f t="shared" si="123"/>
        <v>0</v>
      </c>
      <c r="M1671" s="98">
        <f t="shared" si="122"/>
        <v>0</v>
      </c>
      <c r="N1671" s="115">
        <f t="shared" si="126"/>
        <v>59.909004799949614</v>
      </c>
      <c r="O1671" s="116">
        <f t="shared" si="124"/>
        <v>0</v>
      </c>
    </row>
    <row r="1672" spans="2:15" x14ac:dyDescent="0.15">
      <c r="B1672" s="105">
        <v>1671</v>
      </c>
      <c r="C1672" s="107">
        <v>43</v>
      </c>
      <c r="D1672" s="108" t="s">
        <v>86</v>
      </c>
      <c r="E1672" s="107">
        <v>2</v>
      </c>
      <c r="F1672" s="107">
        <v>1</v>
      </c>
      <c r="G1672" s="107">
        <v>70</v>
      </c>
      <c r="H1672" s="101">
        <v>10</v>
      </c>
      <c r="I1672" s="106">
        <f t="shared" si="125"/>
        <v>22.810601921142869</v>
      </c>
      <c r="L1672" s="98">
        <f t="shared" si="123"/>
        <v>0</v>
      </c>
      <c r="M1672" s="98">
        <f t="shared" si="122"/>
        <v>0</v>
      </c>
      <c r="N1672" s="115">
        <f t="shared" si="126"/>
        <v>10.510351719289407</v>
      </c>
      <c r="O1672" s="116">
        <f t="shared" si="124"/>
        <v>0</v>
      </c>
    </row>
    <row r="1673" spans="2:15" x14ac:dyDescent="0.15">
      <c r="B1673" s="103">
        <v>1672</v>
      </c>
      <c r="C1673" s="109">
        <v>43</v>
      </c>
      <c r="D1673" s="110" t="s">
        <v>86</v>
      </c>
      <c r="E1673" s="109">
        <v>2</v>
      </c>
      <c r="F1673" s="109">
        <v>2</v>
      </c>
      <c r="G1673" s="109">
        <v>42</v>
      </c>
      <c r="H1673" s="101">
        <v>6</v>
      </c>
      <c r="I1673" s="104">
        <f t="shared" si="125"/>
        <v>13.68636115268572</v>
      </c>
      <c r="L1673" s="98">
        <f t="shared" si="123"/>
        <v>0</v>
      </c>
      <c r="M1673" s="98">
        <f t="shared" si="122"/>
        <v>0</v>
      </c>
      <c r="N1673" s="115">
        <f t="shared" si="126"/>
        <v>6.3062110315736435</v>
      </c>
      <c r="O1673" s="116">
        <f t="shared" si="124"/>
        <v>0</v>
      </c>
    </row>
    <row r="1674" spans="2:15" x14ac:dyDescent="0.15">
      <c r="B1674" s="103">
        <v>1673</v>
      </c>
      <c r="C1674" s="109">
        <v>43</v>
      </c>
      <c r="D1674" s="110" t="s">
        <v>86</v>
      </c>
      <c r="E1674" s="109">
        <v>2</v>
      </c>
      <c r="F1674" s="109">
        <v>3</v>
      </c>
      <c r="G1674" s="109">
        <v>112</v>
      </c>
      <c r="H1674" s="101">
        <v>16</v>
      </c>
      <c r="I1674" s="104">
        <f t="shared" si="125"/>
        <v>36.496963073828589</v>
      </c>
      <c r="L1674" s="98">
        <f t="shared" si="123"/>
        <v>0</v>
      </c>
      <c r="M1674" s="98">
        <f t="shared" si="122"/>
        <v>0</v>
      </c>
      <c r="N1674" s="115">
        <f t="shared" si="126"/>
        <v>16.816562750863049</v>
      </c>
      <c r="O1674" s="116">
        <f t="shared" si="124"/>
        <v>0</v>
      </c>
    </row>
    <row r="1675" spans="2:15" x14ac:dyDescent="0.15">
      <c r="B1675" s="103">
        <v>1674</v>
      </c>
      <c r="C1675" s="109">
        <v>43</v>
      </c>
      <c r="D1675" s="110" t="s">
        <v>86</v>
      </c>
      <c r="E1675" s="109">
        <v>2</v>
      </c>
      <c r="F1675" s="109">
        <v>4</v>
      </c>
      <c r="G1675" s="109">
        <v>595</v>
      </c>
      <c r="H1675" s="101">
        <v>85</v>
      </c>
      <c r="I1675" s="104">
        <f t="shared" si="125"/>
        <v>193.89011632971437</v>
      </c>
      <c r="L1675" s="98">
        <f t="shared" si="123"/>
        <v>0</v>
      </c>
      <c r="M1675" s="98">
        <f t="shared" si="122"/>
        <v>0</v>
      </c>
      <c r="N1675" s="115">
        <f t="shared" si="126"/>
        <v>89.337989613959948</v>
      </c>
      <c r="O1675" s="116">
        <f t="shared" si="124"/>
        <v>0</v>
      </c>
    </row>
    <row r="1676" spans="2:15" x14ac:dyDescent="0.15">
      <c r="B1676" s="103">
        <v>1675</v>
      </c>
      <c r="C1676" s="109">
        <v>43</v>
      </c>
      <c r="D1676" s="110" t="s">
        <v>86</v>
      </c>
      <c r="E1676" s="109">
        <v>2</v>
      </c>
      <c r="F1676" s="109">
        <v>5</v>
      </c>
      <c r="G1676" s="109">
        <v>154</v>
      </c>
      <c r="H1676" s="101">
        <v>22</v>
      </c>
      <c r="I1676" s="104">
        <f t="shared" si="125"/>
        <v>50.183324226514308</v>
      </c>
      <c r="L1676" s="98">
        <f t="shared" si="123"/>
        <v>0</v>
      </c>
      <c r="M1676" s="98">
        <f t="shared" si="122"/>
        <v>0</v>
      </c>
      <c r="N1676" s="115">
        <f t="shared" si="126"/>
        <v>23.122773782436692</v>
      </c>
      <c r="O1676" s="116">
        <f t="shared" si="124"/>
        <v>0</v>
      </c>
    </row>
    <row r="1677" spans="2:15" x14ac:dyDescent="0.15">
      <c r="B1677" s="103">
        <v>1676</v>
      </c>
      <c r="C1677" s="109">
        <v>43</v>
      </c>
      <c r="D1677" s="110" t="s">
        <v>86</v>
      </c>
      <c r="E1677" s="109">
        <v>2</v>
      </c>
      <c r="F1677" s="109">
        <v>6</v>
      </c>
      <c r="G1677" s="109">
        <v>210</v>
      </c>
      <c r="H1677" s="101">
        <v>30</v>
      </c>
      <c r="I1677" s="104">
        <f t="shared" si="125"/>
        <v>68.431805763428599</v>
      </c>
      <c r="L1677" s="98">
        <f t="shared" si="123"/>
        <v>0</v>
      </c>
      <c r="M1677" s="98">
        <f t="shared" si="122"/>
        <v>0</v>
      </c>
      <c r="N1677" s="115">
        <f t="shared" si="126"/>
        <v>31.531055157868217</v>
      </c>
      <c r="O1677" s="116">
        <f t="shared" si="124"/>
        <v>0</v>
      </c>
    </row>
    <row r="1678" spans="2:15" x14ac:dyDescent="0.15">
      <c r="B1678" s="103">
        <v>1677</v>
      </c>
      <c r="C1678" s="109">
        <v>43</v>
      </c>
      <c r="D1678" s="110" t="s">
        <v>86</v>
      </c>
      <c r="E1678" s="109">
        <v>2</v>
      </c>
      <c r="F1678" s="109">
        <v>7</v>
      </c>
      <c r="G1678" s="109">
        <v>238</v>
      </c>
      <c r="H1678" s="101">
        <v>34</v>
      </c>
      <c r="I1678" s="104">
        <f t="shared" si="125"/>
        <v>77.556046531885755</v>
      </c>
      <c r="L1678" s="98">
        <f t="shared" si="123"/>
        <v>0</v>
      </c>
      <c r="M1678" s="98">
        <f t="shared" si="122"/>
        <v>0</v>
      </c>
      <c r="N1678" s="115">
        <f t="shared" si="126"/>
        <v>35.735195845583981</v>
      </c>
      <c r="O1678" s="116">
        <f t="shared" si="124"/>
        <v>0</v>
      </c>
    </row>
    <row r="1679" spans="2:15" x14ac:dyDescent="0.15">
      <c r="B1679" s="103">
        <v>1678</v>
      </c>
      <c r="C1679" s="109">
        <v>43</v>
      </c>
      <c r="D1679" s="110" t="s">
        <v>86</v>
      </c>
      <c r="E1679" s="109">
        <v>2</v>
      </c>
      <c r="F1679" s="109">
        <v>8</v>
      </c>
      <c r="G1679" s="109">
        <v>210</v>
      </c>
      <c r="H1679" s="101">
        <v>30</v>
      </c>
      <c r="I1679" s="104">
        <f t="shared" si="125"/>
        <v>68.431805763428599</v>
      </c>
      <c r="L1679" s="98">
        <f t="shared" si="123"/>
        <v>0</v>
      </c>
      <c r="M1679" s="98">
        <f t="shared" si="122"/>
        <v>0</v>
      </c>
      <c r="N1679" s="115">
        <f t="shared" si="126"/>
        <v>31.531055157868217</v>
      </c>
      <c r="O1679" s="116">
        <f t="shared" si="124"/>
        <v>0</v>
      </c>
    </row>
    <row r="1680" spans="2:15" x14ac:dyDescent="0.15">
      <c r="B1680" s="103">
        <v>1679</v>
      </c>
      <c r="C1680" s="109">
        <v>43</v>
      </c>
      <c r="D1680" s="110" t="s">
        <v>86</v>
      </c>
      <c r="E1680" s="109">
        <v>2</v>
      </c>
      <c r="F1680" s="109">
        <v>9</v>
      </c>
      <c r="G1680" s="109">
        <v>77</v>
      </c>
      <c r="H1680" s="101">
        <v>11</v>
      </c>
      <c r="I1680" s="104">
        <f t="shared" si="125"/>
        <v>25.091662113257154</v>
      </c>
      <c r="L1680" s="98">
        <f t="shared" si="123"/>
        <v>0</v>
      </c>
      <c r="M1680" s="98">
        <f t="shared" si="122"/>
        <v>0</v>
      </c>
      <c r="N1680" s="115">
        <f t="shared" si="126"/>
        <v>11.561386891218346</v>
      </c>
      <c r="O1680" s="116">
        <f t="shared" si="124"/>
        <v>0</v>
      </c>
    </row>
    <row r="1681" spans="2:15" x14ac:dyDescent="0.15">
      <c r="B1681" s="103">
        <v>1680</v>
      </c>
      <c r="C1681" s="109">
        <v>43</v>
      </c>
      <c r="D1681" s="110" t="s">
        <v>86</v>
      </c>
      <c r="E1681" s="109">
        <v>2</v>
      </c>
      <c r="F1681" s="109">
        <v>10</v>
      </c>
      <c r="G1681" s="109">
        <v>609</v>
      </c>
      <c r="H1681" s="101">
        <v>87</v>
      </c>
      <c r="I1681" s="104">
        <f t="shared" si="125"/>
        <v>198.45223671394294</v>
      </c>
      <c r="L1681" s="98">
        <f t="shared" si="123"/>
        <v>0</v>
      </c>
      <c r="M1681" s="98">
        <f t="shared" si="122"/>
        <v>0</v>
      </c>
      <c r="N1681" s="115">
        <f t="shared" si="126"/>
        <v>91.440059957817837</v>
      </c>
      <c r="O1681" s="116">
        <f t="shared" si="124"/>
        <v>0</v>
      </c>
    </row>
    <row r="1682" spans="2:15" x14ac:dyDescent="0.15">
      <c r="B1682" s="103">
        <v>1681</v>
      </c>
      <c r="C1682" s="109">
        <v>43</v>
      </c>
      <c r="D1682" s="110" t="s">
        <v>86</v>
      </c>
      <c r="E1682" s="109">
        <v>2</v>
      </c>
      <c r="F1682" s="109">
        <v>11</v>
      </c>
      <c r="G1682" s="109">
        <v>91</v>
      </c>
      <c r="H1682" s="101">
        <v>13</v>
      </c>
      <c r="I1682" s="104">
        <f t="shared" si="125"/>
        <v>29.653782497485729</v>
      </c>
      <c r="L1682" s="98">
        <f t="shared" si="123"/>
        <v>0</v>
      </c>
      <c r="M1682" s="98">
        <f t="shared" si="122"/>
        <v>0</v>
      </c>
      <c r="N1682" s="115">
        <f t="shared" si="126"/>
        <v>13.663457235076228</v>
      </c>
      <c r="O1682" s="116">
        <f t="shared" si="124"/>
        <v>0</v>
      </c>
    </row>
    <row r="1683" spans="2:15" x14ac:dyDescent="0.15">
      <c r="B1683" s="103">
        <v>1682</v>
      </c>
      <c r="C1683" s="109">
        <v>43</v>
      </c>
      <c r="D1683" s="110" t="s">
        <v>86</v>
      </c>
      <c r="E1683" s="109">
        <v>2</v>
      </c>
      <c r="F1683" s="109">
        <v>12</v>
      </c>
      <c r="G1683" s="109">
        <v>287</v>
      </c>
      <c r="H1683" s="101">
        <v>41</v>
      </c>
      <c r="I1683" s="104">
        <f t="shared" si="125"/>
        <v>93.523467876685757</v>
      </c>
      <c r="L1683" s="98">
        <f t="shared" si="123"/>
        <v>0</v>
      </c>
      <c r="M1683" s="98">
        <f t="shared" si="122"/>
        <v>0</v>
      </c>
      <c r="N1683" s="115">
        <f t="shared" si="126"/>
        <v>43.092442049086564</v>
      </c>
      <c r="O1683" s="116">
        <f t="shared" si="124"/>
        <v>0</v>
      </c>
    </row>
    <row r="1684" spans="2:15" x14ac:dyDescent="0.15">
      <c r="B1684" s="103">
        <v>1683</v>
      </c>
      <c r="C1684" s="109">
        <v>43</v>
      </c>
      <c r="D1684" s="110" t="s">
        <v>86</v>
      </c>
      <c r="E1684" s="109">
        <v>2</v>
      </c>
      <c r="F1684" s="109">
        <v>13</v>
      </c>
      <c r="G1684" s="109">
        <v>231</v>
      </c>
      <c r="H1684" s="101">
        <v>33</v>
      </c>
      <c r="I1684" s="104">
        <f t="shared" si="125"/>
        <v>75.274986339771459</v>
      </c>
      <c r="L1684" s="98">
        <f t="shared" si="123"/>
        <v>0</v>
      </c>
      <c r="M1684" s="98">
        <f t="shared" si="122"/>
        <v>0</v>
      </c>
      <c r="N1684" s="115">
        <f t="shared" si="126"/>
        <v>34.684160673655036</v>
      </c>
      <c r="O1684" s="116">
        <f t="shared" si="124"/>
        <v>0</v>
      </c>
    </row>
    <row r="1685" spans="2:15" x14ac:dyDescent="0.15">
      <c r="B1685" s="103">
        <v>1684</v>
      </c>
      <c r="C1685" s="109">
        <v>43</v>
      </c>
      <c r="D1685" s="110" t="s">
        <v>86</v>
      </c>
      <c r="E1685" s="109">
        <v>2</v>
      </c>
      <c r="F1685" s="109">
        <v>14</v>
      </c>
      <c r="G1685" s="109">
        <v>154</v>
      </c>
      <c r="H1685" s="101">
        <v>22</v>
      </c>
      <c r="I1685" s="104">
        <f t="shared" si="125"/>
        <v>50.183324226514308</v>
      </c>
      <c r="L1685" s="98">
        <f t="shared" si="123"/>
        <v>0</v>
      </c>
      <c r="M1685" s="98">
        <f t="shared" si="122"/>
        <v>0</v>
      </c>
      <c r="N1685" s="115">
        <f t="shared" si="126"/>
        <v>23.122773782436692</v>
      </c>
      <c r="O1685" s="116">
        <f t="shared" si="124"/>
        <v>0</v>
      </c>
    </row>
    <row r="1686" spans="2:15" x14ac:dyDescent="0.15">
      <c r="B1686" s="103">
        <v>1685</v>
      </c>
      <c r="C1686" s="109">
        <v>43</v>
      </c>
      <c r="D1686" s="110" t="s">
        <v>86</v>
      </c>
      <c r="E1686" s="109">
        <v>2</v>
      </c>
      <c r="F1686" s="109">
        <v>15</v>
      </c>
      <c r="G1686" s="109">
        <v>133</v>
      </c>
      <c r="H1686" s="101">
        <v>19</v>
      </c>
      <c r="I1686" s="104">
        <f t="shared" si="125"/>
        <v>43.340143650171449</v>
      </c>
      <c r="L1686" s="98">
        <f t="shared" si="123"/>
        <v>0</v>
      </c>
      <c r="M1686" s="98">
        <f t="shared" ref="M1686:M1749" si="127">L1686/I1686</f>
        <v>0</v>
      </c>
      <c r="N1686" s="115">
        <f t="shared" si="126"/>
        <v>19.969668266649872</v>
      </c>
      <c r="O1686" s="116">
        <f t="shared" si="124"/>
        <v>0</v>
      </c>
    </row>
    <row r="1687" spans="2:15" x14ac:dyDescent="0.15">
      <c r="B1687" s="103">
        <v>1686</v>
      </c>
      <c r="C1687" s="109">
        <v>43</v>
      </c>
      <c r="D1687" s="110" t="s">
        <v>86</v>
      </c>
      <c r="E1687" s="109">
        <v>2</v>
      </c>
      <c r="F1687" s="109">
        <v>16</v>
      </c>
      <c r="G1687" s="109">
        <v>273</v>
      </c>
      <c r="H1687" s="101">
        <v>39</v>
      </c>
      <c r="I1687" s="104">
        <f t="shared" si="125"/>
        <v>88.961347492457179</v>
      </c>
      <c r="L1687" s="98">
        <f t="shared" si="123"/>
        <v>0</v>
      </c>
      <c r="M1687" s="98">
        <f t="shared" si="127"/>
        <v>0</v>
      </c>
      <c r="N1687" s="115">
        <f t="shared" si="126"/>
        <v>40.990371705228682</v>
      </c>
      <c r="O1687" s="116">
        <f t="shared" si="124"/>
        <v>0</v>
      </c>
    </row>
    <row r="1688" spans="2:15" x14ac:dyDescent="0.15">
      <c r="B1688" s="103">
        <v>1687</v>
      </c>
      <c r="C1688" s="109">
        <v>43</v>
      </c>
      <c r="D1688" s="110" t="s">
        <v>86</v>
      </c>
      <c r="E1688" s="109">
        <v>2</v>
      </c>
      <c r="F1688" s="109">
        <v>17</v>
      </c>
      <c r="G1688" s="109">
        <v>476</v>
      </c>
      <c r="H1688" s="101">
        <v>68</v>
      </c>
      <c r="I1688" s="104">
        <f t="shared" si="125"/>
        <v>155.11209306377151</v>
      </c>
      <c r="L1688" s="98">
        <f t="shared" ref="L1688:L1751" si="128">J1688*60+K1688</f>
        <v>0</v>
      </c>
      <c r="M1688" s="98">
        <f t="shared" si="127"/>
        <v>0</v>
      </c>
      <c r="N1688" s="115">
        <f t="shared" si="126"/>
        <v>71.470391691167961</v>
      </c>
      <c r="O1688" s="116">
        <f t="shared" ref="O1688:O1751" si="129">IF(L1688&gt;0,N1688-L1688,0)</f>
        <v>0</v>
      </c>
    </row>
    <row r="1689" spans="2:15" x14ac:dyDescent="0.15">
      <c r="B1689" s="103">
        <v>1688</v>
      </c>
      <c r="C1689" s="109">
        <v>43</v>
      </c>
      <c r="D1689" s="110" t="s">
        <v>86</v>
      </c>
      <c r="E1689" s="109">
        <v>2</v>
      </c>
      <c r="F1689" s="109">
        <v>18</v>
      </c>
      <c r="G1689" s="109">
        <v>112</v>
      </c>
      <c r="H1689" s="101">
        <v>16</v>
      </c>
      <c r="I1689" s="104">
        <f t="shared" si="125"/>
        <v>36.496963073828589</v>
      </c>
      <c r="L1689" s="98">
        <f t="shared" si="128"/>
        <v>0</v>
      </c>
      <c r="M1689" s="98">
        <f t="shared" si="127"/>
        <v>0</v>
      </c>
      <c r="N1689" s="115">
        <f t="shared" si="126"/>
        <v>16.816562750863049</v>
      </c>
      <c r="O1689" s="116">
        <f t="shared" si="129"/>
        <v>0</v>
      </c>
    </row>
    <row r="1690" spans="2:15" x14ac:dyDescent="0.15">
      <c r="B1690" s="105">
        <v>1689</v>
      </c>
      <c r="C1690" s="107">
        <v>43</v>
      </c>
      <c r="D1690" s="108" t="s">
        <v>86</v>
      </c>
      <c r="E1690" s="107">
        <v>3</v>
      </c>
      <c r="F1690" s="107">
        <v>1</v>
      </c>
      <c r="G1690" s="107">
        <v>616</v>
      </c>
      <c r="H1690" s="101">
        <v>88</v>
      </c>
      <c r="I1690" s="106">
        <f t="shared" si="125"/>
        <v>200.73329690605723</v>
      </c>
      <c r="L1690" s="98">
        <f t="shared" si="128"/>
        <v>0</v>
      </c>
      <c r="M1690" s="98">
        <f t="shared" si="127"/>
        <v>0</v>
      </c>
      <c r="N1690" s="115">
        <f t="shared" si="126"/>
        <v>92.491095129746768</v>
      </c>
      <c r="O1690" s="116">
        <f t="shared" si="129"/>
        <v>0</v>
      </c>
    </row>
    <row r="1691" spans="2:15" x14ac:dyDescent="0.15">
      <c r="B1691" s="103">
        <v>1690</v>
      </c>
      <c r="C1691" s="109">
        <v>43</v>
      </c>
      <c r="D1691" s="110" t="s">
        <v>86</v>
      </c>
      <c r="E1691" s="109">
        <v>3</v>
      </c>
      <c r="F1691" s="109">
        <v>2</v>
      </c>
      <c r="G1691" s="109">
        <v>140</v>
      </c>
      <c r="H1691" s="101">
        <v>20</v>
      </c>
      <c r="I1691" s="104">
        <f t="shared" si="125"/>
        <v>45.621203842285738</v>
      </c>
      <c r="L1691" s="98">
        <f t="shared" si="128"/>
        <v>0</v>
      </c>
      <c r="M1691" s="98">
        <f t="shared" si="127"/>
        <v>0</v>
      </c>
      <c r="N1691" s="115">
        <f t="shared" si="126"/>
        <v>21.020703438578813</v>
      </c>
      <c r="O1691" s="116">
        <f t="shared" si="129"/>
        <v>0</v>
      </c>
    </row>
    <row r="1692" spans="2:15" x14ac:dyDescent="0.15">
      <c r="B1692" s="103">
        <v>1691</v>
      </c>
      <c r="C1692" s="109">
        <v>43</v>
      </c>
      <c r="D1692" s="110" t="s">
        <v>86</v>
      </c>
      <c r="E1692" s="109">
        <v>3</v>
      </c>
      <c r="F1692" s="109">
        <v>3</v>
      </c>
      <c r="G1692" s="109">
        <v>518</v>
      </c>
      <c r="H1692" s="101">
        <v>74</v>
      </c>
      <c r="I1692" s="104">
        <f t="shared" si="125"/>
        <v>168.79845421645723</v>
      </c>
      <c r="L1692" s="98">
        <f t="shared" si="128"/>
        <v>0</v>
      </c>
      <c r="M1692" s="98">
        <f t="shared" si="127"/>
        <v>0</v>
      </c>
      <c r="N1692" s="115">
        <f t="shared" si="126"/>
        <v>77.7766027227416</v>
      </c>
      <c r="O1692" s="116">
        <f t="shared" si="129"/>
        <v>0</v>
      </c>
    </row>
    <row r="1693" spans="2:15" x14ac:dyDescent="0.15">
      <c r="B1693" s="103">
        <v>1692</v>
      </c>
      <c r="C1693" s="109">
        <v>43</v>
      </c>
      <c r="D1693" s="110" t="s">
        <v>86</v>
      </c>
      <c r="E1693" s="109">
        <v>3</v>
      </c>
      <c r="F1693" s="109">
        <v>4</v>
      </c>
      <c r="G1693" s="109">
        <v>504</v>
      </c>
      <c r="H1693" s="101">
        <v>72</v>
      </c>
      <c r="I1693" s="104">
        <f t="shared" si="125"/>
        <v>164.23633383222864</v>
      </c>
      <c r="L1693" s="98">
        <f t="shared" si="128"/>
        <v>0</v>
      </c>
      <c r="M1693" s="98">
        <f t="shared" si="127"/>
        <v>0</v>
      </c>
      <c r="N1693" s="115">
        <f t="shared" si="126"/>
        <v>75.674532378883725</v>
      </c>
      <c r="O1693" s="116">
        <f t="shared" si="129"/>
        <v>0</v>
      </c>
    </row>
    <row r="1694" spans="2:15" x14ac:dyDescent="0.15">
      <c r="B1694" s="103">
        <v>1693</v>
      </c>
      <c r="C1694" s="109">
        <v>43</v>
      </c>
      <c r="D1694" s="110" t="s">
        <v>86</v>
      </c>
      <c r="E1694" s="109">
        <v>3</v>
      </c>
      <c r="F1694" s="109">
        <v>5</v>
      </c>
      <c r="G1694" s="109">
        <v>441</v>
      </c>
      <c r="H1694" s="101">
        <v>63</v>
      </c>
      <c r="I1694" s="104">
        <f t="shared" si="125"/>
        <v>143.70679210320006</v>
      </c>
      <c r="L1694" s="98">
        <f t="shared" si="128"/>
        <v>0</v>
      </c>
      <c r="M1694" s="98">
        <f t="shared" si="127"/>
        <v>0</v>
      </c>
      <c r="N1694" s="115">
        <f t="shared" si="126"/>
        <v>66.215215831523253</v>
      </c>
      <c r="O1694" s="116">
        <f t="shared" si="129"/>
        <v>0</v>
      </c>
    </row>
    <row r="1695" spans="2:15" x14ac:dyDescent="0.15">
      <c r="B1695" s="103">
        <v>1694</v>
      </c>
      <c r="C1695" s="109">
        <v>43</v>
      </c>
      <c r="D1695" s="110" t="s">
        <v>86</v>
      </c>
      <c r="E1695" s="109">
        <v>3</v>
      </c>
      <c r="F1695" s="109">
        <v>6</v>
      </c>
      <c r="G1695" s="109">
        <v>126</v>
      </c>
      <c r="H1695" s="101">
        <v>18</v>
      </c>
      <c r="I1695" s="104">
        <f t="shared" si="125"/>
        <v>41.05908345805716</v>
      </c>
      <c r="L1695" s="98">
        <f t="shared" si="128"/>
        <v>0</v>
      </c>
      <c r="M1695" s="98">
        <f t="shared" si="127"/>
        <v>0</v>
      </c>
      <c r="N1695" s="115">
        <f t="shared" si="126"/>
        <v>18.918633094720931</v>
      </c>
      <c r="O1695" s="116">
        <f t="shared" si="129"/>
        <v>0</v>
      </c>
    </row>
    <row r="1696" spans="2:15" x14ac:dyDescent="0.15">
      <c r="B1696" s="103">
        <v>1695</v>
      </c>
      <c r="C1696" s="109">
        <v>43</v>
      </c>
      <c r="D1696" s="110" t="s">
        <v>86</v>
      </c>
      <c r="E1696" s="109">
        <v>3</v>
      </c>
      <c r="F1696" s="109">
        <v>7</v>
      </c>
      <c r="G1696" s="109">
        <v>217</v>
      </c>
      <c r="H1696" s="101">
        <v>31</v>
      </c>
      <c r="I1696" s="104">
        <f t="shared" si="125"/>
        <v>70.712865955542895</v>
      </c>
      <c r="L1696" s="98">
        <f t="shared" si="128"/>
        <v>0</v>
      </c>
      <c r="M1696" s="98">
        <f t="shared" si="127"/>
        <v>0</v>
      </c>
      <c r="N1696" s="115">
        <f t="shared" si="126"/>
        <v>32.582090329797161</v>
      </c>
      <c r="O1696" s="116">
        <f t="shared" si="129"/>
        <v>0</v>
      </c>
    </row>
    <row r="1697" spans="2:15" x14ac:dyDescent="0.15">
      <c r="B1697" s="103">
        <v>1696</v>
      </c>
      <c r="C1697" s="109">
        <v>43</v>
      </c>
      <c r="D1697" s="110" t="s">
        <v>86</v>
      </c>
      <c r="E1697" s="109">
        <v>3</v>
      </c>
      <c r="F1697" s="109">
        <v>8</v>
      </c>
      <c r="G1697" s="109">
        <v>224</v>
      </c>
      <c r="H1697" s="101">
        <v>32</v>
      </c>
      <c r="I1697" s="104">
        <f t="shared" si="125"/>
        <v>72.993926147657177</v>
      </c>
      <c r="L1697" s="98">
        <f t="shared" si="128"/>
        <v>0</v>
      </c>
      <c r="M1697" s="98">
        <f t="shared" si="127"/>
        <v>0</v>
      </c>
      <c r="N1697" s="115">
        <f t="shared" si="126"/>
        <v>33.633125501726099</v>
      </c>
      <c r="O1697" s="116">
        <f t="shared" si="129"/>
        <v>0</v>
      </c>
    </row>
    <row r="1698" spans="2:15" x14ac:dyDescent="0.15">
      <c r="B1698" s="105">
        <v>1697</v>
      </c>
      <c r="C1698" s="107">
        <v>43</v>
      </c>
      <c r="D1698" s="108" t="s">
        <v>86</v>
      </c>
      <c r="E1698" s="107">
        <v>4</v>
      </c>
      <c r="F1698" s="107">
        <v>1</v>
      </c>
      <c r="G1698" s="107">
        <v>287</v>
      </c>
      <c r="H1698" s="101">
        <v>41</v>
      </c>
      <c r="I1698" s="106">
        <f t="shared" si="125"/>
        <v>93.523467876685757</v>
      </c>
      <c r="L1698" s="98">
        <f t="shared" si="128"/>
        <v>0</v>
      </c>
      <c r="M1698" s="98">
        <f t="shared" si="127"/>
        <v>0</v>
      </c>
      <c r="N1698" s="115">
        <f t="shared" si="126"/>
        <v>43.092442049086564</v>
      </c>
      <c r="O1698" s="116">
        <f t="shared" si="129"/>
        <v>0</v>
      </c>
    </row>
    <row r="1699" spans="2:15" x14ac:dyDescent="0.15">
      <c r="B1699" s="103">
        <v>1698</v>
      </c>
      <c r="C1699" s="109">
        <v>43</v>
      </c>
      <c r="D1699" s="110" t="s">
        <v>86</v>
      </c>
      <c r="E1699" s="109">
        <v>4</v>
      </c>
      <c r="F1699" s="109">
        <v>2</v>
      </c>
      <c r="G1699" s="109">
        <v>301</v>
      </c>
      <c r="H1699" s="101">
        <v>43</v>
      </c>
      <c r="I1699" s="104">
        <f t="shared" si="125"/>
        <v>98.085588260914335</v>
      </c>
      <c r="L1699" s="98">
        <f t="shared" si="128"/>
        <v>0</v>
      </c>
      <c r="M1699" s="98">
        <f t="shared" si="127"/>
        <v>0</v>
      </c>
      <c r="N1699" s="115">
        <f t="shared" si="126"/>
        <v>45.194512392944446</v>
      </c>
      <c r="O1699" s="116">
        <f t="shared" si="129"/>
        <v>0</v>
      </c>
    </row>
    <row r="1700" spans="2:15" x14ac:dyDescent="0.15">
      <c r="B1700" s="103">
        <v>1699</v>
      </c>
      <c r="C1700" s="109">
        <v>43</v>
      </c>
      <c r="D1700" s="110" t="s">
        <v>86</v>
      </c>
      <c r="E1700" s="109">
        <v>4</v>
      </c>
      <c r="F1700" s="109">
        <v>3</v>
      </c>
      <c r="G1700" s="109">
        <v>231</v>
      </c>
      <c r="H1700" s="101">
        <v>33</v>
      </c>
      <c r="I1700" s="104">
        <f t="shared" si="125"/>
        <v>75.274986339771459</v>
      </c>
      <c r="L1700" s="98">
        <f t="shared" si="128"/>
        <v>0</v>
      </c>
      <c r="M1700" s="98">
        <f t="shared" si="127"/>
        <v>0</v>
      </c>
      <c r="N1700" s="115">
        <f t="shared" si="126"/>
        <v>34.684160673655036</v>
      </c>
      <c r="O1700" s="116">
        <f t="shared" si="129"/>
        <v>0</v>
      </c>
    </row>
    <row r="1701" spans="2:15" x14ac:dyDescent="0.15">
      <c r="B1701" s="103">
        <v>1700</v>
      </c>
      <c r="C1701" s="109">
        <v>43</v>
      </c>
      <c r="D1701" s="110" t="s">
        <v>86</v>
      </c>
      <c r="E1701" s="109">
        <v>4</v>
      </c>
      <c r="F1701" s="109">
        <v>4</v>
      </c>
      <c r="G1701" s="109">
        <v>77</v>
      </c>
      <c r="H1701" s="101">
        <v>11</v>
      </c>
      <c r="I1701" s="104">
        <f t="shared" si="125"/>
        <v>25.091662113257154</v>
      </c>
      <c r="L1701" s="98">
        <f t="shared" si="128"/>
        <v>0</v>
      </c>
      <c r="M1701" s="98">
        <f t="shared" si="127"/>
        <v>0</v>
      </c>
      <c r="N1701" s="115">
        <f t="shared" si="126"/>
        <v>11.561386891218346</v>
      </c>
      <c r="O1701" s="116">
        <f t="shared" si="129"/>
        <v>0</v>
      </c>
    </row>
    <row r="1702" spans="2:15" x14ac:dyDescent="0.15">
      <c r="B1702" s="103">
        <v>1701</v>
      </c>
      <c r="C1702" s="109">
        <v>43</v>
      </c>
      <c r="D1702" s="110" t="s">
        <v>86</v>
      </c>
      <c r="E1702" s="109">
        <v>4</v>
      </c>
      <c r="F1702" s="109">
        <v>5</v>
      </c>
      <c r="G1702" s="109">
        <v>119</v>
      </c>
      <c r="H1702" s="101">
        <v>17</v>
      </c>
      <c r="I1702" s="104">
        <f t="shared" si="125"/>
        <v>38.778023265942878</v>
      </c>
      <c r="L1702" s="98">
        <f t="shared" si="128"/>
        <v>0</v>
      </c>
      <c r="M1702" s="98">
        <f t="shared" si="127"/>
        <v>0</v>
      </c>
      <c r="N1702" s="115">
        <f t="shared" si="126"/>
        <v>17.86759792279199</v>
      </c>
      <c r="O1702" s="116">
        <f t="shared" si="129"/>
        <v>0</v>
      </c>
    </row>
    <row r="1703" spans="2:15" x14ac:dyDescent="0.15">
      <c r="B1703" s="103">
        <v>1702</v>
      </c>
      <c r="C1703" s="109">
        <v>43</v>
      </c>
      <c r="D1703" s="110" t="s">
        <v>86</v>
      </c>
      <c r="E1703" s="109">
        <v>4</v>
      </c>
      <c r="F1703" s="109">
        <v>6</v>
      </c>
      <c r="G1703" s="109">
        <v>385</v>
      </c>
      <c r="H1703" s="101">
        <v>55</v>
      </c>
      <c r="I1703" s="104">
        <f t="shared" si="125"/>
        <v>125.45831056628577</v>
      </c>
      <c r="L1703" s="98">
        <f t="shared" si="128"/>
        <v>0</v>
      </c>
      <c r="M1703" s="98">
        <f t="shared" si="127"/>
        <v>0</v>
      </c>
      <c r="N1703" s="115">
        <f t="shared" si="126"/>
        <v>57.806934456091732</v>
      </c>
      <c r="O1703" s="116">
        <f t="shared" si="129"/>
        <v>0</v>
      </c>
    </row>
    <row r="1704" spans="2:15" x14ac:dyDescent="0.15">
      <c r="B1704" s="103">
        <v>1703</v>
      </c>
      <c r="C1704" s="109">
        <v>43</v>
      </c>
      <c r="D1704" s="110" t="s">
        <v>86</v>
      </c>
      <c r="E1704" s="109">
        <v>4</v>
      </c>
      <c r="F1704" s="109">
        <v>7</v>
      </c>
      <c r="G1704" s="109">
        <v>371</v>
      </c>
      <c r="H1704" s="101">
        <v>53</v>
      </c>
      <c r="I1704" s="104">
        <f t="shared" si="125"/>
        <v>120.8961901820572</v>
      </c>
      <c r="L1704" s="98">
        <f t="shared" si="128"/>
        <v>0</v>
      </c>
      <c r="M1704" s="98">
        <f t="shared" si="127"/>
        <v>0</v>
      </c>
      <c r="N1704" s="115">
        <f t="shared" si="126"/>
        <v>55.704864112233849</v>
      </c>
      <c r="O1704" s="116">
        <f t="shared" si="129"/>
        <v>0</v>
      </c>
    </row>
    <row r="1705" spans="2:15" x14ac:dyDescent="0.15">
      <c r="B1705" s="103">
        <v>1704</v>
      </c>
      <c r="C1705" s="109">
        <v>43</v>
      </c>
      <c r="D1705" s="110" t="s">
        <v>86</v>
      </c>
      <c r="E1705" s="109">
        <v>4</v>
      </c>
      <c r="F1705" s="109">
        <v>8</v>
      </c>
      <c r="G1705" s="109">
        <v>280</v>
      </c>
      <c r="H1705" s="101">
        <v>40</v>
      </c>
      <c r="I1705" s="104">
        <f t="shared" si="125"/>
        <v>91.242407684571475</v>
      </c>
      <c r="L1705" s="98">
        <f t="shared" si="128"/>
        <v>0</v>
      </c>
      <c r="M1705" s="98">
        <f t="shared" si="127"/>
        <v>0</v>
      </c>
      <c r="N1705" s="115">
        <f t="shared" si="126"/>
        <v>42.041406877157627</v>
      </c>
      <c r="O1705" s="116">
        <f t="shared" si="129"/>
        <v>0</v>
      </c>
    </row>
    <row r="1706" spans="2:15" x14ac:dyDescent="0.15">
      <c r="B1706" s="103">
        <v>1705</v>
      </c>
      <c r="C1706" s="109">
        <v>43</v>
      </c>
      <c r="D1706" s="110" t="s">
        <v>86</v>
      </c>
      <c r="E1706" s="109">
        <v>4</v>
      </c>
      <c r="F1706" s="109">
        <v>9</v>
      </c>
      <c r="G1706" s="109">
        <v>252</v>
      </c>
      <c r="H1706" s="101">
        <v>36</v>
      </c>
      <c r="I1706" s="104">
        <f t="shared" si="125"/>
        <v>82.118166916114319</v>
      </c>
      <c r="L1706" s="98">
        <f t="shared" si="128"/>
        <v>0</v>
      </c>
      <c r="M1706" s="98">
        <f t="shared" si="127"/>
        <v>0</v>
      </c>
      <c r="N1706" s="115">
        <f t="shared" si="126"/>
        <v>37.837266189441863</v>
      </c>
      <c r="O1706" s="116">
        <f t="shared" si="129"/>
        <v>0</v>
      </c>
    </row>
    <row r="1707" spans="2:15" x14ac:dyDescent="0.15">
      <c r="B1707" s="103">
        <v>1706</v>
      </c>
      <c r="C1707" s="109">
        <v>43</v>
      </c>
      <c r="D1707" s="110" t="s">
        <v>86</v>
      </c>
      <c r="E1707" s="109">
        <v>4</v>
      </c>
      <c r="F1707" s="109">
        <v>10</v>
      </c>
      <c r="G1707" s="109">
        <v>350</v>
      </c>
      <c r="H1707" s="101">
        <v>50</v>
      </c>
      <c r="I1707" s="104">
        <f t="shared" si="125"/>
        <v>114.05300960571434</v>
      </c>
      <c r="L1707" s="98">
        <f t="shared" si="128"/>
        <v>0</v>
      </c>
      <c r="M1707" s="98">
        <f t="shared" si="127"/>
        <v>0</v>
      </c>
      <c r="N1707" s="115">
        <f t="shared" si="126"/>
        <v>52.55175859644703</v>
      </c>
      <c r="O1707" s="116">
        <f t="shared" si="129"/>
        <v>0</v>
      </c>
    </row>
    <row r="1708" spans="2:15" x14ac:dyDescent="0.15">
      <c r="B1708" s="103">
        <v>1707</v>
      </c>
      <c r="C1708" s="109">
        <v>43</v>
      </c>
      <c r="D1708" s="110" t="s">
        <v>86</v>
      </c>
      <c r="E1708" s="109">
        <v>4</v>
      </c>
      <c r="F1708" s="109">
        <v>11</v>
      </c>
      <c r="G1708" s="109">
        <v>420</v>
      </c>
      <c r="H1708" s="101">
        <v>60</v>
      </c>
      <c r="I1708" s="104">
        <f t="shared" si="125"/>
        <v>136.8636115268572</v>
      </c>
      <c r="L1708" s="98">
        <f t="shared" si="128"/>
        <v>0</v>
      </c>
      <c r="M1708" s="98">
        <f t="shared" si="127"/>
        <v>0</v>
      </c>
      <c r="N1708" s="115">
        <f t="shared" si="126"/>
        <v>63.062110315736433</v>
      </c>
      <c r="O1708" s="116">
        <f t="shared" si="129"/>
        <v>0</v>
      </c>
    </row>
    <row r="1709" spans="2:15" x14ac:dyDescent="0.15">
      <c r="B1709" s="103">
        <v>1708</v>
      </c>
      <c r="C1709" s="109">
        <v>43</v>
      </c>
      <c r="D1709" s="110" t="s">
        <v>86</v>
      </c>
      <c r="E1709" s="109">
        <v>4</v>
      </c>
      <c r="F1709" s="109">
        <v>12</v>
      </c>
      <c r="G1709" s="109">
        <v>413</v>
      </c>
      <c r="H1709" s="101">
        <v>59</v>
      </c>
      <c r="I1709" s="104">
        <f t="shared" si="125"/>
        <v>134.58255133474293</v>
      </c>
      <c r="L1709" s="98">
        <f t="shared" si="128"/>
        <v>0</v>
      </c>
      <c r="M1709" s="98">
        <f t="shared" si="127"/>
        <v>0</v>
      </c>
      <c r="N1709" s="115">
        <f t="shared" si="126"/>
        <v>62.011075143807496</v>
      </c>
      <c r="O1709" s="116">
        <f t="shared" si="129"/>
        <v>0</v>
      </c>
    </row>
    <row r="1710" spans="2:15" x14ac:dyDescent="0.15">
      <c r="B1710" s="103">
        <v>1709</v>
      </c>
      <c r="C1710" s="109">
        <v>43</v>
      </c>
      <c r="D1710" s="110" t="s">
        <v>86</v>
      </c>
      <c r="E1710" s="109">
        <v>4</v>
      </c>
      <c r="F1710" s="109">
        <v>13</v>
      </c>
      <c r="G1710" s="109">
        <v>343</v>
      </c>
      <c r="H1710" s="101">
        <v>49</v>
      </c>
      <c r="I1710" s="104">
        <f t="shared" si="125"/>
        <v>111.77194941360005</v>
      </c>
      <c r="L1710" s="98">
        <f t="shared" si="128"/>
        <v>0</v>
      </c>
      <c r="M1710" s="98">
        <f t="shared" si="127"/>
        <v>0</v>
      </c>
      <c r="N1710" s="115">
        <f t="shared" si="126"/>
        <v>51.500723424518085</v>
      </c>
      <c r="O1710" s="116">
        <f t="shared" si="129"/>
        <v>0</v>
      </c>
    </row>
    <row r="1711" spans="2:15" x14ac:dyDescent="0.15">
      <c r="B1711" s="103">
        <v>1710</v>
      </c>
      <c r="C1711" s="109">
        <v>43</v>
      </c>
      <c r="D1711" s="110" t="s">
        <v>86</v>
      </c>
      <c r="E1711" s="109">
        <v>4</v>
      </c>
      <c r="F1711" s="109">
        <v>14</v>
      </c>
      <c r="G1711" s="109">
        <v>259</v>
      </c>
      <c r="H1711" s="101">
        <v>37</v>
      </c>
      <c r="I1711" s="104">
        <f t="shared" si="125"/>
        <v>84.399227108228615</v>
      </c>
      <c r="L1711" s="98">
        <f t="shared" si="128"/>
        <v>0</v>
      </c>
      <c r="M1711" s="98">
        <f t="shared" si="127"/>
        <v>0</v>
      </c>
      <c r="N1711" s="115">
        <f t="shared" si="126"/>
        <v>38.8883013613708</v>
      </c>
      <c r="O1711" s="116">
        <f t="shared" si="129"/>
        <v>0</v>
      </c>
    </row>
    <row r="1712" spans="2:15" x14ac:dyDescent="0.15">
      <c r="B1712" s="103">
        <v>1711</v>
      </c>
      <c r="C1712" s="109">
        <v>43</v>
      </c>
      <c r="D1712" s="110" t="s">
        <v>86</v>
      </c>
      <c r="E1712" s="109">
        <v>4</v>
      </c>
      <c r="F1712" s="109">
        <v>15</v>
      </c>
      <c r="G1712" s="109">
        <v>217</v>
      </c>
      <c r="H1712" s="101">
        <v>31</v>
      </c>
      <c r="I1712" s="104">
        <f t="shared" si="125"/>
        <v>70.712865955542895</v>
      </c>
      <c r="L1712" s="98">
        <f t="shared" si="128"/>
        <v>0</v>
      </c>
      <c r="M1712" s="98">
        <f t="shared" si="127"/>
        <v>0</v>
      </c>
      <c r="N1712" s="115">
        <f t="shared" si="126"/>
        <v>32.582090329797161</v>
      </c>
      <c r="O1712" s="116">
        <f t="shared" si="129"/>
        <v>0</v>
      </c>
    </row>
    <row r="1713" spans="2:15" x14ac:dyDescent="0.15">
      <c r="B1713" s="103">
        <v>1712</v>
      </c>
      <c r="C1713" s="109">
        <v>43</v>
      </c>
      <c r="D1713" s="110" t="s">
        <v>86</v>
      </c>
      <c r="E1713" s="109">
        <v>4</v>
      </c>
      <c r="F1713" s="109">
        <v>16</v>
      </c>
      <c r="G1713" s="109">
        <v>126</v>
      </c>
      <c r="H1713" s="101">
        <v>18</v>
      </c>
      <c r="I1713" s="104">
        <f t="shared" si="125"/>
        <v>41.05908345805716</v>
      </c>
      <c r="L1713" s="98">
        <f t="shared" si="128"/>
        <v>0</v>
      </c>
      <c r="M1713" s="98">
        <f t="shared" si="127"/>
        <v>0</v>
      </c>
      <c r="N1713" s="115">
        <f t="shared" si="126"/>
        <v>18.918633094720931</v>
      </c>
      <c r="O1713" s="116">
        <f t="shared" si="129"/>
        <v>0</v>
      </c>
    </row>
    <row r="1714" spans="2:15" x14ac:dyDescent="0.15">
      <c r="B1714" s="103">
        <v>1713</v>
      </c>
      <c r="C1714" s="109">
        <v>43</v>
      </c>
      <c r="D1714" s="110" t="s">
        <v>86</v>
      </c>
      <c r="E1714" s="109">
        <v>4</v>
      </c>
      <c r="F1714" s="109">
        <v>17</v>
      </c>
      <c r="G1714" s="109">
        <v>161</v>
      </c>
      <c r="H1714" s="101">
        <v>23</v>
      </c>
      <c r="I1714" s="104">
        <f t="shared" si="125"/>
        <v>52.464384418628597</v>
      </c>
      <c r="L1714" s="98">
        <f t="shared" si="128"/>
        <v>0</v>
      </c>
      <c r="M1714" s="98">
        <f t="shared" si="127"/>
        <v>0</v>
      </c>
      <c r="N1714" s="115">
        <f t="shared" si="126"/>
        <v>24.173808954365633</v>
      </c>
      <c r="O1714" s="116">
        <f t="shared" si="129"/>
        <v>0</v>
      </c>
    </row>
    <row r="1715" spans="2:15" x14ac:dyDescent="0.15">
      <c r="B1715" s="103">
        <v>1714</v>
      </c>
      <c r="C1715" s="109">
        <v>43</v>
      </c>
      <c r="D1715" s="110" t="s">
        <v>86</v>
      </c>
      <c r="E1715" s="109">
        <v>4</v>
      </c>
      <c r="F1715" s="109">
        <v>18</v>
      </c>
      <c r="G1715" s="109">
        <v>168</v>
      </c>
      <c r="H1715" s="101">
        <v>24</v>
      </c>
      <c r="I1715" s="104">
        <f t="shared" si="125"/>
        <v>54.745444610742879</v>
      </c>
      <c r="L1715" s="98">
        <f t="shared" si="128"/>
        <v>0</v>
      </c>
      <c r="M1715" s="98">
        <f t="shared" si="127"/>
        <v>0</v>
      </c>
      <c r="N1715" s="115">
        <f t="shared" si="126"/>
        <v>25.224844126294574</v>
      </c>
      <c r="O1715" s="116">
        <f t="shared" si="129"/>
        <v>0</v>
      </c>
    </row>
    <row r="1716" spans="2:15" x14ac:dyDescent="0.15">
      <c r="B1716" s="105">
        <v>1715</v>
      </c>
      <c r="C1716" s="107">
        <v>43</v>
      </c>
      <c r="D1716" s="108" t="s">
        <v>86</v>
      </c>
      <c r="E1716" s="107">
        <v>5</v>
      </c>
      <c r="F1716" s="107">
        <v>1</v>
      </c>
      <c r="G1716" s="107">
        <v>168</v>
      </c>
      <c r="H1716" s="101">
        <v>24</v>
      </c>
      <c r="I1716" s="106">
        <f t="shared" si="125"/>
        <v>54.745444610742879</v>
      </c>
      <c r="L1716" s="98">
        <f t="shared" si="128"/>
        <v>0</v>
      </c>
      <c r="M1716" s="98">
        <f t="shared" si="127"/>
        <v>0</v>
      </c>
      <c r="N1716" s="115">
        <f t="shared" si="126"/>
        <v>25.224844126294574</v>
      </c>
      <c r="O1716" s="116">
        <f t="shared" si="129"/>
        <v>0</v>
      </c>
    </row>
    <row r="1717" spans="2:15" x14ac:dyDescent="0.15">
      <c r="B1717" s="103">
        <v>1716</v>
      </c>
      <c r="C1717" s="109">
        <v>43</v>
      </c>
      <c r="D1717" s="110" t="s">
        <v>86</v>
      </c>
      <c r="E1717" s="109">
        <v>5</v>
      </c>
      <c r="F1717" s="109">
        <v>2</v>
      </c>
      <c r="G1717" s="109">
        <v>161</v>
      </c>
      <c r="H1717" s="101">
        <v>23</v>
      </c>
      <c r="I1717" s="104">
        <f t="shared" si="125"/>
        <v>52.464384418628597</v>
      </c>
      <c r="L1717" s="98">
        <f t="shared" si="128"/>
        <v>0</v>
      </c>
      <c r="M1717" s="98">
        <f t="shared" si="127"/>
        <v>0</v>
      </c>
      <c r="N1717" s="115">
        <f t="shared" si="126"/>
        <v>24.173808954365633</v>
      </c>
      <c r="O1717" s="116">
        <f t="shared" si="129"/>
        <v>0</v>
      </c>
    </row>
    <row r="1718" spans="2:15" x14ac:dyDescent="0.15">
      <c r="B1718" s="103">
        <v>1717</v>
      </c>
      <c r="C1718" s="109">
        <v>43</v>
      </c>
      <c r="D1718" s="110" t="s">
        <v>86</v>
      </c>
      <c r="E1718" s="109">
        <v>5</v>
      </c>
      <c r="F1718" s="109">
        <v>3</v>
      </c>
      <c r="G1718" s="109">
        <v>175</v>
      </c>
      <c r="H1718" s="101">
        <v>25</v>
      </c>
      <c r="I1718" s="104">
        <f t="shared" si="125"/>
        <v>57.026504802857168</v>
      </c>
      <c r="L1718" s="98">
        <f t="shared" si="128"/>
        <v>0</v>
      </c>
      <c r="M1718" s="98">
        <f t="shared" si="127"/>
        <v>0</v>
      </c>
      <c r="N1718" s="115">
        <f t="shared" si="126"/>
        <v>26.275879298223515</v>
      </c>
      <c r="O1718" s="116">
        <f t="shared" si="129"/>
        <v>0</v>
      </c>
    </row>
    <row r="1719" spans="2:15" x14ac:dyDescent="0.15">
      <c r="B1719" s="103">
        <v>1718</v>
      </c>
      <c r="C1719" s="109">
        <v>43</v>
      </c>
      <c r="D1719" s="110" t="s">
        <v>86</v>
      </c>
      <c r="E1719" s="109">
        <v>5</v>
      </c>
      <c r="F1719" s="109">
        <v>4</v>
      </c>
      <c r="G1719" s="109">
        <v>168</v>
      </c>
      <c r="H1719" s="101">
        <v>24</v>
      </c>
      <c r="I1719" s="104">
        <f t="shared" si="125"/>
        <v>54.745444610742879</v>
      </c>
      <c r="L1719" s="98">
        <f t="shared" si="128"/>
        <v>0</v>
      </c>
      <c r="M1719" s="98">
        <f t="shared" si="127"/>
        <v>0</v>
      </c>
      <c r="N1719" s="115">
        <f t="shared" si="126"/>
        <v>25.224844126294574</v>
      </c>
      <c r="O1719" s="116">
        <f t="shared" si="129"/>
        <v>0</v>
      </c>
    </row>
    <row r="1720" spans="2:15" x14ac:dyDescent="0.15">
      <c r="B1720" s="103">
        <v>1719</v>
      </c>
      <c r="C1720" s="109">
        <v>43</v>
      </c>
      <c r="D1720" s="110" t="s">
        <v>86</v>
      </c>
      <c r="E1720" s="109">
        <v>5</v>
      </c>
      <c r="F1720" s="109">
        <v>5</v>
      </c>
      <c r="G1720" s="109">
        <v>385</v>
      </c>
      <c r="H1720" s="101">
        <v>55</v>
      </c>
      <c r="I1720" s="104">
        <f t="shared" si="125"/>
        <v>125.45831056628577</v>
      </c>
      <c r="L1720" s="98">
        <f t="shared" si="128"/>
        <v>0</v>
      </c>
      <c r="M1720" s="98">
        <f t="shared" si="127"/>
        <v>0</v>
      </c>
      <c r="N1720" s="115">
        <f t="shared" si="126"/>
        <v>57.806934456091732</v>
      </c>
      <c r="O1720" s="116">
        <f t="shared" si="129"/>
        <v>0</v>
      </c>
    </row>
    <row r="1721" spans="2:15" x14ac:dyDescent="0.15">
      <c r="B1721" s="103">
        <v>1720</v>
      </c>
      <c r="C1721" s="109">
        <v>43</v>
      </c>
      <c r="D1721" s="110" t="s">
        <v>86</v>
      </c>
      <c r="E1721" s="109">
        <v>5</v>
      </c>
      <c r="F1721" s="109">
        <v>6</v>
      </c>
      <c r="G1721" s="109">
        <v>273</v>
      </c>
      <c r="H1721" s="101">
        <v>39</v>
      </c>
      <c r="I1721" s="104">
        <f t="shared" si="125"/>
        <v>88.961347492457179</v>
      </c>
      <c r="L1721" s="98">
        <f t="shared" si="128"/>
        <v>0</v>
      </c>
      <c r="M1721" s="98">
        <f t="shared" si="127"/>
        <v>0</v>
      </c>
      <c r="N1721" s="115">
        <f t="shared" si="126"/>
        <v>40.990371705228682</v>
      </c>
      <c r="O1721" s="116">
        <f t="shared" si="129"/>
        <v>0</v>
      </c>
    </row>
    <row r="1722" spans="2:15" x14ac:dyDescent="0.15">
      <c r="B1722" s="103">
        <v>1721</v>
      </c>
      <c r="C1722" s="109">
        <v>43</v>
      </c>
      <c r="D1722" s="110" t="s">
        <v>86</v>
      </c>
      <c r="E1722" s="109">
        <v>5</v>
      </c>
      <c r="F1722" s="109">
        <v>7</v>
      </c>
      <c r="G1722" s="109">
        <v>301</v>
      </c>
      <c r="H1722" s="101">
        <v>43</v>
      </c>
      <c r="I1722" s="104">
        <f t="shared" si="125"/>
        <v>98.085588260914335</v>
      </c>
      <c r="L1722" s="98">
        <f t="shared" si="128"/>
        <v>0</v>
      </c>
      <c r="M1722" s="98">
        <f t="shared" si="127"/>
        <v>0</v>
      </c>
      <c r="N1722" s="115">
        <f t="shared" si="126"/>
        <v>45.194512392944446</v>
      </c>
      <c r="O1722" s="116">
        <f t="shared" si="129"/>
        <v>0</v>
      </c>
    </row>
    <row r="1723" spans="2:15" x14ac:dyDescent="0.15">
      <c r="B1723" s="103">
        <v>1722</v>
      </c>
      <c r="C1723" s="109">
        <v>43</v>
      </c>
      <c r="D1723" s="110" t="s">
        <v>86</v>
      </c>
      <c r="E1723" s="109">
        <v>5</v>
      </c>
      <c r="F1723" s="109">
        <v>8</v>
      </c>
      <c r="G1723" s="109">
        <v>119</v>
      </c>
      <c r="H1723" s="101">
        <v>17</v>
      </c>
      <c r="I1723" s="104">
        <f t="shared" si="125"/>
        <v>38.778023265942878</v>
      </c>
      <c r="L1723" s="98">
        <f t="shared" si="128"/>
        <v>0</v>
      </c>
      <c r="M1723" s="98">
        <f t="shared" si="127"/>
        <v>0</v>
      </c>
      <c r="N1723" s="115">
        <f t="shared" si="126"/>
        <v>17.86759792279199</v>
      </c>
      <c r="O1723" s="116">
        <f t="shared" si="129"/>
        <v>0</v>
      </c>
    </row>
    <row r="1724" spans="2:15" x14ac:dyDescent="0.15">
      <c r="B1724" s="103">
        <v>1723</v>
      </c>
      <c r="C1724" s="109">
        <v>43</v>
      </c>
      <c r="D1724" s="110" t="s">
        <v>86</v>
      </c>
      <c r="E1724" s="109">
        <v>5</v>
      </c>
      <c r="F1724" s="109">
        <v>9</v>
      </c>
      <c r="G1724" s="109">
        <v>336</v>
      </c>
      <c r="H1724" s="101">
        <v>48</v>
      </c>
      <c r="I1724" s="104">
        <f t="shared" si="125"/>
        <v>109.49088922148576</v>
      </c>
      <c r="L1724" s="98">
        <f t="shared" si="128"/>
        <v>0</v>
      </c>
      <c r="M1724" s="98">
        <f t="shared" si="127"/>
        <v>0</v>
      </c>
      <c r="N1724" s="115">
        <f t="shared" si="126"/>
        <v>50.449688252589148</v>
      </c>
      <c r="O1724" s="116">
        <f t="shared" si="129"/>
        <v>0</v>
      </c>
    </row>
    <row r="1725" spans="2:15" x14ac:dyDescent="0.15">
      <c r="B1725" s="103">
        <v>1724</v>
      </c>
      <c r="C1725" s="109">
        <v>43</v>
      </c>
      <c r="D1725" s="110" t="s">
        <v>86</v>
      </c>
      <c r="E1725" s="109">
        <v>5</v>
      </c>
      <c r="F1725" s="109">
        <v>10</v>
      </c>
      <c r="G1725" s="109">
        <v>168</v>
      </c>
      <c r="H1725" s="101">
        <v>24</v>
      </c>
      <c r="I1725" s="104">
        <f t="shared" si="125"/>
        <v>54.745444610742879</v>
      </c>
      <c r="L1725" s="98">
        <f t="shared" si="128"/>
        <v>0</v>
      </c>
      <c r="M1725" s="98">
        <f t="shared" si="127"/>
        <v>0</v>
      </c>
      <c r="N1725" s="115">
        <f t="shared" si="126"/>
        <v>25.224844126294574</v>
      </c>
      <c r="O1725" s="116">
        <f t="shared" si="129"/>
        <v>0</v>
      </c>
    </row>
    <row r="1726" spans="2:15" x14ac:dyDescent="0.15">
      <c r="B1726" s="103">
        <v>1725</v>
      </c>
      <c r="C1726" s="109">
        <v>43</v>
      </c>
      <c r="D1726" s="110" t="s">
        <v>86</v>
      </c>
      <c r="E1726" s="109">
        <v>5</v>
      </c>
      <c r="F1726" s="109">
        <v>11</v>
      </c>
      <c r="G1726" s="109">
        <v>280</v>
      </c>
      <c r="H1726" s="101">
        <v>40</v>
      </c>
      <c r="I1726" s="104">
        <f t="shared" si="125"/>
        <v>91.242407684571475</v>
      </c>
      <c r="L1726" s="98">
        <f t="shared" si="128"/>
        <v>0</v>
      </c>
      <c r="M1726" s="98">
        <f t="shared" si="127"/>
        <v>0</v>
      </c>
      <c r="N1726" s="115">
        <f t="shared" si="126"/>
        <v>42.041406877157627</v>
      </c>
      <c r="O1726" s="116">
        <f t="shared" si="129"/>
        <v>0</v>
      </c>
    </row>
    <row r="1727" spans="2:15" x14ac:dyDescent="0.15">
      <c r="B1727" s="103">
        <v>1726</v>
      </c>
      <c r="C1727" s="109">
        <v>43</v>
      </c>
      <c r="D1727" s="110" t="s">
        <v>86</v>
      </c>
      <c r="E1727" s="109">
        <v>5</v>
      </c>
      <c r="F1727" s="109">
        <v>12</v>
      </c>
      <c r="G1727" s="109">
        <v>217</v>
      </c>
      <c r="H1727" s="101">
        <v>31</v>
      </c>
      <c r="I1727" s="104">
        <f t="shared" si="125"/>
        <v>70.712865955542895</v>
      </c>
      <c r="L1727" s="98">
        <f t="shared" si="128"/>
        <v>0</v>
      </c>
      <c r="M1727" s="98">
        <f t="shared" si="127"/>
        <v>0</v>
      </c>
      <c r="N1727" s="115">
        <f t="shared" si="126"/>
        <v>32.582090329797161</v>
      </c>
      <c r="O1727" s="116">
        <f t="shared" si="129"/>
        <v>0</v>
      </c>
    </row>
    <row r="1728" spans="2:15" x14ac:dyDescent="0.15">
      <c r="B1728" s="103">
        <v>1727</v>
      </c>
      <c r="C1728" s="109">
        <v>43</v>
      </c>
      <c r="D1728" s="110" t="s">
        <v>86</v>
      </c>
      <c r="E1728" s="109">
        <v>5</v>
      </c>
      <c r="F1728" s="109">
        <v>13</v>
      </c>
      <c r="G1728" s="109">
        <v>329</v>
      </c>
      <c r="H1728" s="101">
        <v>47</v>
      </c>
      <c r="I1728" s="104">
        <f t="shared" si="125"/>
        <v>107.20982902937148</v>
      </c>
      <c r="L1728" s="98">
        <f t="shared" si="128"/>
        <v>0</v>
      </c>
      <c r="M1728" s="98">
        <f t="shared" si="127"/>
        <v>0</v>
      </c>
      <c r="N1728" s="115">
        <f t="shared" si="126"/>
        <v>49.39865308066021</v>
      </c>
      <c r="O1728" s="116">
        <f t="shared" si="129"/>
        <v>0</v>
      </c>
    </row>
    <row r="1729" spans="2:15" x14ac:dyDescent="0.15">
      <c r="B1729" s="103">
        <v>1728</v>
      </c>
      <c r="C1729" s="109">
        <v>43</v>
      </c>
      <c r="D1729" s="110" t="s">
        <v>86</v>
      </c>
      <c r="E1729" s="109">
        <v>5</v>
      </c>
      <c r="F1729" s="109">
        <v>14</v>
      </c>
      <c r="G1729" s="109">
        <v>224</v>
      </c>
      <c r="H1729" s="101">
        <v>32</v>
      </c>
      <c r="I1729" s="104">
        <f t="shared" si="125"/>
        <v>72.993926147657177</v>
      </c>
      <c r="L1729" s="98">
        <f t="shared" si="128"/>
        <v>0</v>
      </c>
      <c r="M1729" s="98">
        <f t="shared" si="127"/>
        <v>0</v>
      </c>
      <c r="N1729" s="115">
        <f t="shared" si="126"/>
        <v>33.633125501726099</v>
      </c>
      <c r="O1729" s="116">
        <f t="shared" si="129"/>
        <v>0</v>
      </c>
    </row>
    <row r="1730" spans="2:15" x14ac:dyDescent="0.15">
      <c r="B1730" s="103">
        <v>1729</v>
      </c>
      <c r="C1730" s="109">
        <v>43</v>
      </c>
      <c r="D1730" s="110" t="s">
        <v>86</v>
      </c>
      <c r="E1730" s="109">
        <v>5</v>
      </c>
      <c r="F1730" s="109">
        <v>15</v>
      </c>
      <c r="G1730" s="109">
        <v>224</v>
      </c>
      <c r="H1730" s="101">
        <v>32</v>
      </c>
      <c r="I1730" s="104">
        <f t="shared" ref="I1730:I1793" si="130">G1730*sTime</f>
        <v>72.993926147657177</v>
      </c>
      <c r="L1730" s="98">
        <f t="shared" si="128"/>
        <v>0</v>
      </c>
      <c r="M1730" s="98">
        <f t="shared" si="127"/>
        <v>0</v>
      </c>
      <c r="N1730" s="115">
        <f t="shared" ref="N1730:N1793" si="131">H1730*rTime</f>
        <v>33.633125501726099</v>
      </c>
      <c r="O1730" s="116">
        <f t="shared" si="129"/>
        <v>0</v>
      </c>
    </row>
    <row r="1731" spans="2:15" x14ac:dyDescent="0.15">
      <c r="B1731" s="103">
        <v>1730</v>
      </c>
      <c r="C1731" s="109">
        <v>43</v>
      </c>
      <c r="D1731" s="110" t="s">
        <v>86</v>
      </c>
      <c r="E1731" s="109">
        <v>5</v>
      </c>
      <c r="F1731" s="109">
        <v>16</v>
      </c>
      <c r="G1731" s="109">
        <v>476</v>
      </c>
      <c r="H1731" s="101">
        <v>68</v>
      </c>
      <c r="I1731" s="104">
        <f t="shared" si="130"/>
        <v>155.11209306377151</v>
      </c>
      <c r="L1731" s="98">
        <f t="shared" si="128"/>
        <v>0</v>
      </c>
      <c r="M1731" s="98">
        <f t="shared" si="127"/>
        <v>0</v>
      </c>
      <c r="N1731" s="115">
        <f t="shared" si="131"/>
        <v>71.470391691167961</v>
      </c>
      <c r="O1731" s="116">
        <f t="shared" si="129"/>
        <v>0</v>
      </c>
    </row>
    <row r="1732" spans="2:15" x14ac:dyDescent="0.15">
      <c r="B1732" s="105">
        <v>1731</v>
      </c>
      <c r="C1732" s="107">
        <v>43</v>
      </c>
      <c r="D1732" s="108" t="s">
        <v>86</v>
      </c>
      <c r="E1732" s="107">
        <v>6</v>
      </c>
      <c r="F1732" s="107">
        <v>1</v>
      </c>
      <c r="G1732" s="107">
        <v>378</v>
      </c>
      <c r="H1732" s="101">
        <v>54</v>
      </c>
      <c r="I1732" s="106">
        <f t="shared" si="130"/>
        <v>123.17725037417148</v>
      </c>
      <c r="L1732" s="98">
        <f t="shared" si="128"/>
        <v>0</v>
      </c>
      <c r="M1732" s="98">
        <f t="shared" si="127"/>
        <v>0</v>
      </c>
      <c r="N1732" s="115">
        <f t="shared" si="131"/>
        <v>56.755899284162794</v>
      </c>
      <c r="O1732" s="116">
        <f t="shared" si="129"/>
        <v>0</v>
      </c>
    </row>
    <row r="1733" spans="2:15" x14ac:dyDescent="0.15">
      <c r="B1733" s="103">
        <v>1732</v>
      </c>
      <c r="C1733" s="109">
        <v>43</v>
      </c>
      <c r="D1733" s="110" t="s">
        <v>86</v>
      </c>
      <c r="E1733" s="109">
        <v>6</v>
      </c>
      <c r="F1733" s="109">
        <v>2</v>
      </c>
      <c r="G1733" s="109">
        <v>364</v>
      </c>
      <c r="H1733" s="101">
        <v>52</v>
      </c>
      <c r="I1733" s="104">
        <f t="shared" si="130"/>
        <v>118.61512998994291</v>
      </c>
      <c r="L1733" s="98">
        <f t="shared" si="128"/>
        <v>0</v>
      </c>
      <c r="M1733" s="98">
        <f t="shared" si="127"/>
        <v>0</v>
      </c>
      <c r="N1733" s="115">
        <f t="shared" si="131"/>
        <v>54.653828940304912</v>
      </c>
      <c r="O1733" s="116">
        <f t="shared" si="129"/>
        <v>0</v>
      </c>
    </row>
    <row r="1734" spans="2:15" x14ac:dyDescent="0.15">
      <c r="B1734" s="103">
        <v>1733</v>
      </c>
      <c r="C1734" s="109">
        <v>43</v>
      </c>
      <c r="D1734" s="110" t="s">
        <v>86</v>
      </c>
      <c r="E1734" s="109">
        <v>6</v>
      </c>
      <c r="F1734" s="109">
        <v>3</v>
      </c>
      <c r="G1734" s="109">
        <v>259</v>
      </c>
      <c r="H1734" s="101">
        <v>37</v>
      </c>
      <c r="I1734" s="104">
        <f t="shared" si="130"/>
        <v>84.399227108228615</v>
      </c>
      <c r="L1734" s="98">
        <f t="shared" si="128"/>
        <v>0</v>
      </c>
      <c r="M1734" s="98">
        <f t="shared" si="127"/>
        <v>0</v>
      </c>
      <c r="N1734" s="115">
        <f t="shared" si="131"/>
        <v>38.8883013613708</v>
      </c>
      <c r="O1734" s="116">
        <f t="shared" si="129"/>
        <v>0</v>
      </c>
    </row>
    <row r="1735" spans="2:15" x14ac:dyDescent="0.15">
      <c r="B1735" s="103">
        <v>1734</v>
      </c>
      <c r="C1735" s="109">
        <v>43</v>
      </c>
      <c r="D1735" s="110" t="s">
        <v>86</v>
      </c>
      <c r="E1735" s="109">
        <v>6</v>
      </c>
      <c r="F1735" s="109">
        <v>4</v>
      </c>
      <c r="G1735" s="109">
        <v>175</v>
      </c>
      <c r="H1735" s="101">
        <v>25</v>
      </c>
      <c r="I1735" s="104">
        <f t="shared" si="130"/>
        <v>57.026504802857168</v>
      </c>
      <c r="L1735" s="98">
        <f t="shared" si="128"/>
        <v>0</v>
      </c>
      <c r="M1735" s="98">
        <f t="shared" si="127"/>
        <v>0</v>
      </c>
      <c r="N1735" s="115">
        <f t="shared" si="131"/>
        <v>26.275879298223515</v>
      </c>
      <c r="O1735" s="116">
        <f t="shared" si="129"/>
        <v>0</v>
      </c>
    </row>
    <row r="1736" spans="2:15" x14ac:dyDescent="0.15">
      <c r="B1736" s="103">
        <v>1735</v>
      </c>
      <c r="C1736" s="109">
        <v>43</v>
      </c>
      <c r="D1736" s="110" t="s">
        <v>86</v>
      </c>
      <c r="E1736" s="109">
        <v>6</v>
      </c>
      <c r="F1736" s="109">
        <v>5</v>
      </c>
      <c r="G1736" s="109">
        <v>259</v>
      </c>
      <c r="H1736" s="101">
        <v>37</v>
      </c>
      <c r="I1736" s="104">
        <f t="shared" si="130"/>
        <v>84.399227108228615</v>
      </c>
      <c r="L1736" s="98">
        <f t="shared" si="128"/>
        <v>0</v>
      </c>
      <c r="M1736" s="98">
        <f t="shared" si="127"/>
        <v>0</v>
      </c>
      <c r="N1736" s="115">
        <f t="shared" si="131"/>
        <v>38.8883013613708</v>
      </c>
      <c r="O1736" s="116">
        <f t="shared" si="129"/>
        <v>0</v>
      </c>
    </row>
    <row r="1737" spans="2:15" x14ac:dyDescent="0.15">
      <c r="B1737" s="103">
        <v>1736</v>
      </c>
      <c r="C1737" s="109">
        <v>43</v>
      </c>
      <c r="D1737" s="110" t="s">
        <v>86</v>
      </c>
      <c r="E1737" s="109">
        <v>6</v>
      </c>
      <c r="F1737" s="109">
        <v>6</v>
      </c>
      <c r="G1737" s="109">
        <v>245</v>
      </c>
      <c r="H1737" s="101">
        <v>35</v>
      </c>
      <c r="I1737" s="104">
        <f t="shared" si="130"/>
        <v>79.837106724000037</v>
      </c>
      <c r="L1737" s="98">
        <f t="shared" si="128"/>
        <v>0</v>
      </c>
      <c r="M1737" s="98">
        <f t="shared" si="127"/>
        <v>0</v>
      </c>
      <c r="N1737" s="115">
        <f t="shared" si="131"/>
        <v>36.786231017512918</v>
      </c>
      <c r="O1737" s="116">
        <f t="shared" si="129"/>
        <v>0</v>
      </c>
    </row>
    <row r="1738" spans="2:15" x14ac:dyDescent="0.15">
      <c r="B1738" s="103">
        <v>1737</v>
      </c>
      <c r="C1738" s="109">
        <v>43</v>
      </c>
      <c r="D1738" s="110" t="s">
        <v>86</v>
      </c>
      <c r="E1738" s="109">
        <v>6</v>
      </c>
      <c r="F1738" s="109">
        <v>7</v>
      </c>
      <c r="G1738" s="109">
        <v>301</v>
      </c>
      <c r="H1738" s="101">
        <v>43</v>
      </c>
      <c r="I1738" s="104">
        <f t="shared" si="130"/>
        <v>98.085588260914335</v>
      </c>
      <c r="L1738" s="98">
        <f t="shared" si="128"/>
        <v>0</v>
      </c>
      <c r="M1738" s="98">
        <f t="shared" si="127"/>
        <v>0</v>
      </c>
      <c r="N1738" s="115">
        <f t="shared" si="131"/>
        <v>45.194512392944446</v>
      </c>
      <c r="O1738" s="116">
        <f t="shared" si="129"/>
        <v>0</v>
      </c>
    </row>
    <row r="1739" spans="2:15" x14ac:dyDescent="0.15">
      <c r="B1739" s="103">
        <v>1738</v>
      </c>
      <c r="C1739" s="109">
        <v>43</v>
      </c>
      <c r="D1739" s="110" t="s">
        <v>86</v>
      </c>
      <c r="E1739" s="109">
        <v>6</v>
      </c>
      <c r="F1739" s="109">
        <v>8</v>
      </c>
      <c r="G1739" s="109">
        <v>182</v>
      </c>
      <c r="H1739" s="101">
        <v>26</v>
      </c>
      <c r="I1739" s="104">
        <f t="shared" si="130"/>
        <v>59.307564994971457</v>
      </c>
      <c r="L1739" s="98">
        <f t="shared" si="128"/>
        <v>0</v>
      </c>
      <c r="M1739" s="98">
        <f t="shared" si="127"/>
        <v>0</v>
      </c>
      <c r="N1739" s="115">
        <f t="shared" si="131"/>
        <v>27.326914470152456</v>
      </c>
      <c r="O1739" s="116">
        <f t="shared" si="129"/>
        <v>0</v>
      </c>
    </row>
    <row r="1740" spans="2:15" x14ac:dyDescent="0.15">
      <c r="B1740" s="103">
        <v>1739</v>
      </c>
      <c r="C1740" s="109">
        <v>43</v>
      </c>
      <c r="D1740" s="110" t="s">
        <v>86</v>
      </c>
      <c r="E1740" s="109">
        <v>6</v>
      </c>
      <c r="F1740" s="109">
        <v>9</v>
      </c>
      <c r="G1740" s="109">
        <v>133</v>
      </c>
      <c r="H1740" s="101">
        <v>19</v>
      </c>
      <c r="I1740" s="104">
        <f t="shared" si="130"/>
        <v>43.340143650171449</v>
      </c>
      <c r="L1740" s="98">
        <f t="shared" si="128"/>
        <v>0</v>
      </c>
      <c r="M1740" s="98">
        <f t="shared" si="127"/>
        <v>0</v>
      </c>
      <c r="N1740" s="115">
        <f t="shared" si="131"/>
        <v>19.969668266649872</v>
      </c>
      <c r="O1740" s="116">
        <f t="shared" si="129"/>
        <v>0</v>
      </c>
    </row>
    <row r="1741" spans="2:15" x14ac:dyDescent="0.15">
      <c r="B1741" s="103">
        <v>1740</v>
      </c>
      <c r="C1741" s="109">
        <v>43</v>
      </c>
      <c r="D1741" s="110" t="s">
        <v>86</v>
      </c>
      <c r="E1741" s="109">
        <v>6</v>
      </c>
      <c r="F1741" s="109">
        <v>10</v>
      </c>
      <c r="G1741" s="109">
        <v>140</v>
      </c>
      <c r="H1741" s="101">
        <v>20</v>
      </c>
      <c r="I1741" s="104">
        <f t="shared" si="130"/>
        <v>45.621203842285738</v>
      </c>
      <c r="L1741" s="98">
        <f t="shared" si="128"/>
        <v>0</v>
      </c>
      <c r="M1741" s="98">
        <f t="shared" si="127"/>
        <v>0</v>
      </c>
      <c r="N1741" s="115">
        <f t="shared" si="131"/>
        <v>21.020703438578813</v>
      </c>
      <c r="O1741" s="116">
        <f t="shared" si="129"/>
        <v>0</v>
      </c>
    </row>
    <row r="1742" spans="2:15" x14ac:dyDescent="0.15">
      <c r="B1742" s="103">
        <v>1741</v>
      </c>
      <c r="C1742" s="109">
        <v>43</v>
      </c>
      <c r="D1742" s="110" t="s">
        <v>86</v>
      </c>
      <c r="E1742" s="109">
        <v>6</v>
      </c>
      <c r="F1742" s="109">
        <v>11</v>
      </c>
      <c r="G1742" s="109">
        <v>161</v>
      </c>
      <c r="H1742" s="101">
        <v>23</v>
      </c>
      <c r="I1742" s="104">
        <f t="shared" si="130"/>
        <v>52.464384418628597</v>
      </c>
      <c r="L1742" s="98">
        <f t="shared" si="128"/>
        <v>0</v>
      </c>
      <c r="M1742" s="98">
        <f t="shared" si="127"/>
        <v>0</v>
      </c>
      <c r="N1742" s="115">
        <f t="shared" si="131"/>
        <v>24.173808954365633</v>
      </c>
      <c r="O1742" s="116">
        <f t="shared" si="129"/>
        <v>0</v>
      </c>
    </row>
    <row r="1743" spans="2:15" x14ac:dyDescent="0.15">
      <c r="B1743" s="103">
        <v>1742</v>
      </c>
      <c r="C1743" s="109">
        <v>43</v>
      </c>
      <c r="D1743" s="110" t="s">
        <v>86</v>
      </c>
      <c r="E1743" s="109">
        <v>6</v>
      </c>
      <c r="F1743" s="109">
        <v>12</v>
      </c>
      <c r="G1743" s="109">
        <v>399</v>
      </c>
      <c r="H1743" s="101">
        <v>57</v>
      </c>
      <c r="I1743" s="104">
        <f t="shared" si="130"/>
        <v>130.02043095051434</v>
      </c>
      <c r="L1743" s="98">
        <f t="shared" si="128"/>
        <v>0</v>
      </c>
      <c r="M1743" s="98">
        <f t="shared" si="127"/>
        <v>0</v>
      </c>
      <c r="N1743" s="115">
        <f t="shared" si="131"/>
        <v>59.909004799949614</v>
      </c>
      <c r="O1743" s="116">
        <f t="shared" si="129"/>
        <v>0</v>
      </c>
    </row>
    <row r="1744" spans="2:15" x14ac:dyDescent="0.15">
      <c r="B1744" s="103">
        <v>1743</v>
      </c>
      <c r="C1744" s="109">
        <v>43</v>
      </c>
      <c r="D1744" s="110" t="s">
        <v>86</v>
      </c>
      <c r="E1744" s="109">
        <v>6</v>
      </c>
      <c r="F1744" s="109">
        <v>13</v>
      </c>
      <c r="G1744" s="109">
        <v>343</v>
      </c>
      <c r="H1744" s="101">
        <v>49</v>
      </c>
      <c r="I1744" s="104">
        <f t="shared" si="130"/>
        <v>111.77194941360005</v>
      </c>
      <c r="L1744" s="98">
        <f t="shared" si="128"/>
        <v>0</v>
      </c>
      <c r="M1744" s="98">
        <f t="shared" si="127"/>
        <v>0</v>
      </c>
      <c r="N1744" s="115">
        <f t="shared" si="131"/>
        <v>51.500723424518085</v>
      </c>
      <c r="O1744" s="116">
        <f t="shared" si="129"/>
        <v>0</v>
      </c>
    </row>
    <row r="1745" spans="2:15" x14ac:dyDescent="0.15">
      <c r="B1745" s="103">
        <v>1744</v>
      </c>
      <c r="C1745" s="109">
        <v>43</v>
      </c>
      <c r="D1745" s="110" t="s">
        <v>86</v>
      </c>
      <c r="E1745" s="109">
        <v>6</v>
      </c>
      <c r="F1745" s="109">
        <v>14</v>
      </c>
      <c r="G1745" s="109">
        <v>539</v>
      </c>
      <c r="H1745" s="101">
        <v>77</v>
      </c>
      <c r="I1745" s="104">
        <f t="shared" si="130"/>
        <v>175.64163479280009</v>
      </c>
      <c r="L1745" s="98">
        <f t="shared" si="128"/>
        <v>0</v>
      </c>
      <c r="M1745" s="98">
        <f t="shared" si="127"/>
        <v>0</v>
      </c>
      <c r="N1745" s="115">
        <f t="shared" si="131"/>
        <v>80.92970823852842</v>
      </c>
      <c r="O1745" s="116">
        <f t="shared" si="129"/>
        <v>0</v>
      </c>
    </row>
    <row r="1746" spans="2:15" x14ac:dyDescent="0.15">
      <c r="B1746" s="103">
        <v>1745</v>
      </c>
      <c r="C1746" s="109">
        <v>43</v>
      </c>
      <c r="D1746" s="110" t="s">
        <v>86</v>
      </c>
      <c r="E1746" s="109">
        <v>6</v>
      </c>
      <c r="F1746" s="109">
        <v>15</v>
      </c>
      <c r="G1746" s="109">
        <v>294</v>
      </c>
      <c r="H1746" s="101">
        <v>42</v>
      </c>
      <c r="I1746" s="104">
        <f t="shared" si="130"/>
        <v>95.804528068800039</v>
      </c>
      <c r="L1746" s="98">
        <f t="shared" si="128"/>
        <v>0</v>
      </c>
      <c r="M1746" s="98">
        <f t="shared" si="127"/>
        <v>0</v>
      </c>
      <c r="N1746" s="115">
        <f t="shared" si="131"/>
        <v>44.143477221015502</v>
      </c>
      <c r="O1746" s="116">
        <f t="shared" si="129"/>
        <v>0</v>
      </c>
    </row>
    <row r="1747" spans="2:15" x14ac:dyDescent="0.15">
      <c r="B1747" s="103">
        <v>1746</v>
      </c>
      <c r="C1747" s="109">
        <v>43</v>
      </c>
      <c r="D1747" s="110" t="s">
        <v>86</v>
      </c>
      <c r="E1747" s="109">
        <v>6</v>
      </c>
      <c r="F1747" s="109">
        <v>16</v>
      </c>
      <c r="G1747" s="109">
        <v>119</v>
      </c>
      <c r="H1747" s="101">
        <v>17</v>
      </c>
      <c r="I1747" s="104">
        <f t="shared" si="130"/>
        <v>38.778023265942878</v>
      </c>
      <c r="L1747" s="98">
        <f t="shared" si="128"/>
        <v>0</v>
      </c>
      <c r="M1747" s="98">
        <f t="shared" si="127"/>
        <v>0</v>
      </c>
      <c r="N1747" s="115">
        <f t="shared" si="131"/>
        <v>17.86759792279199</v>
      </c>
      <c r="O1747" s="116">
        <f t="shared" si="129"/>
        <v>0</v>
      </c>
    </row>
    <row r="1748" spans="2:15" x14ac:dyDescent="0.15">
      <c r="B1748" s="103">
        <v>1747</v>
      </c>
      <c r="C1748" s="109">
        <v>43</v>
      </c>
      <c r="D1748" s="110" t="s">
        <v>86</v>
      </c>
      <c r="E1748" s="109">
        <v>6</v>
      </c>
      <c r="F1748" s="109">
        <v>17</v>
      </c>
      <c r="G1748" s="109">
        <v>301</v>
      </c>
      <c r="H1748" s="101">
        <v>43</v>
      </c>
      <c r="I1748" s="104">
        <f t="shared" si="130"/>
        <v>98.085588260914335</v>
      </c>
      <c r="L1748" s="98">
        <f t="shared" si="128"/>
        <v>0</v>
      </c>
      <c r="M1748" s="98">
        <f t="shared" si="127"/>
        <v>0</v>
      </c>
      <c r="N1748" s="115">
        <f t="shared" si="131"/>
        <v>45.194512392944446</v>
      </c>
      <c r="O1748" s="116">
        <f t="shared" si="129"/>
        <v>0</v>
      </c>
    </row>
    <row r="1749" spans="2:15" x14ac:dyDescent="0.15">
      <c r="B1749" s="103">
        <v>1748</v>
      </c>
      <c r="C1749" s="109">
        <v>43</v>
      </c>
      <c r="D1749" s="110" t="s">
        <v>86</v>
      </c>
      <c r="E1749" s="109">
        <v>6</v>
      </c>
      <c r="F1749" s="109">
        <v>18</v>
      </c>
      <c r="G1749" s="109">
        <v>245</v>
      </c>
      <c r="H1749" s="101">
        <v>35</v>
      </c>
      <c r="I1749" s="104">
        <f t="shared" si="130"/>
        <v>79.837106724000037</v>
      </c>
      <c r="L1749" s="98">
        <f t="shared" si="128"/>
        <v>0</v>
      </c>
      <c r="M1749" s="98">
        <f t="shared" si="127"/>
        <v>0</v>
      </c>
      <c r="N1749" s="115">
        <f t="shared" si="131"/>
        <v>36.786231017512918</v>
      </c>
      <c r="O1749" s="116">
        <f t="shared" si="129"/>
        <v>0</v>
      </c>
    </row>
    <row r="1750" spans="2:15" x14ac:dyDescent="0.15">
      <c r="B1750" s="103">
        <v>1749</v>
      </c>
      <c r="C1750" s="109">
        <v>43</v>
      </c>
      <c r="D1750" s="110" t="s">
        <v>86</v>
      </c>
      <c r="E1750" s="109">
        <v>6</v>
      </c>
      <c r="F1750" s="109">
        <v>19</v>
      </c>
      <c r="G1750" s="109">
        <v>119</v>
      </c>
      <c r="H1750" s="101">
        <v>17</v>
      </c>
      <c r="I1750" s="104">
        <f t="shared" si="130"/>
        <v>38.778023265942878</v>
      </c>
      <c r="L1750" s="98">
        <f t="shared" si="128"/>
        <v>0</v>
      </c>
      <c r="M1750" s="98">
        <f t="shared" ref="M1750:M1813" si="132">L1750/I1750</f>
        <v>0</v>
      </c>
      <c r="N1750" s="115">
        <f t="shared" si="131"/>
        <v>17.86759792279199</v>
      </c>
      <c r="O1750" s="116">
        <f t="shared" si="129"/>
        <v>0</v>
      </c>
    </row>
    <row r="1751" spans="2:15" x14ac:dyDescent="0.15">
      <c r="B1751" s="105">
        <v>1750</v>
      </c>
      <c r="C1751" s="107">
        <v>43</v>
      </c>
      <c r="D1751" s="108" t="s">
        <v>86</v>
      </c>
      <c r="E1751" s="107">
        <v>7</v>
      </c>
      <c r="F1751" s="107">
        <v>1</v>
      </c>
      <c r="G1751" s="107">
        <v>147</v>
      </c>
      <c r="H1751" s="101">
        <v>21</v>
      </c>
      <c r="I1751" s="106">
        <f t="shared" si="130"/>
        <v>47.902264034400019</v>
      </c>
      <c r="L1751" s="98">
        <f t="shared" si="128"/>
        <v>0</v>
      </c>
      <c r="M1751" s="98">
        <f t="shared" si="132"/>
        <v>0</v>
      </c>
      <c r="N1751" s="115">
        <f t="shared" si="131"/>
        <v>22.071738610507751</v>
      </c>
      <c r="O1751" s="116">
        <f t="shared" si="129"/>
        <v>0</v>
      </c>
    </row>
    <row r="1752" spans="2:15" x14ac:dyDescent="0.15">
      <c r="B1752" s="103">
        <v>1751</v>
      </c>
      <c r="C1752" s="109">
        <v>43</v>
      </c>
      <c r="D1752" s="110" t="s">
        <v>86</v>
      </c>
      <c r="E1752" s="109">
        <v>7</v>
      </c>
      <c r="F1752" s="109">
        <v>2</v>
      </c>
      <c r="G1752" s="109">
        <v>140</v>
      </c>
      <c r="H1752" s="101">
        <v>20</v>
      </c>
      <c r="I1752" s="104">
        <f t="shared" si="130"/>
        <v>45.621203842285738</v>
      </c>
      <c r="L1752" s="98">
        <f t="shared" ref="L1752:L1815" si="133">J1752*60+K1752</f>
        <v>0</v>
      </c>
      <c r="M1752" s="98">
        <f t="shared" si="132"/>
        <v>0</v>
      </c>
      <c r="N1752" s="115">
        <f t="shared" si="131"/>
        <v>21.020703438578813</v>
      </c>
      <c r="O1752" s="116">
        <f t="shared" ref="O1752:O1815" si="134">IF(L1752&gt;0,N1752-L1752,0)</f>
        <v>0</v>
      </c>
    </row>
    <row r="1753" spans="2:15" x14ac:dyDescent="0.15">
      <c r="B1753" s="103">
        <v>1752</v>
      </c>
      <c r="C1753" s="109">
        <v>43</v>
      </c>
      <c r="D1753" s="110" t="s">
        <v>86</v>
      </c>
      <c r="E1753" s="109">
        <v>7</v>
      </c>
      <c r="F1753" s="109">
        <v>3</v>
      </c>
      <c r="G1753" s="109">
        <v>189</v>
      </c>
      <c r="H1753" s="101">
        <v>27</v>
      </c>
      <c r="I1753" s="104">
        <f t="shared" si="130"/>
        <v>61.588625187085739</v>
      </c>
      <c r="L1753" s="98">
        <f t="shared" si="133"/>
        <v>0</v>
      </c>
      <c r="M1753" s="98">
        <f t="shared" si="132"/>
        <v>0</v>
      </c>
      <c r="N1753" s="115">
        <f t="shared" si="131"/>
        <v>28.377949642081397</v>
      </c>
      <c r="O1753" s="116">
        <f t="shared" si="134"/>
        <v>0</v>
      </c>
    </row>
    <row r="1754" spans="2:15" x14ac:dyDescent="0.15">
      <c r="B1754" s="103">
        <v>1753</v>
      </c>
      <c r="C1754" s="109">
        <v>43</v>
      </c>
      <c r="D1754" s="110" t="s">
        <v>86</v>
      </c>
      <c r="E1754" s="109">
        <v>7</v>
      </c>
      <c r="F1754" s="109">
        <v>4</v>
      </c>
      <c r="G1754" s="109">
        <v>182</v>
      </c>
      <c r="H1754" s="101">
        <v>26</v>
      </c>
      <c r="I1754" s="104">
        <f t="shared" si="130"/>
        <v>59.307564994971457</v>
      </c>
      <c r="L1754" s="98">
        <f t="shared" si="133"/>
        <v>0</v>
      </c>
      <c r="M1754" s="98">
        <f t="shared" si="132"/>
        <v>0</v>
      </c>
      <c r="N1754" s="115">
        <f t="shared" si="131"/>
        <v>27.326914470152456</v>
      </c>
      <c r="O1754" s="116">
        <f t="shared" si="134"/>
        <v>0</v>
      </c>
    </row>
    <row r="1755" spans="2:15" x14ac:dyDescent="0.15">
      <c r="B1755" s="103">
        <v>1754</v>
      </c>
      <c r="C1755" s="109">
        <v>43</v>
      </c>
      <c r="D1755" s="110" t="s">
        <v>86</v>
      </c>
      <c r="E1755" s="109">
        <v>7</v>
      </c>
      <c r="F1755" s="109">
        <v>5</v>
      </c>
      <c r="G1755" s="109">
        <v>329</v>
      </c>
      <c r="H1755" s="101">
        <v>47</v>
      </c>
      <c r="I1755" s="104">
        <f t="shared" si="130"/>
        <v>107.20982902937148</v>
      </c>
      <c r="L1755" s="98">
        <f t="shared" si="133"/>
        <v>0</v>
      </c>
      <c r="M1755" s="98">
        <f t="shared" si="132"/>
        <v>0</v>
      </c>
      <c r="N1755" s="115">
        <f t="shared" si="131"/>
        <v>49.39865308066021</v>
      </c>
      <c r="O1755" s="116">
        <f t="shared" si="134"/>
        <v>0</v>
      </c>
    </row>
    <row r="1756" spans="2:15" x14ac:dyDescent="0.15">
      <c r="B1756" s="103">
        <v>1755</v>
      </c>
      <c r="C1756" s="109">
        <v>43</v>
      </c>
      <c r="D1756" s="110" t="s">
        <v>86</v>
      </c>
      <c r="E1756" s="109">
        <v>7</v>
      </c>
      <c r="F1756" s="109">
        <v>6</v>
      </c>
      <c r="G1756" s="109">
        <v>252</v>
      </c>
      <c r="H1756" s="101">
        <v>36</v>
      </c>
      <c r="I1756" s="104">
        <f t="shared" si="130"/>
        <v>82.118166916114319</v>
      </c>
      <c r="L1756" s="98">
        <f t="shared" si="133"/>
        <v>0</v>
      </c>
      <c r="M1756" s="98">
        <f t="shared" si="132"/>
        <v>0</v>
      </c>
      <c r="N1756" s="115">
        <f t="shared" si="131"/>
        <v>37.837266189441863</v>
      </c>
      <c r="O1756" s="116">
        <f t="shared" si="134"/>
        <v>0</v>
      </c>
    </row>
    <row r="1757" spans="2:15" x14ac:dyDescent="0.15">
      <c r="B1757" s="103">
        <v>1756</v>
      </c>
      <c r="C1757" s="109">
        <v>43</v>
      </c>
      <c r="D1757" s="110" t="s">
        <v>86</v>
      </c>
      <c r="E1757" s="109">
        <v>7</v>
      </c>
      <c r="F1757" s="109">
        <v>7</v>
      </c>
      <c r="G1757" s="109">
        <v>371</v>
      </c>
      <c r="H1757" s="101">
        <v>53</v>
      </c>
      <c r="I1757" s="104">
        <f t="shared" si="130"/>
        <v>120.8961901820572</v>
      </c>
      <c r="L1757" s="98">
        <f t="shared" si="133"/>
        <v>0</v>
      </c>
      <c r="M1757" s="98">
        <f t="shared" si="132"/>
        <v>0</v>
      </c>
      <c r="N1757" s="115">
        <f t="shared" si="131"/>
        <v>55.704864112233849</v>
      </c>
      <c r="O1757" s="116">
        <f t="shared" si="134"/>
        <v>0</v>
      </c>
    </row>
    <row r="1758" spans="2:15" x14ac:dyDescent="0.15">
      <c r="B1758" s="103">
        <v>1757</v>
      </c>
      <c r="C1758" s="109">
        <v>43</v>
      </c>
      <c r="D1758" s="110" t="s">
        <v>86</v>
      </c>
      <c r="E1758" s="109">
        <v>7</v>
      </c>
      <c r="F1758" s="109">
        <v>8</v>
      </c>
      <c r="G1758" s="109">
        <v>252</v>
      </c>
      <c r="H1758" s="101">
        <v>36</v>
      </c>
      <c r="I1758" s="104">
        <f t="shared" si="130"/>
        <v>82.118166916114319</v>
      </c>
      <c r="L1758" s="98">
        <f t="shared" si="133"/>
        <v>0</v>
      </c>
      <c r="M1758" s="98">
        <f t="shared" si="132"/>
        <v>0</v>
      </c>
      <c r="N1758" s="115">
        <f t="shared" si="131"/>
        <v>37.837266189441863</v>
      </c>
      <c r="O1758" s="116">
        <f t="shared" si="134"/>
        <v>0</v>
      </c>
    </row>
    <row r="1759" spans="2:15" x14ac:dyDescent="0.15">
      <c r="B1759" s="103">
        <v>1758</v>
      </c>
      <c r="C1759" s="109">
        <v>43</v>
      </c>
      <c r="D1759" s="110" t="s">
        <v>86</v>
      </c>
      <c r="E1759" s="109">
        <v>7</v>
      </c>
      <c r="F1759" s="109">
        <v>9</v>
      </c>
      <c r="G1759" s="109">
        <v>462</v>
      </c>
      <c r="H1759" s="101">
        <v>66</v>
      </c>
      <c r="I1759" s="104">
        <f t="shared" si="130"/>
        <v>150.54997267954292</v>
      </c>
      <c r="L1759" s="98">
        <f t="shared" si="133"/>
        <v>0</v>
      </c>
      <c r="M1759" s="98">
        <f t="shared" si="132"/>
        <v>0</v>
      </c>
      <c r="N1759" s="115">
        <f t="shared" si="131"/>
        <v>69.368321347310072</v>
      </c>
      <c r="O1759" s="116">
        <f t="shared" si="134"/>
        <v>0</v>
      </c>
    </row>
    <row r="1760" spans="2:15" x14ac:dyDescent="0.15">
      <c r="B1760" s="103">
        <v>1759</v>
      </c>
      <c r="C1760" s="109">
        <v>43</v>
      </c>
      <c r="D1760" s="110" t="s">
        <v>86</v>
      </c>
      <c r="E1760" s="109">
        <v>7</v>
      </c>
      <c r="F1760" s="109">
        <v>10</v>
      </c>
      <c r="G1760" s="109">
        <v>133</v>
      </c>
      <c r="H1760" s="101">
        <v>19</v>
      </c>
      <c r="I1760" s="104">
        <f t="shared" si="130"/>
        <v>43.340143650171449</v>
      </c>
      <c r="L1760" s="98">
        <f t="shared" si="133"/>
        <v>0</v>
      </c>
      <c r="M1760" s="98">
        <f t="shared" si="132"/>
        <v>0</v>
      </c>
      <c r="N1760" s="115">
        <f t="shared" si="131"/>
        <v>19.969668266649872</v>
      </c>
      <c r="O1760" s="116">
        <f t="shared" si="134"/>
        <v>0</v>
      </c>
    </row>
    <row r="1761" spans="2:15" x14ac:dyDescent="0.15">
      <c r="B1761" s="103">
        <v>1760</v>
      </c>
      <c r="C1761" s="109">
        <v>43</v>
      </c>
      <c r="D1761" s="110" t="s">
        <v>86</v>
      </c>
      <c r="E1761" s="109">
        <v>7</v>
      </c>
      <c r="F1761" s="109">
        <v>11</v>
      </c>
      <c r="G1761" s="109">
        <v>224</v>
      </c>
      <c r="H1761" s="101">
        <v>32</v>
      </c>
      <c r="I1761" s="104">
        <f t="shared" si="130"/>
        <v>72.993926147657177</v>
      </c>
      <c r="L1761" s="98">
        <f t="shared" si="133"/>
        <v>0</v>
      </c>
      <c r="M1761" s="98">
        <f t="shared" si="132"/>
        <v>0</v>
      </c>
      <c r="N1761" s="115">
        <f t="shared" si="131"/>
        <v>33.633125501726099</v>
      </c>
      <c r="O1761" s="116">
        <f t="shared" si="134"/>
        <v>0</v>
      </c>
    </row>
    <row r="1762" spans="2:15" x14ac:dyDescent="0.15">
      <c r="B1762" s="103">
        <v>1761</v>
      </c>
      <c r="C1762" s="109">
        <v>43</v>
      </c>
      <c r="D1762" s="110" t="s">
        <v>86</v>
      </c>
      <c r="E1762" s="109">
        <v>7</v>
      </c>
      <c r="F1762" s="109">
        <v>12</v>
      </c>
      <c r="G1762" s="109">
        <v>147</v>
      </c>
      <c r="H1762" s="101">
        <v>21</v>
      </c>
      <c r="I1762" s="104">
        <f t="shared" si="130"/>
        <v>47.902264034400019</v>
      </c>
      <c r="L1762" s="98">
        <f t="shared" si="133"/>
        <v>0</v>
      </c>
      <c r="M1762" s="98">
        <f t="shared" si="132"/>
        <v>0</v>
      </c>
      <c r="N1762" s="115">
        <f t="shared" si="131"/>
        <v>22.071738610507751</v>
      </c>
      <c r="O1762" s="116">
        <f t="shared" si="134"/>
        <v>0</v>
      </c>
    </row>
    <row r="1763" spans="2:15" x14ac:dyDescent="0.15">
      <c r="B1763" s="103">
        <v>1762</v>
      </c>
      <c r="C1763" s="109">
        <v>43</v>
      </c>
      <c r="D1763" s="110" t="s">
        <v>86</v>
      </c>
      <c r="E1763" s="109">
        <v>7</v>
      </c>
      <c r="F1763" s="109">
        <v>13</v>
      </c>
      <c r="G1763" s="109">
        <v>189</v>
      </c>
      <c r="H1763" s="101">
        <v>27</v>
      </c>
      <c r="I1763" s="104">
        <f t="shared" si="130"/>
        <v>61.588625187085739</v>
      </c>
      <c r="L1763" s="98">
        <f t="shared" si="133"/>
        <v>0</v>
      </c>
      <c r="M1763" s="98">
        <f t="shared" si="132"/>
        <v>0</v>
      </c>
      <c r="N1763" s="115">
        <f t="shared" si="131"/>
        <v>28.377949642081397</v>
      </c>
      <c r="O1763" s="116">
        <f t="shared" si="134"/>
        <v>0</v>
      </c>
    </row>
    <row r="1764" spans="2:15" x14ac:dyDescent="0.15">
      <c r="B1764" s="103">
        <v>1763</v>
      </c>
      <c r="C1764" s="109">
        <v>43</v>
      </c>
      <c r="D1764" s="110" t="s">
        <v>86</v>
      </c>
      <c r="E1764" s="109">
        <v>7</v>
      </c>
      <c r="F1764" s="109">
        <v>14</v>
      </c>
      <c r="G1764" s="109">
        <v>224</v>
      </c>
      <c r="H1764" s="101">
        <v>32</v>
      </c>
      <c r="I1764" s="104">
        <f t="shared" si="130"/>
        <v>72.993926147657177</v>
      </c>
      <c r="L1764" s="98">
        <f t="shared" si="133"/>
        <v>0</v>
      </c>
      <c r="M1764" s="98">
        <f t="shared" si="132"/>
        <v>0</v>
      </c>
      <c r="N1764" s="115">
        <f t="shared" si="131"/>
        <v>33.633125501726099</v>
      </c>
      <c r="O1764" s="116">
        <f t="shared" si="134"/>
        <v>0</v>
      </c>
    </row>
    <row r="1765" spans="2:15" x14ac:dyDescent="0.15">
      <c r="B1765" s="103">
        <v>1764</v>
      </c>
      <c r="C1765" s="109">
        <v>43</v>
      </c>
      <c r="D1765" s="110" t="s">
        <v>86</v>
      </c>
      <c r="E1765" s="109">
        <v>7</v>
      </c>
      <c r="F1765" s="109">
        <v>15</v>
      </c>
      <c r="G1765" s="109">
        <v>182</v>
      </c>
      <c r="H1765" s="101">
        <v>26</v>
      </c>
      <c r="I1765" s="104">
        <f t="shared" si="130"/>
        <v>59.307564994971457</v>
      </c>
      <c r="L1765" s="98">
        <f t="shared" si="133"/>
        <v>0</v>
      </c>
      <c r="M1765" s="98">
        <f t="shared" si="132"/>
        <v>0</v>
      </c>
      <c r="N1765" s="115">
        <f t="shared" si="131"/>
        <v>27.326914470152456</v>
      </c>
      <c r="O1765" s="116">
        <f t="shared" si="134"/>
        <v>0</v>
      </c>
    </row>
    <row r="1766" spans="2:15" x14ac:dyDescent="0.15">
      <c r="B1766" s="103">
        <v>1765</v>
      </c>
      <c r="C1766" s="109">
        <v>43</v>
      </c>
      <c r="D1766" s="110" t="s">
        <v>86</v>
      </c>
      <c r="E1766" s="109">
        <v>7</v>
      </c>
      <c r="F1766" s="109">
        <v>16</v>
      </c>
      <c r="G1766" s="109">
        <v>259</v>
      </c>
      <c r="H1766" s="101">
        <v>37</v>
      </c>
      <c r="I1766" s="104">
        <f t="shared" si="130"/>
        <v>84.399227108228615</v>
      </c>
      <c r="L1766" s="98">
        <f t="shared" si="133"/>
        <v>0</v>
      </c>
      <c r="M1766" s="98">
        <f t="shared" si="132"/>
        <v>0</v>
      </c>
      <c r="N1766" s="115">
        <f t="shared" si="131"/>
        <v>38.8883013613708</v>
      </c>
      <c r="O1766" s="116">
        <f t="shared" si="134"/>
        <v>0</v>
      </c>
    </row>
    <row r="1767" spans="2:15" x14ac:dyDescent="0.15">
      <c r="B1767" s="103">
        <v>1766</v>
      </c>
      <c r="C1767" s="109">
        <v>43</v>
      </c>
      <c r="D1767" s="110" t="s">
        <v>86</v>
      </c>
      <c r="E1767" s="109">
        <v>7</v>
      </c>
      <c r="F1767" s="109">
        <v>17</v>
      </c>
      <c r="G1767" s="109">
        <v>231</v>
      </c>
      <c r="H1767" s="101">
        <v>33</v>
      </c>
      <c r="I1767" s="104">
        <f t="shared" si="130"/>
        <v>75.274986339771459</v>
      </c>
      <c r="L1767" s="98">
        <f t="shared" si="133"/>
        <v>0</v>
      </c>
      <c r="M1767" s="98">
        <f t="shared" si="132"/>
        <v>0</v>
      </c>
      <c r="N1767" s="115">
        <f t="shared" si="131"/>
        <v>34.684160673655036</v>
      </c>
      <c r="O1767" s="116">
        <f t="shared" si="134"/>
        <v>0</v>
      </c>
    </row>
    <row r="1768" spans="2:15" x14ac:dyDescent="0.15">
      <c r="B1768" s="103">
        <v>1767</v>
      </c>
      <c r="C1768" s="109">
        <v>43</v>
      </c>
      <c r="D1768" s="110" t="s">
        <v>86</v>
      </c>
      <c r="E1768" s="109">
        <v>7</v>
      </c>
      <c r="F1768" s="109">
        <v>18</v>
      </c>
      <c r="G1768" s="109">
        <v>154</v>
      </c>
      <c r="H1768" s="101">
        <v>22</v>
      </c>
      <c r="I1768" s="104">
        <f t="shared" si="130"/>
        <v>50.183324226514308</v>
      </c>
      <c r="L1768" s="98">
        <f t="shared" si="133"/>
        <v>0</v>
      </c>
      <c r="M1768" s="98">
        <f t="shared" si="132"/>
        <v>0</v>
      </c>
      <c r="N1768" s="115">
        <f t="shared" si="131"/>
        <v>23.122773782436692</v>
      </c>
      <c r="O1768" s="116">
        <f t="shared" si="134"/>
        <v>0</v>
      </c>
    </row>
    <row r="1769" spans="2:15" x14ac:dyDescent="0.15">
      <c r="B1769" s="103">
        <v>1768</v>
      </c>
      <c r="C1769" s="109">
        <v>43</v>
      </c>
      <c r="D1769" s="110" t="s">
        <v>86</v>
      </c>
      <c r="E1769" s="109">
        <v>7</v>
      </c>
      <c r="F1769" s="109">
        <v>19</v>
      </c>
      <c r="G1769" s="109">
        <v>273</v>
      </c>
      <c r="H1769" s="101">
        <v>39</v>
      </c>
      <c r="I1769" s="104">
        <f t="shared" si="130"/>
        <v>88.961347492457179</v>
      </c>
      <c r="L1769" s="98">
        <f t="shared" si="133"/>
        <v>0</v>
      </c>
      <c r="M1769" s="98">
        <f t="shared" si="132"/>
        <v>0</v>
      </c>
      <c r="N1769" s="115">
        <f t="shared" si="131"/>
        <v>40.990371705228682</v>
      </c>
      <c r="O1769" s="116">
        <f t="shared" si="134"/>
        <v>0</v>
      </c>
    </row>
    <row r="1770" spans="2:15" x14ac:dyDescent="0.15">
      <c r="B1770" s="103">
        <v>1769</v>
      </c>
      <c r="C1770" s="109">
        <v>43</v>
      </c>
      <c r="D1770" s="110" t="s">
        <v>86</v>
      </c>
      <c r="E1770" s="109">
        <v>7</v>
      </c>
      <c r="F1770" s="109">
        <v>20</v>
      </c>
      <c r="G1770" s="109">
        <v>210</v>
      </c>
      <c r="H1770" s="101">
        <v>30</v>
      </c>
      <c r="I1770" s="104">
        <f t="shared" si="130"/>
        <v>68.431805763428599</v>
      </c>
      <c r="L1770" s="98">
        <f t="shared" si="133"/>
        <v>0</v>
      </c>
      <c r="M1770" s="98">
        <f t="shared" si="132"/>
        <v>0</v>
      </c>
      <c r="N1770" s="115">
        <f t="shared" si="131"/>
        <v>31.531055157868217</v>
      </c>
      <c r="O1770" s="116">
        <f t="shared" si="134"/>
        <v>0</v>
      </c>
    </row>
    <row r="1771" spans="2:15" x14ac:dyDescent="0.15">
      <c r="B1771" s="103">
        <v>1770</v>
      </c>
      <c r="C1771" s="109">
        <v>43</v>
      </c>
      <c r="D1771" s="110" t="s">
        <v>86</v>
      </c>
      <c r="E1771" s="109">
        <v>7</v>
      </c>
      <c r="F1771" s="109">
        <v>21</v>
      </c>
      <c r="G1771" s="109">
        <v>245</v>
      </c>
      <c r="H1771" s="101">
        <v>35</v>
      </c>
      <c r="I1771" s="104">
        <f t="shared" si="130"/>
        <v>79.837106724000037</v>
      </c>
      <c r="L1771" s="98">
        <f t="shared" si="133"/>
        <v>0</v>
      </c>
      <c r="M1771" s="98">
        <f t="shared" si="132"/>
        <v>0</v>
      </c>
      <c r="N1771" s="115">
        <f t="shared" si="131"/>
        <v>36.786231017512918</v>
      </c>
      <c r="O1771" s="116">
        <f t="shared" si="134"/>
        <v>0</v>
      </c>
    </row>
    <row r="1772" spans="2:15" x14ac:dyDescent="0.15">
      <c r="B1772" s="105">
        <v>1771</v>
      </c>
      <c r="C1772" s="107">
        <v>44</v>
      </c>
      <c r="D1772" s="108" t="s">
        <v>88</v>
      </c>
      <c r="E1772" s="107">
        <v>1</v>
      </c>
      <c r="F1772" s="107">
        <v>1</v>
      </c>
      <c r="G1772" s="107">
        <v>18</v>
      </c>
      <c r="H1772" s="101">
        <v>6</v>
      </c>
      <c r="I1772" s="106">
        <f t="shared" si="130"/>
        <v>5.8655833511510229</v>
      </c>
      <c r="L1772" s="98">
        <f t="shared" si="133"/>
        <v>0</v>
      </c>
      <c r="M1772" s="98">
        <f t="shared" si="132"/>
        <v>0</v>
      </c>
      <c r="N1772" s="115">
        <f t="shared" si="131"/>
        <v>6.3062110315736435</v>
      </c>
      <c r="O1772" s="116">
        <f t="shared" si="134"/>
        <v>0</v>
      </c>
    </row>
    <row r="1773" spans="2:15" x14ac:dyDescent="0.15">
      <c r="B1773" s="103">
        <v>1772</v>
      </c>
      <c r="C1773" s="109">
        <v>44</v>
      </c>
      <c r="D1773" s="110" t="s">
        <v>88</v>
      </c>
      <c r="E1773" s="109">
        <v>1</v>
      </c>
      <c r="F1773" s="109">
        <v>2</v>
      </c>
      <c r="G1773" s="109">
        <v>51</v>
      </c>
      <c r="H1773" s="101">
        <v>17</v>
      </c>
      <c r="I1773" s="104">
        <f t="shared" si="130"/>
        <v>16.619152828261232</v>
      </c>
      <c r="L1773" s="98">
        <f t="shared" si="133"/>
        <v>0</v>
      </c>
      <c r="M1773" s="98">
        <f t="shared" si="132"/>
        <v>0</v>
      </c>
      <c r="N1773" s="115">
        <f t="shared" si="131"/>
        <v>17.86759792279199</v>
      </c>
      <c r="O1773" s="116">
        <f t="shared" si="134"/>
        <v>0</v>
      </c>
    </row>
    <row r="1774" spans="2:15" x14ac:dyDescent="0.15">
      <c r="B1774" s="103">
        <v>1773</v>
      </c>
      <c r="C1774" s="109">
        <v>44</v>
      </c>
      <c r="D1774" s="110" t="s">
        <v>88</v>
      </c>
      <c r="E1774" s="109">
        <v>1</v>
      </c>
      <c r="F1774" s="109">
        <v>3</v>
      </c>
      <c r="G1774" s="109">
        <v>306</v>
      </c>
      <c r="H1774" s="101">
        <v>102</v>
      </c>
      <c r="I1774" s="104">
        <f t="shared" si="130"/>
        <v>99.714916969567398</v>
      </c>
      <c r="L1774" s="98">
        <f t="shared" si="133"/>
        <v>0</v>
      </c>
      <c r="M1774" s="98">
        <f t="shared" si="132"/>
        <v>0</v>
      </c>
      <c r="N1774" s="115">
        <f t="shared" si="131"/>
        <v>107.20558753675193</v>
      </c>
      <c r="O1774" s="116">
        <f t="shared" si="134"/>
        <v>0</v>
      </c>
    </row>
    <row r="1775" spans="2:15" x14ac:dyDescent="0.15">
      <c r="B1775" s="103">
        <v>1774</v>
      </c>
      <c r="C1775" s="109">
        <v>44</v>
      </c>
      <c r="D1775" s="110" t="s">
        <v>88</v>
      </c>
      <c r="E1775" s="109">
        <v>1</v>
      </c>
      <c r="F1775" s="109">
        <v>4</v>
      </c>
      <c r="G1775" s="109">
        <v>39</v>
      </c>
      <c r="H1775" s="101">
        <v>13</v>
      </c>
      <c r="I1775" s="104">
        <f t="shared" si="130"/>
        <v>12.708763927493884</v>
      </c>
      <c r="L1775" s="98">
        <f t="shared" si="133"/>
        <v>0</v>
      </c>
      <c r="M1775" s="98">
        <f t="shared" si="132"/>
        <v>0</v>
      </c>
      <c r="N1775" s="115">
        <f t="shared" si="131"/>
        <v>13.663457235076228</v>
      </c>
      <c r="O1775" s="116">
        <f t="shared" si="134"/>
        <v>0</v>
      </c>
    </row>
    <row r="1776" spans="2:15" x14ac:dyDescent="0.15">
      <c r="B1776" s="103">
        <v>1775</v>
      </c>
      <c r="C1776" s="109">
        <v>44</v>
      </c>
      <c r="D1776" s="110" t="s">
        <v>88</v>
      </c>
      <c r="E1776" s="109">
        <v>1</v>
      </c>
      <c r="F1776" s="109">
        <v>5</v>
      </c>
      <c r="G1776" s="109">
        <v>51</v>
      </c>
      <c r="H1776" s="101">
        <v>17</v>
      </c>
      <c r="I1776" s="104">
        <f t="shared" si="130"/>
        <v>16.619152828261232</v>
      </c>
      <c r="L1776" s="98">
        <f t="shared" si="133"/>
        <v>0</v>
      </c>
      <c r="M1776" s="98">
        <f t="shared" si="132"/>
        <v>0</v>
      </c>
      <c r="N1776" s="115">
        <f t="shared" si="131"/>
        <v>17.86759792279199</v>
      </c>
      <c r="O1776" s="116">
        <f t="shared" si="134"/>
        <v>0</v>
      </c>
    </row>
    <row r="1777" spans="2:15" x14ac:dyDescent="0.15">
      <c r="B1777" s="103">
        <v>1776</v>
      </c>
      <c r="C1777" s="109">
        <v>44</v>
      </c>
      <c r="D1777" s="110" t="s">
        <v>88</v>
      </c>
      <c r="E1777" s="109">
        <v>1</v>
      </c>
      <c r="F1777" s="109">
        <v>6</v>
      </c>
      <c r="G1777" s="109">
        <v>132</v>
      </c>
      <c r="H1777" s="101">
        <v>44</v>
      </c>
      <c r="I1777" s="104">
        <f t="shared" si="130"/>
        <v>43.014277908440839</v>
      </c>
      <c r="L1777" s="98">
        <f t="shared" si="133"/>
        <v>0</v>
      </c>
      <c r="M1777" s="98">
        <f t="shared" si="132"/>
        <v>0</v>
      </c>
      <c r="N1777" s="115">
        <f t="shared" si="131"/>
        <v>46.245547564873384</v>
      </c>
      <c r="O1777" s="116">
        <f t="shared" si="134"/>
        <v>0</v>
      </c>
    </row>
    <row r="1778" spans="2:15" x14ac:dyDescent="0.15">
      <c r="B1778" s="103">
        <v>1777</v>
      </c>
      <c r="C1778" s="109">
        <v>44</v>
      </c>
      <c r="D1778" s="110" t="s">
        <v>88</v>
      </c>
      <c r="E1778" s="109">
        <v>1</v>
      </c>
      <c r="F1778" s="109">
        <v>7</v>
      </c>
      <c r="G1778" s="109">
        <v>75</v>
      </c>
      <c r="H1778" s="101">
        <v>25</v>
      </c>
      <c r="I1778" s="104">
        <f t="shared" si="130"/>
        <v>24.439930629795928</v>
      </c>
      <c r="L1778" s="98">
        <f t="shared" si="133"/>
        <v>0</v>
      </c>
      <c r="M1778" s="98">
        <f t="shared" si="132"/>
        <v>0</v>
      </c>
      <c r="N1778" s="115">
        <f t="shared" si="131"/>
        <v>26.275879298223515</v>
      </c>
      <c r="O1778" s="116">
        <f t="shared" si="134"/>
        <v>0</v>
      </c>
    </row>
    <row r="1779" spans="2:15" x14ac:dyDescent="0.15">
      <c r="B1779" s="103">
        <v>1778</v>
      </c>
      <c r="C1779" s="109">
        <v>44</v>
      </c>
      <c r="D1779" s="110" t="s">
        <v>88</v>
      </c>
      <c r="E1779" s="109">
        <v>1</v>
      </c>
      <c r="F1779" s="109">
        <v>8</v>
      </c>
      <c r="G1779" s="109">
        <v>117</v>
      </c>
      <c r="H1779" s="101">
        <v>39</v>
      </c>
      <c r="I1779" s="104">
        <f t="shared" si="130"/>
        <v>38.126291782481651</v>
      </c>
      <c r="L1779" s="98">
        <f t="shared" si="133"/>
        <v>0</v>
      </c>
      <c r="M1779" s="98">
        <f t="shared" si="132"/>
        <v>0</v>
      </c>
      <c r="N1779" s="115">
        <f t="shared" si="131"/>
        <v>40.990371705228682</v>
      </c>
      <c r="O1779" s="116">
        <f t="shared" si="134"/>
        <v>0</v>
      </c>
    </row>
    <row r="1780" spans="2:15" x14ac:dyDescent="0.15">
      <c r="B1780" s="103">
        <v>1779</v>
      </c>
      <c r="C1780" s="109">
        <v>44</v>
      </c>
      <c r="D1780" s="110" t="s">
        <v>88</v>
      </c>
      <c r="E1780" s="109">
        <v>1</v>
      </c>
      <c r="F1780" s="109">
        <v>9</v>
      </c>
      <c r="G1780" s="109">
        <v>18</v>
      </c>
      <c r="H1780" s="101">
        <v>6</v>
      </c>
      <c r="I1780" s="104">
        <f t="shared" si="130"/>
        <v>5.8655833511510229</v>
      </c>
      <c r="L1780" s="98">
        <f t="shared" si="133"/>
        <v>0</v>
      </c>
      <c r="M1780" s="98">
        <f t="shared" si="132"/>
        <v>0</v>
      </c>
      <c r="N1780" s="115">
        <f t="shared" si="131"/>
        <v>6.3062110315736435</v>
      </c>
      <c r="O1780" s="116">
        <f t="shared" si="134"/>
        <v>0</v>
      </c>
    </row>
    <row r="1781" spans="2:15" x14ac:dyDescent="0.15">
      <c r="B1781" s="103">
        <v>1780</v>
      </c>
      <c r="C1781" s="109">
        <v>44</v>
      </c>
      <c r="D1781" s="110" t="s">
        <v>88</v>
      </c>
      <c r="E1781" s="109">
        <v>1</v>
      </c>
      <c r="F1781" s="109">
        <v>10</v>
      </c>
      <c r="G1781" s="109">
        <v>45</v>
      </c>
      <c r="H1781" s="101">
        <v>15</v>
      </c>
      <c r="I1781" s="104">
        <f t="shared" si="130"/>
        <v>14.663958377877558</v>
      </c>
      <c r="L1781" s="98">
        <f t="shared" si="133"/>
        <v>0</v>
      </c>
      <c r="M1781" s="98">
        <f t="shared" si="132"/>
        <v>0</v>
      </c>
      <c r="N1781" s="115">
        <f t="shared" si="131"/>
        <v>15.765527578934108</v>
      </c>
      <c r="O1781" s="116">
        <f t="shared" si="134"/>
        <v>0</v>
      </c>
    </row>
    <row r="1782" spans="2:15" x14ac:dyDescent="0.15">
      <c r="B1782" s="103">
        <v>1781</v>
      </c>
      <c r="C1782" s="109">
        <v>44</v>
      </c>
      <c r="D1782" s="110" t="s">
        <v>88</v>
      </c>
      <c r="E1782" s="109">
        <v>1</v>
      </c>
      <c r="F1782" s="109">
        <v>11</v>
      </c>
      <c r="G1782" s="109">
        <v>114</v>
      </c>
      <c r="H1782" s="101">
        <v>38</v>
      </c>
      <c r="I1782" s="104">
        <f t="shared" si="130"/>
        <v>37.148694557289815</v>
      </c>
      <c r="L1782" s="98">
        <f t="shared" si="133"/>
        <v>0</v>
      </c>
      <c r="M1782" s="98">
        <f t="shared" si="132"/>
        <v>0</v>
      </c>
      <c r="N1782" s="115">
        <f t="shared" si="131"/>
        <v>39.939336533299745</v>
      </c>
      <c r="O1782" s="116">
        <f t="shared" si="134"/>
        <v>0</v>
      </c>
    </row>
    <row r="1783" spans="2:15" x14ac:dyDescent="0.15">
      <c r="B1783" s="103">
        <v>1782</v>
      </c>
      <c r="C1783" s="109">
        <v>44</v>
      </c>
      <c r="D1783" s="110" t="s">
        <v>88</v>
      </c>
      <c r="E1783" s="109">
        <v>1</v>
      </c>
      <c r="F1783" s="109">
        <v>12</v>
      </c>
      <c r="G1783" s="109">
        <v>93</v>
      </c>
      <c r="H1783" s="101">
        <v>31</v>
      </c>
      <c r="I1783" s="104">
        <f t="shared" si="130"/>
        <v>30.305513980946952</v>
      </c>
      <c r="L1783" s="98">
        <f t="shared" si="133"/>
        <v>0</v>
      </c>
      <c r="M1783" s="98">
        <f t="shared" si="132"/>
        <v>0</v>
      </c>
      <c r="N1783" s="115">
        <f t="shared" si="131"/>
        <v>32.582090329797161</v>
      </c>
      <c r="O1783" s="116">
        <f t="shared" si="134"/>
        <v>0</v>
      </c>
    </row>
    <row r="1784" spans="2:15" x14ac:dyDescent="0.15">
      <c r="B1784" s="103">
        <v>1783</v>
      </c>
      <c r="C1784" s="109">
        <v>44</v>
      </c>
      <c r="D1784" s="110" t="s">
        <v>88</v>
      </c>
      <c r="E1784" s="109">
        <v>1</v>
      </c>
      <c r="F1784" s="109">
        <v>13</v>
      </c>
      <c r="G1784" s="109">
        <v>99</v>
      </c>
      <c r="H1784" s="101">
        <v>33</v>
      </c>
      <c r="I1784" s="104">
        <f t="shared" si="130"/>
        <v>32.260708431330627</v>
      </c>
      <c r="L1784" s="98">
        <f t="shared" si="133"/>
        <v>0</v>
      </c>
      <c r="M1784" s="98">
        <f t="shared" si="132"/>
        <v>0</v>
      </c>
      <c r="N1784" s="115">
        <f t="shared" si="131"/>
        <v>34.684160673655036</v>
      </c>
      <c r="O1784" s="116">
        <f t="shared" si="134"/>
        <v>0</v>
      </c>
    </row>
    <row r="1785" spans="2:15" x14ac:dyDescent="0.15">
      <c r="B1785" s="103">
        <v>1784</v>
      </c>
      <c r="C1785" s="109">
        <v>44</v>
      </c>
      <c r="D1785" s="110" t="s">
        <v>88</v>
      </c>
      <c r="E1785" s="109">
        <v>1</v>
      </c>
      <c r="F1785" s="109">
        <v>14</v>
      </c>
      <c r="G1785" s="109">
        <v>174</v>
      </c>
      <c r="H1785" s="101">
        <v>58</v>
      </c>
      <c r="I1785" s="104">
        <f t="shared" si="130"/>
        <v>56.700639061126559</v>
      </c>
      <c r="L1785" s="98">
        <f t="shared" si="133"/>
        <v>0</v>
      </c>
      <c r="M1785" s="98">
        <f t="shared" si="132"/>
        <v>0</v>
      </c>
      <c r="N1785" s="115">
        <f t="shared" si="131"/>
        <v>60.960039971878551</v>
      </c>
      <c r="O1785" s="116">
        <f t="shared" si="134"/>
        <v>0</v>
      </c>
    </row>
    <row r="1786" spans="2:15" x14ac:dyDescent="0.15">
      <c r="B1786" s="103">
        <v>1785</v>
      </c>
      <c r="C1786" s="109">
        <v>44</v>
      </c>
      <c r="D1786" s="110" t="s">
        <v>88</v>
      </c>
      <c r="E1786" s="109">
        <v>1</v>
      </c>
      <c r="F1786" s="109">
        <v>15</v>
      </c>
      <c r="G1786" s="109">
        <v>123</v>
      </c>
      <c r="H1786" s="101">
        <v>41</v>
      </c>
      <c r="I1786" s="104">
        <f t="shared" si="130"/>
        <v>40.081486232865323</v>
      </c>
      <c r="L1786" s="98">
        <f t="shared" si="133"/>
        <v>0</v>
      </c>
      <c r="M1786" s="98">
        <f t="shared" si="132"/>
        <v>0</v>
      </c>
      <c r="N1786" s="115">
        <f t="shared" si="131"/>
        <v>43.092442049086564</v>
      </c>
      <c r="O1786" s="116">
        <f t="shared" si="134"/>
        <v>0</v>
      </c>
    </row>
    <row r="1787" spans="2:15" x14ac:dyDescent="0.15">
      <c r="B1787" s="103">
        <v>1786</v>
      </c>
      <c r="C1787" s="109">
        <v>44</v>
      </c>
      <c r="D1787" s="110" t="s">
        <v>88</v>
      </c>
      <c r="E1787" s="109">
        <v>1</v>
      </c>
      <c r="F1787" s="109">
        <v>16</v>
      </c>
      <c r="G1787" s="109">
        <v>60</v>
      </c>
      <c r="H1787" s="101">
        <v>20</v>
      </c>
      <c r="I1787" s="104">
        <f t="shared" si="130"/>
        <v>19.551944503836744</v>
      </c>
      <c r="L1787" s="98">
        <f t="shared" si="133"/>
        <v>0</v>
      </c>
      <c r="M1787" s="98">
        <f t="shared" si="132"/>
        <v>0</v>
      </c>
      <c r="N1787" s="115">
        <f t="shared" si="131"/>
        <v>21.020703438578813</v>
      </c>
      <c r="O1787" s="116">
        <f t="shared" si="134"/>
        <v>0</v>
      </c>
    </row>
    <row r="1788" spans="2:15" x14ac:dyDescent="0.15">
      <c r="B1788" s="103">
        <v>1787</v>
      </c>
      <c r="C1788" s="109">
        <v>44</v>
      </c>
      <c r="D1788" s="110" t="s">
        <v>88</v>
      </c>
      <c r="E1788" s="109">
        <v>1</v>
      </c>
      <c r="F1788" s="109">
        <v>17</v>
      </c>
      <c r="G1788" s="109">
        <v>24</v>
      </c>
      <c r="H1788" s="101">
        <v>8</v>
      </c>
      <c r="I1788" s="104">
        <f t="shared" si="130"/>
        <v>7.8207778015346978</v>
      </c>
      <c r="L1788" s="98">
        <f t="shared" si="133"/>
        <v>0</v>
      </c>
      <c r="M1788" s="98">
        <f t="shared" si="132"/>
        <v>0</v>
      </c>
      <c r="N1788" s="115">
        <f t="shared" si="131"/>
        <v>8.4082813754315247</v>
      </c>
      <c r="O1788" s="116">
        <f t="shared" si="134"/>
        <v>0</v>
      </c>
    </row>
    <row r="1789" spans="2:15" x14ac:dyDescent="0.15">
      <c r="B1789" s="103">
        <v>1788</v>
      </c>
      <c r="C1789" s="109">
        <v>44</v>
      </c>
      <c r="D1789" s="110" t="s">
        <v>88</v>
      </c>
      <c r="E1789" s="109">
        <v>1</v>
      </c>
      <c r="F1789" s="109">
        <v>18</v>
      </c>
      <c r="G1789" s="109">
        <v>75</v>
      </c>
      <c r="H1789" s="101">
        <v>25</v>
      </c>
      <c r="I1789" s="104">
        <f t="shared" si="130"/>
        <v>24.439930629795928</v>
      </c>
      <c r="L1789" s="98">
        <f t="shared" si="133"/>
        <v>0</v>
      </c>
      <c r="M1789" s="98">
        <f t="shared" si="132"/>
        <v>0</v>
      </c>
      <c r="N1789" s="115">
        <f t="shared" si="131"/>
        <v>26.275879298223515</v>
      </c>
      <c r="O1789" s="116">
        <f t="shared" si="134"/>
        <v>0</v>
      </c>
    </row>
    <row r="1790" spans="2:15" x14ac:dyDescent="0.15">
      <c r="B1790" s="103">
        <v>1789</v>
      </c>
      <c r="C1790" s="109">
        <v>44</v>
      </c>
      <c r="D1790" s="110" t="s">
        <v>88</v>
      </c>
      <c r="E1790" s="109">
        <v>1</v>
      </c>
      <c r="F1790" s="109">
        <v>19</v>
      </c>
      <c r="G1790" s="109">
        <v>114</v>
      </c>
      <c r="H1790" s="101">
        <v>38</v>
      </c>
      <c r="I1790" s="104">
        <f t="shared" si="130"/>
        <v>37.148694557289815</v>
      </c>
      <c r="L1790" s="98">
        <f t="shared" si="133"/>
        <v>0</v>
      </c>
      <c r="M1790" s="98">
        <f t="shared" si="132"/>
        <v>0</v>
      </c>
      <c r="N1790" s="115">
        <f t="shared" si="131"/>
        <v>39.939336533299745</v>
      </c>
      <c r="O1790" s="116">
        <f t="shared" si="134"/>
        <v>0</v>
      </c>
    </row>
    <row r="1791" spans="2:15" x14ac:dyDescent="0.15">
      <c r="B1791" s="103">
        <v>1790</v>
      </c>
      <c r="C1791" s="109">
        <v>44</v>
      </c>
      <c r="D1791" s="110" t="s">
        <v>88</v>
      </c>
      <c r="E1791" s="109">
        <v>1</v>
      </c>
      <c r="F1791" s="109">
        <v>20</v>
      </c>
      <c r="G1791" s="109">
        <v>81</v>
      </c>
      <c r="H1791" s="101">
        <v>27</v>
      </c>
      <c r="I1791" s="104">
        <f t="shared" si="130"/>
        <v>26.395125080179604</v>
      </c>
      <c r="L1791" s="98">
        <f t="shared" si="133"/>
        <v>0</v>
      </c>
      <c r="M1791" s="98">
        <f t="shared" si="132"/>
        <v>0</v>
      </c>
      <c r="N1791" s="115">
        <f t="shared" si="131"/>
        <v>28.377949642081397</v>
      </c>
      <c r="O1791" s="116">
        <f t="shared" si="134"/>
        <v>0</v>
      </c>
    </row>
    <row r="1792" spans="2:15" x14ac:dyDescent="0.15">
      <c r="B1792" s="103">
        <v>1791</v>
      </c>
      <c r="C1792" s="109">
        <v>44</v>
      </c>
      <c r="D1792" s="110" t="s">
        <v>88</v>
      </c>
      <c r="E1792" s="109">
        <v>1</v>
      </c>
      <c r="F1792" s="109">
        <v>21</v>
      </c>
      <c r="G1792" s="109">
        <v>57</v>
      </c>
      <c r="H1792" s="101">
        <v>19</v>
      </c>
      <c r="I1792" s="104">
        <f t="shared" si="130"/>
        <v>18.574347278644908</v>
      </c>
      <c r="L1792" s="98">
        <f t="shared" si="133"/>
        <v>0</v>
      </c>
      <c r="M1792" s="98">
        <f t="shared" si="132"/>
        <v>0</v>
      </c>
      <c r="N1792" s="115">
        <f t="shared" si="131"/>
        <v>19.969668266649872</v>
      </c>
      <c r="O1792" s="116">
        <f t="shared" si="134"/>
        <v>0</v>
      </c>
    </row>
    <row r="1793" spans="2:15" x14ac:dyDescent="0.15">
      <c r="B1793" s="105">
        <v>1792</v>
      </c>
      <c r="C1793" s="107">
        <v>44</v>
      </c>
      <c r="D1793" s="108" t="s">
        <v>88</v>
      </c>
      <c r="E1793" s="107">
        <v>2</v>
      </c>
      <c r="F1793" s="107">
        <v>1</v>
      </c>
      <c r="G1793" s="107">
        <v>39</v>
      </c>
      <c r="H1793" s="101">
        <v>13</v>
      </c>
      <c r="I1793" s="106">
        <f t="shared" si="130"/>
        <v>12.708763927493884</v>
      </c>
      <c r="L1793" s="98">
        <f t="shared" si="133"/>
        <v>0</v>
      </c>
      <c r="M1793" s="98">
        <f t="shared" si="132"/>
        <v>0</v>
      </c>
      <c r="N1793" s="115">
        <f t="shared" si="131"/>
        <v>13.663457235076228</v>
      </c>
      <c r="O1793" s="116">
        <f t="shared" si="134"/>
        <v>0</v>
      </c>
    </row>
    <row r="1794" spans="2:15" x14ac:dyDescent="0.15">
      <c r="B1794" s="103">
        <v>1793</v>
      </c>
      <c r="C1794" s="109">
        <v>44</v>
      </c>
      <c r="D1794" s="110" t="s">
        <v>88</v>
      </c>
      <c r="E1794" s="109">
        <v>2</v>
      </c>
      <c r="F1794" s="109">
        <v>2</v>
      </c>
      <c r="G1794" s="109">
        <v>18</v>
      </c>
      <c r="H1794" s="101">
        <v>6</v>
      </c>
      <c r="I1794" s="104">
        <f t="shared" ref="I1794:I1857" si="135">G1794*sTime</f>
        <v>5.8655833511510229</v>
      </c>
      <c r="L1794" s="98">
        <f t="shared" si="133"/>
        <v>0</v>
      </c>
      <c r="M1794" s="98">
        <f t="shared" si="132"/>
        <v>0</v>
      </c>
      <c r="N1794" s="115">
        <f t="shared" ref="N1794:N1857" si="136">H1794*rTime</f>
        <v>6.3062110315736435</v>
      </c>
      <c r="O1794" s="116">
        <f t="shared" si="134"/>
        <v>0</v>
      </c>
    </row>
    <row r="1795" spans="2:15" x14ac:dyDescent="0.15">
      <c r="B1795" s="103">
        <v>1794</v>
      </c>
      <c r="C1795" s="109">
        <v>44</v>
      </c>
      <c r="D1795" s="110" t="s">
        <v>88</v>
      </c>
      <c r="E1795" s="109">
        <v>2</v>
      </c>
      <c r="F1795" s="109">
        <v>3</v>
      </c>
      <c r="G1795" s="109">
        <v>9</v>
      </c>
      <c r="H1795" s="101">
        <v>3</v>
      </c>
      <c r="I1795" s="104">
        <f t="shared" si="135"/>
        <v>2.9327916755755115</v>
      </c>
      <c r="L1795" s="98">
        <f t="shared" si="133"/>
        <v>0</v>
      </c>
      <c r="M1795" s="98">
        <f t="shared" si="132"/>
        <v>0</v>
      </c>
      <c r="N1795" s="115">
        <f t="shared" si="136"/>
        <v>3.1531055157868217</v>
      </c>
      <c r="O1795" s="116">
        <f t="shared" si="134"/>
        <v>0</v>
      </c>
    </row>
    <row r="1796" spans="2:15" x14ac:dyDescent="0.15">
      <c r="B1796" s="103">
        <v>1795</v>
      </c>
      <c r="C1796" s="109">
        <v>44</v>
      </c>
      <c r="D1796" s="110" t="s">
        <v>88</v>
      </c>
      <c r="E1796" s="109">
        <v>2</v>
      </c>
      <c r="F1796" s="109">
        <v>4</v>
      </c>
      <c r="G1796" s="109">
        <v>81</v>
      </c>
      <c r="H1796" s="101">
        <v>27</v>
      </c>
      <c r="I1796" s="104">
        <f t="shared" si="135"/>
        <v>26.395125080179604</v>
      </c>
      <c r="L1796" s="98">
        <f t="shared" si="133"/>
        <v>0</v>
      </c>
      <c r="M1796" s="98">
        <f t="shared" si="132"/>
        <v>0</v>
      </c>
      <c r="N1796" s="115">
        <f t="shared" si="136"/>
        <v>28.377949642081397</v>
      </c>
      <c r="O1796" s="116">
        <f t="shared" si="134"/>
        <v>0</v>
      </c>
    </row>
    <row r="1797" spans="2:15" x14ac:dyDescent="0.15">
      <c r="B1797" s="103">
        <v>1796</v>
      </c>
      <c r="C1797" s="109">
        <v>44</v>
      </c>
      <c r="D1797" s="110" t="s">
        <v>88</v>
      </c>
      <c r="E1797" s="109">
        <v>2</v>
      </c>
      <c r="F1797" s="109">
        <v>5</v>
      </c>
      <c r="G1797" s="109">
        <v>24</v>
      </c>
      <c r="H1797" s="101">
        <v>8</v>
      </c>
      <c r="I1797" s="104">
        <f t="shared" si="135"/>
        <v>7.8207778015346978</v>
      </c>
      <c r="L1797" s="98">
        <f t="shared" si="133"/>
        <v>0</v>
      </c>
      <c r="M1797" s="98">
        <f t="shared" si="132"/>
        <v>0</v>
      </c>
      <c r="N1797" s="115">
        <f t="shared" si="136"/>
        <v>8.4082813754315247</v>
      </c>
      <c r="O1797" s="116">
        <f t="shared" si="134"/>
        <v>0</v>
      </c>
    </row>
    <row r="1798" spans="2:15" x14ac:dyDescent="0.15">
      <c r="B1798" s="103">
        <v>1797</v>
      </c>
      <c r="C1798" s="109">
        <v>44</v>
      </c>
      <c r="D1798" s="110" t="s">
        <v>88</v>
      </c>
      <c r="E1798" s="109">
        <v>2</v>
      </c>
      <c r="F1798" s="109">
        <v>6</v>
      </c>
      <c r="G1798" s="109">
        <v>36</v>
      </c>
      <c r="H1798" s="101">
        <v>12</v>
      </c>
      <c r="I1798" s="104">
        <f t="shared" si="135"/>
        <v>11.731166702302046</v>
      </c>
      <c r="L1798" s="98">
        <f t="shared" si="133"/>
        <v>0</v>
      </c>
      <c r="M1798" s="98">
        <f t="shared" si="132"/>
        <v>0</v>
      </c>
      <c r="N1798" s="115">
        <f t="shared" si="136"/>
        <v>12.612422063147287</v>
      </c>
      <c r="O1798" s="116">
        <f t="shared" si="134"/>
        <v>0</v>
      </c>
    </row>
    <row r="1799" spans="2:15" x14ac:dyDescent="0.15">
      <c r="B1799" s="103">
        <v>1798</v>
      </c>
      <c r="C1799" s="109">
        <v>44</v>
      </c>
      <c r="D1799" s="110" t="s">
        <v>88</v>
      </c>
      <c r="E1799" s="109">
        <v>2</v>
      </c>
      <c r="F1799" s="109">
        <v>7</v>
      </c>
      <c r="G1799" s="109">
        <v>129</v>
      </c>
      <c r="H1799" s="101">
        <v>43</v>
      </c>
      <c r="I1799" s="104">
        <f t="shared" si="135"/>
        <v>42.036680683248996</v>
      </c>
      <c r="L1799" s="98">
        <f t="shared" si="133"/>
        <v>0</v>
      </c>
      <c r="M1799" s="98">
        <f t="shared" si="132"/>
        <v>0</v>
      </c>
      <c r="N1799" s="115">
        <f t="shared" si="136"/>
        <v>45.194512392944446</v>
      </c>
      <c r="O1799" s="116">
        <f t="shared" si="134"/>
        <v>0</v>
      </c>
    </row>
    <row r="1800" spans="2:15" x14ac:dyDescent="0.15">
      <c r="B1800" s="103">
        <v>1799</v>
      </c>
      <c r="C1800" s="109">
        <v>44</v>
      </c>
      <c r="D1800" s="110" t="s">
        <v>88</v>
      </c>
      <c r="E1800" s="109">
        <v>2</v>
      </c>
      <c r="F1800" s="109">
        <v>8</v>
      </c>
      <c r="G1800" s="109">
        <v>81</v>
      </c>
      <c r="H1800" s="101">
        <v>27</v>
      </c>
      <c r="I1800" s="104">
        <f t="shared" si="135"/>
        <v>26.395125080179604</v>
      </c>
      <c r="L1800" s="98">
        <f t="shared" si="133"/>
        <v>0</v>
      </c>
      <c r="M1800" s="98">
        <f t="shared" si="132"/>
        <v>0</v>
      </c>
      <c r="N1800" s="115">
        <f t="shared" si="136"/>
        <v>28.377949642081397</v>
      </c>
      <c r="O1800" s="116">
        <f t="shared" si="134"/>
        <v>0</v>
      </c>
    </row>
    <row r="1801" spans="2:15" x14ac:dyDescent="0.15">
      <c r="B1801" s="103">
        <v>1800</v>
      </c>
      <c r="C1801" s="109">
        <v>44</v>
      </c>
      <c r="D1801" s="110" t="s">
        <v>88</v>
      </c>
      <c r="E1801" s="109">
        <v>2</v>
      </c>
      <c r="F1801" s="109">
        <v>9</v>
      </c>
      <c r="G1801" s="109">
        <v>288</v>
      </c>
      <c r="H1801" s="101">
        <v>96</v>
      </c>
      <c r="I1801" s="104">
        <f t="shared" si="135"/>
        <v>93.849333618416367</v>
      </c>
      <c r="L1801" s="98">
        <f t="shared" si="133"/>
        <v>0</v>
      </c>
      <c r="M1801" s="98">
        <f t="shared" si="132"/>
        <v>0</v>
      </c>
      <c r="N1801" s="115">
        <f t="shared" si="136"/>
        <v>100.8993765051783</v>
      </c>
      <c r="O1801" s="116">
        <f t="shared" si="134"/>
        <v>0</v>
      </c>
    </row>
    <row r="1802" spans="2:15" x14ac:dyDescent="0.15">
      <c r="B1802" s="103">
        <v>1801</v>
      </c>
      <c r="C1802" s="109">
        <v>44</v>
      </c>
      <c r="D1802" s="110" t="s">
        <v>88</v>
      </c>
      <c r="E1802" s="109">
        <v>2</v>
      </c>
      <c r="F1802" s="109">
        <v>10</v>
      </c>
      <c r="G1802" s="109">
        <v>84</v>
      </c>
      <c r="H1802" s="101">
        <v>28</v>
      </c>
      <c r="I1802" s="104">
        <f t="shared" si="135"/>
        <v>27.37272230537144</v>
      </c>
      <c r="L1802" s="98">
        <f t="shared" si="133"/>
        <v>0</v>
      </c>
      <c r="M1802" s="98">
        <f t="shared" si="132"/>
        <v>0</v>
      </c>
      <c r="N1802" s="115">
        <f t="shared" si="136"/>
        <v>29.428984814010335</v>
      </c>
      <c r="O1802" s="116">
        <f t="shared" si="134"/>
        <v>0</v>
      </c>
    </row>
    <row r="1803" spans="2:15" x14ac:dyDescent="0.15">
      <c r="B1803" s="103">
        <v>1802</v>
      </c>
      <c r="C1803" s="109">
        <v>44</v>
      </c>
      <c r="D1803" s="110" t="s">
        <v>88</v>
      </c>
      <c r="E1803" s="109">
        <v>2</v>
      </c>
      <c r="F1803" s="109">
        <v>11</v>
      </c>
      <c r="G1803" s="109">
        <v>78</v>
      </c>
      <c r="H1803" s="101">
        <v>26</v>
      </c>
      <c r="I1803" s="104">
        <f t="shared" si="135"/>
        <v>25.417527854987767</v>
      </c>
      <c r="L1803" s="98">
        <f t="shared" si="133"/>
        <v>0</v>
      </c>
      <c r="M1803" s="98">
        <f t="shared" si="132"/>
        <v>0</v>
      </c>
      <c r="N1803" s="115">
        <f t="shared" si="136"/>
        <v>27.326914470152456</v>
      </c>
      <c r="O1803" s="116">
        <f t="shared" si="134"/>
        <v>0</v>
      </c>
    </row>
    <row r="1804" spans="2:15" x14ac:dyDescent="0.15">
      <c r="B1804" s="103">
        <v>1803</v>
      </c>
      <c r="C1804" s="109">
        <v>44</v>
      </c>
      <c r="D1804" s="110" t="s">
        <v>88</v>
      </c>
      <c r="E1804" s="109">
        <v>2</v>
      </c>
      <c r="F1804" s="109">
        <v>12</v>
      </c>
      <c r="G1804" s="109">
        <v>39</v>
      </c>
      <c r="H1804" s="101">
        <v>13</v>
      </c>
      <c r="I1804" s="104">
        <f t="shared" si="135"/>
        <v>12.708763927493884</v>
      </c>
      <c r="L1804" s="98">
        <f t="shared" si="133"/>
        <v>0</v>
      </c>
      <c r="M1804" s="98">
        <f t="shared" si="132"/>
        <v>0</v>
      </c>
      <c r="N1804" s="115">
        <f t="shared" si="136"/>
        <v>13.663457235076228</v>
      </c>
      <c r="O1804" s="116">
        <f t="shared" si="134"/>
        <v>0</v>
      </c>
    </row>
    <row r="1805" spans="2:15" x14ac:dyDescent="0.15">
      <c r="B1805" s="103">
        <v>1804</v>
      </c>
      <c r="C1805" s="109">
        <v>44</v>
      </c>
      <c r="D1805" s="110" t="s">
        <v>88</v>
      </c>
      <c r="E1805" s="109">
        <v>2</v>
      </c>
      <c r="F1805" s="109">
        <v>13</v>
      </c>
      <c r="G1805" s="109">
        <v>54</v>
      </c>
      <c r="H1805" s="101">
        <v>18</v>
      </c>
      <c r="I1805" s="104">
        <f t="shared" si="135"/>
        <v>17.596750053453068</v>
      </c>
      <c r="L1805" s="98">
        <f t="shared" si="133"/>
        <v>0</v>
      </c>
      <c r="M1805" s="98">
        <f t="shared" si="132"/>
        <v>0</v>
      </c>
      <c r="N1805" s="115">
        <f t="shared" si="136"/>
        <v>18.918633094720931</v>
      </c>
      <c r="O1805" s="116">
        <f t="shared" si="134"/>
        <v>0</v>
      </c>
    </row>
    <row r="1806" spans="2:15" x14ac:dyDescent="0.15">
      <c r="B1806" s="103">
        <v>1805</v>
      </c>
      <c r="C1806" s="109">
        <v>44</v>
      </c>
      <c r="D1806" s="110" t="s">
        <v>88</v>
      </c>
      <c r="E1806" s="109">
        <v>2</v>
      </c>
      <c r="F1806" s="109">
        <v>14</v>
      </c>
      <c r="G1806" s="109">
        <v>75</v>
      </c>
      <c r="H1806" s="101">
        <v>25</v>
      </c>
      <c r="I1806" s="104">
        <f t="shared" si="135"/>
        <v>24.439930629795928</v>
      </c>
      <c r="L1806" s="98">
        <f t="shared" si="133"/>
        <v>0</v>
      </c>
      <c r="M1806" s="98">
        <f t="shared" si="132"/>
        <v>0</v>
      </c>
      <c r="N1806" s="115">
        <f t="shared" si="136"/>
        <v>26.275879298223515</v>
      </c>
      <c r="O1806" s="116">
        <f t="shared" si="134"/>
        <v>0</v>
      </c>
    </row>
    <row r="1807" spans="2:15" x14ac:dyDescent="0.15">
      <c r="B1807" s="103">
        <v>1806</v>
      </c>
      <c r="C1807" s="109">
        <v>44</v>
      </c>
      <c r="D1807" s="110" t="s">
        <v>88</v>
      </c>
      <c r="E1807" s="109">
        <v>2</v>
      </c>
      <c r="F1807" s="109">
        <v>15</v>
      </c>
      <c r="G1807" s="109">
        <v>78</v>
      </c>
      <c r="H1807" s="101">
        <v>26</v>
      </c>
      <c r="I1807" s="104">
        <f t="shared" si="135"/>
        <v>25.417527854987767</v>
      </c>
      <c r="L1807" s="98">
        <f t="shared" si="133"/>
        <v>0</v>
      </c>
      <c r="M1807" s="98">
        <f t="shared" si="132"/>
        <v>0</v>
      </c>
      <c r="N1807" s="115">
        <f t="shared" si="136"/>
        <v>27.326914470152456</v>
      </c>
      <c r="O1807" s="116">
        <f t="shared" si="134"/>
        <v>0</v>
      </c>
    </row>
    <row r="1808" spans="2:15" x14ac:dyDescent="0.15">
      <c r="B1808" s="103">
        <v>1807</v>
      </c>
      <c r="C1808" s="109">
        <v>44</v>
      </c>
      <c r="D1808" s="110" t="s">
        <v>88</v>
      </c>
      <c r="E1808" s="109">
        <v>2</v>
      </c>
      <c r="F1808" s="109">
        <v>16</v>
      </c>
      <c r="G1808" s="109">
        <v>120</v>
      </c>
      <c r="H1808" s="101">
        <v>40</v>
      </c>
      <c r="I1808" s="104">
        <f t="shared" si="135"/>
        <v>39.103889007673487</v>
      </c>
      <c r="L1808" s="98">
        <f t="shared" si="133"/>
        <v>0</v>
      </c>
      <c r="M1808" s="98">
        <f t="shared" si="132"/>
        <v>0</v>
      </c>
      <c r="N1808" s="115">
        <f t="shared" si="136"/>
        <v>42.041406877157627</v>
      </c>
      <c r="O1808" s="116">
        <f t="shared" si="134"/>
        <v>0</v>
      </c>
    </row>
    <row r="1809" spans="2:15" x14ac:dyDescent="0.15">
      <c r="B1809" s="103">
        <v>1808</v>
      </c>
      <c r="C1809" s="109">
        <v>44</v>
      </c>
      <c r="D1809" s="110" t="s">
        <v>88</v>
      </c>
      <c r="E1809" s="109">
        <v>2</v>
      </c>
      <c r="F1809" s="109">
        <v>17</v>
      </c>
      <c r="G1809" s="109">
        <v>96</v>
      </c>
      <c r="H1809" s="101">
        <v>32</v>
      </c>
      <c r="I1809" s="104">
        <f t="shared" si="135"/>
        <v>31.283111206138791</v>
      </c>
      <c r="L1809" s="98">
        <f t="shared" si="133"/>
        <v>0</v>
      </c>
      <c r="M1809" s="98">
        <f t="shared" si="132"/>
        <v>0</v>
      </c>
      <c r="N1809" s="115">
        <f t="shared" si="136"/>
        <v>33.633125501726099</v>
      </c>
      <c r="O1809" s="116">
        <f t="shared" si="134"/>
        <v>0</v>
      </c>
    </row>
    <row r="1810" spans="2:15" x14ac:dyDescent="0.15">
      <c r="B1810" s="103">
        <v>1809</v>
      </c>
      <c r="C1810" s="109">
        <v>44</v>
      </c>
      <c r="D1810" s="110" t="s">
        <v>88</v>
      </c>
      <c r="E1810" s="109">
        <v>2</v>
      </c>
      <c r="F1810" s="109">
        <v>18</v>
      </c>
      <c r="G1810" s="109">
        <v>237</v>
      </c>
      <c r="H1810" s="101">
        <v>79</v>
      </c>
      <c r="I1810" s="104">
        <f t="shared" si="135"/>
        <v>77.230180790155131</v>
      </c>
      <c r="L1810" s="98">
        <f t="shared" si="133"/>
        <v>0</v>
      </c>
      <c r="M1810" s="98">
        <f t="shared" si="132"/>
        <v>0</v>
      </c>
      <c r="N1810" s="115">
        <f t="shared" si="136"/>
        <v>83.031778582386309</v>
      </c>
      <c r="O1810" s="116">
        <f t="shared" si="134"/>
        <v>0</v>
      </c>
    </row>
    <row r="1811" spans="2:15" x14ac:dyDescent="0.15">
      <c r="B1811" s="103">
        <v>1810</v>
      </c>
      <c r="C1811" s="109">
        <v>44</v>
      </c>
      <c r="D1811" s="110" t="s">
        <v>88</v>
      </c>
      <c r="E1811" s="109">
        <v>2</v>
      </c>
      <c r="F1811" s="109">
        <v>19</v>
      </c>
      <c r="G1811" s="109">
        <v>57</v>
      </c>
      <c r="H1811" s="101">
        <v>19</v>
      </c>
      <c r="I1811" s="104">
        <f t="shared" si="135"/>
        <v>18.574347278644908</v>
      </c>
      <c r="L1811" s="98">
        <f t="shared" si="133"/>
        <v>0</v>
      </c>
      <c r="M1811" s="98">
        <f t="shared" si="132"/>
        <v>0</v>
      </c>
      <c r="N1811" s="115">
        <f t="shared" si="136"/>
        <v>19.969668266649872</v>
      </c>
      <c r="O1811" s="116">
        <f t="shared" si="134"/>
        <v>0</v>
      </c>
    </row>
    <row r="1812" spans="2:15" x14ac:dyDescent="0.15">
      <c r="B1812" s="103">
        <v>1811</v>
      </c>
      <c r="C1812" s="109">
        <v>44</v>
      </c>
      <c r="D1812" s="110" t="s">
        <v>88</v>
      </c>
      <c r="E1812" s="109">
        <v>2</v>
      </c>
      <c r="F1812" s="109">
        <v>20</v>
      </c>
      <c r="G1812" s="109">
        <v>54</v>
      </c>
      <c r="H1812" s="101">
        <v>18</v>
      </c>
      <c r="I1812" s="104">
        <f t="shared" si="135"/>
        <v>17.596750053453068</v>
      </c>
      <c r="L1812" s="98">
        <f t="shared" si="133"/>
        <v>0</v>
      </c>
      <c r="M1812" s="98">
        <f t="shared" si="132"/>
        <v>0</v>
      </c>
      <c r="N1812" s="115">
        <f t="shared" si="136"/>
        <v>18.918633094720931</v>
      </c>
      <c r="O1812" s="116">
        <f t="shared" si="134"/>
        <v>0</v>
      </c>
    </row>
    <row r="1813" spans="2:15" x14ac:dyDescent="0.15">
      <c r="B1813" s="105">
        <v>1812</v>
      </c>
      <c r="C1813" s="107">
        <v>44</v>
      </c>
      <c r="D1813" s="108" t="s">
        <v>88</v>
      </c>
      <c r="E1813" s="107">
        <v>3</v>
      </c>
      <c r="F1813" s="107">
        <v>1</v>
      </c>
      <c r="G1813" s="107">
        <v>99</v>
      </c>
      <c r="H1813" s="101">
        <v>33</v>
      </c>
      <c r="I1813" s="106">
        <f t="shared" si="135"/>
        <v>32.260708431330627</v>
      </c>
      <c r="L1813" s="98">
        <f t="shared" si="133"/>
        <v>0</v>
      </c>
      <c r="M1813" s="98">
        <f t="shared" si="132"/>
        <v>0</v>
      </c>
      <c r="N1813" s="115">
        <f t="shared" si="136"/>
        <v>34.684160673655036</v>
      </c>
      <c r="O1813" s="116">
        <f t="shared" si="134"/>
        <v>0</v>
      </c>
    </row>
    <row r="1814" spans="2:15" x14ac:dyDescent="0.15">
      <c r="B1814" s="103">
        <v>1813</v>
      </c>
      <c r="C1814" s="109">
        <v>44</v>
      </c>
      <c r="D1814" s="110" t="s">
        <v>88</v>
      </c>
      <c r="E1814" s="109">
        <v>3</v>
      </c>
      <c r="F1814" s="109">
        <v>2</v>
      </c>
      <c r="G1814" s="109">
        <v>24</v>
      </c>
      <c r="H1814" s="101">
        <v>8</v>
      </c>
      <c r="I1814" s="104">
        <f t="shared" si="135"/>
        <v>7.8207778015346978</v>
      </c>
      <c r="L1814" s="98">
        <f t="shared" si="133"/>
        <v>0</v>
      </c>
      <c r="M1814" s="98">
        <f t="shared" ref="M1814:M1877" si="137">L1814/I1814</f>
        <v>0</v>
      </c>
      <c r="N1814" s="115">
        <f t="shared" si="136"/>
        <v>8.4082813754315247</v>
      </c>
      <c r="O1814" s="116">
        <f t="shared" si="134"/>
        <v>0</v>
      </c>
    </row>
    <row r="1815" spans="2:15" x14ac:dyDescent="0.15">
      <c r="B1815" s="103">
        <v>1814</v>
      </c>
      <c r="C1815" s="109">
        <v>44</v>
      </c>
      <c r="D1815" s="110" t="s">
        <v>88</v>
      </c>
      <c r="E1815" s="109">
        <v>3</v>
      </c>
      <c r="F1815" s="109">
        <v>3</v>
      </c>
      <c r="G1815" s="109">
        <v>228</v>
      </c>
      <c r="H1815" s="101">
        <v>76</v>
      </c>
      <c r="I1815" s="104">
        <f t="shared" si="135"/>
        <v>74.29738911457963</v>
      </c>
      <c r="L1815" s="98">
        <f t="shared" si="133"/>
        <v>0</v>
      </c>
      <c r="M1815" s="98">
        <f t="shared" si="137"/>
        <v>0</v>
      </c>
      <c r="N1815" s="115">
        <f t="shared" si="136"/>
        <v>79.87867306659949</v>
      </c>
      <c r="O1815" s="116">
        <f t="shared" si="134"/>
        <v>0</v>
      </c>
    </row>
    <row r="1816" spans="2:15" x14ac:dyDescent="0.15">
      <c r="B1816" s="103">
        <v>1815</v>
      </c>
      <c r="C1816" s="109">
        <v>44</v>
      </c>
      <c r="D1816" s="110" t="s">
        <v>88</v>
      </c>
      <c r="E1816" s="109">
        <v>3</v>
      </c>
      <c r="F1816" s="109">
        <v>4</v>
      </c>
      <c r="G1816" s="109">
        <v>174</v>
      </c>
      <c r="H1816" s="101">
        <v>58</v>
      </c>
      <c r="I1816" s="104">
        <f t="shared" si="135"/>
        <v>56.700639061126559</v>
      </c>
      <c r="L1816" s="98">
        <f t="shared" ref="L1816:L1879" si="138">J1816*60+K1816</f>
        <v>0</v>
      </c>
      <c r="M1816" s="98">
        <f t="shared" si="137"/>
        <v>0</v>
      </c>
      <c r="N1816" s="115">
        <f t="shared" si="136"/>
        <v>60.960039971878551</v>
      </c>
      <c r="O1816" s="116">
        <f t="shared" ref="O1816:O1879" si="139">IF(L1816&gt;0,N1816-L1816,0)</f>
        <v>0</v>
      </c>
    </row>
    <row r="1817" spans="2:15" x14ac:dyDescent="0.15">
      <c r="B1817" s="103">
        <v>1816</v>
      </c>
      <c r="C1817" s="109">
        <v>44</v>
      </c>
      <c r="D1817" s="110" t="s">
        <v>88</v>
      </c>
      <c r="E1817" s="109">
        <v>3</v>
      </c>
      <c r="F1817" s="109">
        <v>5</v>
      </c>
      <c r="G1817" s="109">
        <v>90</v>
      </c>
      <c r="H1817" s="101">
        <v>30</v>
      </c>
      <c r="I1817" s="104">
        <f t="shared" si="135"/>
        <v>29.327916755755115</v>
      </c>
      <c r="L1817" s="98">
        <f t="shared" si="138"/>
        <v>0</v>
      </c>
      <c r="M1817" s="98">
        <f t="shared" si="137"/>
        <v>0</v>
      </c>
      <c r="N1817" s="115">
        <f t="shared" si="136"/>
        <v>31.531055157868217</v>
      </c>
      <c r="O1817" s="116">
        <f t="shared" si="139"/>
        <v>0</v>
      </c>
    </row>
    <row r="1818" spans="2:15" x14ac:dyDescent="0.15">
      <c r="B1818" s="103">
        <v>1817</v>
      </c>
      <c r="C1818" s="109">
        <v>44</v>
      </c>
      <c r="D1818" s="110" t="s">
        <v>88</v>
      </c>
      <c r="E1818" s="109">
        <v>3</v>
      </c>
      <c r="F1818" s="109">
        <v>6</v>
      </c>
      <c r="G1818" s="109">
        <v>69</v>
      </c>
      <c r="H1818" s="101">
        <v>23</v>
      </c>
      <c r="I1818" s="104">
        <f t="shared" si="135"/>
        <v>22.484736179412256</v>
      </c>
      <c r="L1818" s="98">
        <f t="shared" si="138"/>
        <v>0</v>
      </c>
      <c r="M1818" s="98">
        <f t="shared" si="137"/>
        <v>0</v>
      </c>
      <c r="N1818" s="115">
        <f t="shared" si="136"/>
        <v>24.173808954365633</v>
      </c>
      <c r="O1818" s="116">
        <f t="shared" si="139"/>
        <v>0</v>
      </c>
    </row>
    <row r="1819" spans="2:15" x14ac:dyDescent="0.15">
      <c r="B1819" s="103">
        <v>1818</v>
      </c>
      <c r="C1819" s="109">
        <v>44</v>
      </c>
      <c r="D1819" s="110" t="s">
        <v>88</v>
      </c>
      <c r="E1819" s="109">
        <v>3</v>
      </c>
      <c r="F1819" s="109">
        <v>7</v>
      </c>
      <c r="G1819" s="109">
        <v>33</v>
      </c>
      <c r="H1819" s="101">
        <v>11</v>
      </c>
      <c r="I1819" s="104">
        <f t="shared" si="135"/>
        <v>10.75356947711021</v>
      </c>
      <c r="L1819" s="98">
        <f t="shared" si="138"/>
        <v>0</v>
      </c>
      <c r="M1819" s="98">
        <f t="shared" si="137"/>
        <v>0</v>
      </c>
      <c r="N1819" s="115">
        <f t="shared" si="136"/>
        <v>11.561386891218346</v>
      </c>
      <c r="O1819" s="116">
        <f t="shared" si="139"/>
        <v>0</v>
      </c>
    </row>
    <row r="1820" spans="2:15" x14ac:dyDescent="0.15">
      <c r="B1820" s="103">
        <v>1819</v>
      </c>
      <c r="C1820" s="109">
        <v>44</v>
      </c>
      <c r="D1820" s="110" t="s">
        <v>88</v>
      </c>
      <c r="E1820" s="109">
        <v>3</v>
      </c>
      <c r="F1820" s="109">
        <v>8</v>
      </c>
      <c r="G1820" s="109">
        <v>153</v>
      </c>
      <c r="H1820" s="101">
        <v>51</v>
      </c>
      <c r="I1820" s="104">
        <f t="shared" si="135"/>
        <v>49.857458484783699</v>
      </c>
      <c r="L1820" s="98">
        <f t="shared" si="138"/>
        <v>0</v>
      </c>
      <c r="M1820" s="98">
        <f t="shared" si="137"/>
        <v>0</v>
      </c>
      <c r="N1820" s="115">
        <f t="shared" si="136"/>
        <v>53.602793768375967</v>
      </c>
      <c r="O1820" s="116">
        <f t="shared" si="139"/>
        <v>0</v>
      </c>
    </row>
    <row r="1821" spans="2:15" x14ac:dyDescent="0.15">
      <c r="B1821" s="103">
        <v>1820</v>
      </c>
      <c r="C1821" s="109">
        <v>44</v>
      </c>
      <c r="D1821" s="110" t="s">
        <v>88</v>
      </c>
      <c r="E1821" s="109">
        <v>3</v>
      </c>
      <c r="F1821" s="109">
        <v>9</v>
      </c>
      <c r="G1821" s="109">
        <v>111</v>
      </c>
      <c r="H1821" s="101">
        <v>37</v>
      </c>
      <c r="I1821" s="104">
        <f t="shared" si="135"/>
        <v>36.171097332097972</v>
      </c>
      <c r="L1821" s="98">
        <f t="shared" si="138"/>
        <v>0</v>
      </c>
      <c r="M1821" s="98">
        <f t="shared" si="137"/>
        <v>0</v>
      </c>
      <c r="N1821" s="115">
        <f t="shared" si="136"/>
        <v>38.8883013613708</v>
      </c>
      <c r="O1821" s="116">
        <f t="shared" si="139"/>
        <v>0</v>
      </c>
    </row>
    <row r="1822" spans="2:15" x14ac:dyDescent="0.15">
      <c r="B1822" s="103">
        <v>1821</v>
      </c>
      <c r="C1822" s="109">
        <v>44</v>
      </c>
      <c r="D1822" s="110" t="s">
        <v>88</v>
      </c>
      <c r="E1822" s="109">
        <v>3</v>
      </c>
      <c r="F1822" s="109">
        <v>10</v>
      </c>
      <c r="G1822" s="109">
        <v>123</v>
      </c>
      <c r="H1822" s="101">
        <v>41</v>
      </c>
      <c r="I1822" s="104">
        <f t="shared" si="135"/>
        <v>40.081486232865323</v>
      </c>
      <c r="L1822" s="98">
        <f t="shared" si="138"/>
        <v>0</v>
      </c>
      <c r="M1822" s="98">
        <f t="shared" si="137"/>
        <v>0</v>
      </c>
      <c r="N1822" s="115">
        <f t="shared" si="136"/>
        <v>43.092442049086564</v>
      </c>
      <c r="O1822" s="116">
        <f t="shared" si="139"/>
        <v>0</v>
      </c>
    </row>
    <row r="1823" spans="2:15" x14ac:dyDescent="0.15">
      <c r="B1823" s="103">
        <v>1822</v>
      </c>
      <c r="C1823" s="109">
        <v>44</v>
      </c>
      <c r="D1823" s="110" t="s">
        <v>88</v>
      </c>
      <c r="E1823" s="109">
        <v>3</v>
      </c>
      <c r="F1823" s="109">
        <v>11</v>
      </c>
      <c r="G1823" s="109">
        <v>63</v>
      </c>
      <c r="H1823" s="101">
        <v>21</v>
      </c>
      <c r="I1823" s="104">
        <f t="shared" si="135"/>
        <v>20.52954172902858</v>
      </c>
      <c r="L1823" s="98">
        <f t="shared" si="138"/>
        <v>0</v>
      </c>
      <c r="M1823" s="98">
        <f t="shared" si="137"/>
        <v>0</v>
      </c>
      <c r="N1823" s="115">
        <f t="shared" si="136"/>
        <v>22.071738610507751</v>
      </c>
      <c r="O1823" s="116">
        <f t="shared" si="139"/>
        <v>0</v>
      </c>
    </row>
    <row r="1824" spans="2:15" x14ac:dyDescent="0.15">
      <c r="B1824" s="103">
        <v>1823</v>
      </c>
      <c r="C1824" s="109">
        <v>44</v>
      </c>
      <c r="D1824" s="110" t="s">
        <v>88</v>
      </c>
      <c r="E1824" s="109">
        <v>3</v>
      </c>
      <c r="F1824" s="109">
        <v>12</v>
      </c>
      <c r="G1824" s="109">
        <v>24</v>
      </c>
      <c r="H1824" s="101">
        <v>8</v>
      </c>
      <c r="I1824" s="104">
        <f t="shared" si="135"/>
        <v>7.8207778015346978</v>
      </c>
      <c r="L1824" s="98">
        <f t="shared" si="138"/>
        <v>0</v>
      </c>
      <c r="M1824" s="98">
        <f t="shared" si="137"/>
        <v>0</v>
      </c>
      <c r="N1824" s="115">
        <f t="shared" si="136"/>
        <v>8.4082813754315247</v>
      </c>
      <c r="O1824" s="116">
        <f t="shared" si="139"/>
        <v>0</v>
      </c>
    </row>
    <row r="1825" spans="2:15" x14ac:dyDescent="0.15">
      <c r="B1825" s="103">
        <v>1824</v>
      </c>
      <c r="C1825" s="109">
        <v>44</v>
      </c>
      <c r="D1825" s="110" t="s">
        <v>88</v>
      </c>
      <c r="E1825" s="109">
        <v>3</v>
      </c>
      <c r="F1825" s="109">
        <v>13</v>
      </c>
      <c r="G1825" s="109">
        <v>102</v>
      </c>
      <c r="H1825" s="101">
        <v>34</v>
      </c>
      <c r="I1825" s="104">
        <f t="shared" si="135"/>
        <v>33.238305656522463</v>
      </c>
      <c r="L1825" s="98">
        <f t="shared" si="138"/>
        <v>0</v>
      </c>
      <c r="M1825" s="98">
        <f t="shared" si="137"/>
        <v>0</v>
      </c>
      <c r="N1825" s="115">
        <f t="shared" si="136"/>
        <v>35.735195845583981</v>
      </c>
      <c r="O1825" s="116">
        <f t="shared" si="139"/>
        <v>0</v>
      </c>
    </row>
    <row r="1826" spans="2:15" x14ac:dyDescent="0.15">
      <c r="B1826" s="103">
        <v>1825</v>
      </c>
      <c r="C1826" s="109">
        <v>44</v>
      </c>
      <c r="D1826" s="110" t="s">
        <v>88</v>
      </c>
      <c r="E1826" s="109">
        <v>3</v>
      </c>
      <c r="F1826" s="109">
        <v>14</v>
      </c>
      <c r="G1826" s="109">
        <v>54</v>
      </c>
      <c r="H1826" s="101">
        <v>18</v>
      </c>
      <c r="I1826" s="104">
        <f t="shared" si="135"/>
        <v>17.596750053453068</v>
      </c>
      <c r="L1826" s="98">
        <f t="shared" si="138"/>
        <v>0</v>
      </c>
      <c r="M1826" s="98">
        <f t="shared" si="137"/>
        <v>0</v>
      </c>
      <c r="N1826" s="115">
        <f t="shared" si="136"/>
        <v>18.918633094720931</v>
      </c>
      <c r="O1826" s="116">
        <f t="shared" si="139"/>
        <v>0</v>
      </c>
    </row>
    <row r="1827" spans="2:15" x14ac:dyDescent="0.15">
      <c r="B1827" s="103">
        <v>1826</v>
      </c>
      <c r="C1827" s="109">
        <v>44</v>
      </c>
      <c r="D1827" s="110" t="s">
        <v>88</v>
      </c>
      <c r="E1827" s="109">
        <v>3</v>
      </c>
      <c r="F1827" s="109">
        <v>15</v>
      </c>
      <c r="G1827" s="109">
        <v>78</v>
      </c>
      <c r="H1827" s="101">
        <v>26</v>
      </c>
      <c r="I1827" s="104">
        <f t="shared" si="135"/>
        <v>25.417527854987767</v>
      </c>
      <c r="L1827" s="98">
        <f t="shared" si="138"/>
        <v>0</v>
      </c>
      <c r="M1827" s="98">
        <f t="shared" si="137"/>
        <v>0</v>
      </c>
      <c r="N1827" s="115">
        <f t="shared" si="136"/>
        <v>27.326914470152456</v>
      </c>
      <c r="O1827" s="116">
        <f t="shared" si="139"/>
        <v>0</v>
      </c>
    </row>
    <row r="1828" spans="2:15" x14ac:dyDescent="0.15">
      <c r="B1828" s="103">
        <v>1827</v>
      </c>
      <c r="C1828" s="109">
        <v>44</v>
      </c>
      <c r="D1828" s="110" t="s">
        <v>88</v>
      </c>
      <c r="E1828" s="109">
        <v>3</v>
      </c>
      <c r="F1828" s="109">
        <v>16</v>
      </c>
      <c r="G1828" s="109">
        <v>63</v>
      </c>
      <c r="H1828" s="101">
        <v>21</v>
      </c>
      <c r="I1828" s="104">
        <f t="shared" si="135"/>
        <v>20.52954172902858</v>
      </c>
      <c r="L1828" s="98">
        <f t="shared" si="138"/>
        <v>0</v>
      </c>
      <c r="M1828" s="98">
        <f t="shared" si="137"/>
        <v>0</v>
      </c>
      <c r="N1828" s="115">
        <f t="shared" si="136"/>
        <v>22.071738610507751</v>
      </c>
      <c r="O1828" s="116">
        <f t="shared" si="139"/>
        <v>0</v>
      </c>
    </row>
    <row r="1829" spans="2:15" x14ac:dyDescent="0.15">
      <c r="B1829" s="105">
        <v>1828</v>
      </c>
      <c r="C1829" s="107">
        <v>45</v>
      </c>
      <c r="D1829" s="108" t="s">
        <v>90</v>
      </c>
      <c r="E1829" s="107">
        <v>1</v>
      </c>
      <c r="F1829" s="107">
        <v>1</v>
      </c>
      <c r="G1829" s="107">
        <v>282</v>
      </c>
      <c r="H1829" s="101">
        <v>47</v>
      </c>
      <c r="I1829" s="106">
        <f t="shared" si="135"/>
        <v>91.894139168032694</v>
      </c>
      <c r="L1829" s="98">
        <f t="shared" si="138"/>
        <v>0</v>
      </c>
      <c r="M1829" s="98">
        <f t="shared" si="137"/>
        <v>0</v>
      </c>
      <c r="N1829" s="115">
        <f t="shared" si="136"/>
        <v>49.39865308066021</v>
      </c>
      <c r="O1829" s="116">
        <f t="shared" si="139"/>
        <v>0</v>
      </c>
    </row>
    <row r="1830" spans="2:15" x14ac:dyDescent="0.15">
      <c r="B1830" s="103">
        <v>1829</v>
      </c>
      <c r="C1830" s="109">
        <v>45</v>
      </c>
      <c r="D1830" s="110" t="s">
        <v>90</v>
      </c>
      <c r="E1830" s="109">
        <v>1</v>
      </c>
      <c r="F1830" s="109">
        <v>2</v>
      </c>
      <c r="G1830" s="109">
        <v>324</v>
      </c>
      <c r="H1830" s="101">
        <v>54</v>
      </c>
      <c r="I1830" s="104">
        <f t="shared" si="135"/>
        <v>105.58050032071841</v>
      </c>
      <c r="L1830" s="98">
        <f t="shared" si="138"/>
        <v>0</v>
      </c>
      <c r="M1830" s="98">
        <f t="shared" si="137"/>
        <v>0</v>
      </c>
      <c r="N1830" s="115">
        <f t="shared" si="136"/>
        <v>56.755899284162794</v>
      </c>
      <c r="O1830" s="116">
        <f t="shared" si="139"/>
        <v>0</v>
      </c>
    </row>
    <row r="1831" spans="2:15" x14ac:dyDescent="0.15">
      <c r="B1831" s="103">
        <v>1830</v>
      </c>
      <c r="C1831" s="109">
        <v>45</v>
      </c>
      <c r="D1831" s="110" t="s">
        <v>90</v>
      </c>
      <c r="E1831" s="109">
        <v>1</v>
      </c>
      <c r="F1831" s="109">
        <v>3</v>
      </c>
      <c r="G1831" s="109">
        <v>180</v>
      </c>
      <c r="H1831" s="101">
        <v>30</v>
      </c>
      <c r="I1831" s="104">
        <f t="shared" si="135"/>
        <v>58.655833511510231</v>
      </c>
      <c r="L1831" s="98">
        <f t="shared" si="138"/>
        <v>0</v>
      </c>
      <c r="M1831" s="98">
        <f t="shared" si="137"/>
        <v>0</v>
      </c>
      <c r="N1831" s="115">
        <f t="shared" si="136"/>
        <v>31.531055157868217</v>
      </c>
      <c r="O1831" s="116">
        <f t="shared" si="139"/>
        <v>0</v>
      </c>
    </row>
    <row r="1832" spans="2:15" x14ac:dyDescent="0.15">
      <c r="B1832" s="103">
        <v>1831</v>
      </c>
      <c r="C1832" s="109">
        <v>45</v>
      </c>
      <c r="D1832" s="110" t="s">
        <v>90</v>
      </c>
      <c r="E1832" s="109">
        <v>1</v>
      </c>
      <c r="F1832" s="109">
        <v>4</v>
      </c>
      <c r="G1832" s="109">
        <v>48</v>
      </c>
      <c r="H1832" s="101">
        <v>8</v>
      </c>
      <c r="I1832" s="104">
        <f t="shared" si="135"/>
        <v>15.641555603069396</v>
      </c>
      <c r="L1832" s="98">
        <f t="shared" si="138"/>
        <v>0</v>
      </c>
      <c r="M1832" s="98">
        <f t="shared" si="137"/>
        <v>0</v>
      </c>
      <c r="N1832" s="115">
        <f t="shared" si="136"/>
        <v>8.4082813754315247</v>
      </c>
      <c r="O1832" s="116">
        <f t="shared" si="139"/>
        <v>0</v>
      </c>
    </row>
    <row r="1833" spans="2:15" x14ac:dyDescent="0.15">
      <c r="B1833" s="103">
        <v>1832</v>
      </c>
      <c r="C1833" s="109">
        <v>45</v>
      </c>
      <c r="D1833" s="110" t="s">
        <v>90</v>
      </c>
      <c r="E1833" s="109">
        <v>1</v>
      </c>
      <c r="F1833" s="109">
        <v>5</v>
      </c>
      <c r="G1833" s="109">
        <v>30</v>
      </c>
      <c r="H1833" s="101">
        <v>5</v>
      </c>
      <c r="I1833" s="104">
        <f t="shared" si="135"/>
        <v>9.7759722519183718</v>
      </c>
      <c r="L1833" s="98">
        <f t="shared" si="138"/>
        <v>0</v>
      </c>
      <c r="M1833" s="98">
        <f t="shared" si="137"/>
        <v>0</v>
      </c>
      <c r="N1833" s="115">
        <f t="shared" si="136"/>
        <v>5.2551758596447034</v>
      </c>
      <c r="O1833" s="116">
        <f t="shared" si="139"/>
        <v>0</v>
      </c>
    </row>
    <row r="1834" spans="2:15" x14ac:dyDescent="0.15">
      <c r="B1834" s="103">
        <v>1833</v>
      </c>
      <c r="C1834" s="109">
        <v>45</v>
      </c>
      <c r="D1834" s="110" t="s">
        <v>90</v>
      </c>
      <c r="E1834" s="109">
        <v>1</v>
      </c>
      <c r="F1834" s="109">
        <v>6</v>
      </c>
      <c r="G1834" s="109">
        <v>84</v>
      </c>
      <c r="H1834" s="101">
        <v>14</v>
      </c>
      <c r="I1834" s="104">
        <f t="shared" si="135"/>
        <v>27.37272230537144</v>
      </c>
      <c r="L1834" s="98">
        <f t="shared" si="138"/>
        <v>0</v>
      </c>
      <c r="M1834" s="98">
        <f t="shared" si="137"/>
        <v>0</v>
      </c>
      <c r="N1834" s="115">
        <f t="shared" si="136"/>
        <v>14.714492407005167</v>
      </c>
      <c r="O1834" s="116">
        <f t="shared" si="139"/>
        <v>0</v>
      </c>
    </row>
    <row r="1835" spans="2:15" x14ac:dyDescent="0.15">
      <c r="B1835" s="103">
        <v>1834</v>
      </c>
      <c r="C1835" s="109">
        <v>45</v>
      </c>
      <c r="D1835" s="110" t="s">
        <v>90</v>
      </c>
      <c r="E1835" s="109">
        <v>1</v>
      </c>
      <c r="F1835" s="109">
        <v>7</v>
      </c>
      <c r="G1835" s="109">
        <v>42</v>
      </c>
      <c r="H1835" s="101">
        <v>7</v>
      </c>
      <c r="I1835" s="104">
        <f t="shared" si="135"/>
        <v>13.68636115268572</v>
      </c>
      <c r="L1835" s="98">
        <f t="shared" si="138"/>
        <v>0</v>
      </c>
      <c r="M1835" s="98">
        <f t="shared" si="137"/>
        <v>0</v>
      </c>
      <c r="N1835" s="115">
        <f t="shared" si="136"/>
        <v>7.3572462035025836</v>
      </c>
      <c r="O1835" s="116">
        <f t="shared" si="139"/>
        <v>0</v>
      </c>
    </row>
    <row r="1836" spans="2:15" x14ac:dyDescent="0.15">
      <c r="B1836" s="103">
        <v>1835</v>
      </c>
      <c r="C1836" s="109">
        <v>45</v>
      </c>
      <c r="D1836" s="110" t="s">
        <v>90</v>
      </c>
      <c r="E1836" s="109">
        <v>1</v>
      </c>
      <c r="F1836" s="109">
        <v>8</v>
      </c>
      <c r="G1836" s="109">
        <v>264</v>
      </c>
      <c r="H1836" s="101">
        <v>44</v>
      </c>
      <c r="I1836" s="104">
        <f t="shared" si="135"/>
        <v>86.028555816881678</v>
      </c>
      <c r="L1836" s="98">
        <f t="shared" si="138"/>
        <v>0</v>
      </c>
      <c r="M1836" s="98">
        <f t="shared" si="137"/>
        <v>0</v>
      </c>
      <c r="N1836" s="115">
        <f t="shared" si="136"/>
        <v>46.245547564873384</v>
      </c>
      <c r="O1836" s="116">
        <f t="shared" si="139"/>
        <v>0</v>
      </c>
    </row>
    <row r="1837" spans="2:15" x14ac:dyDescent="0.15">
      <c r="B1837" s="103">
        <v>1836</v>
      </c>
      <c r="C1837" s="109">
        <v>45</v>
      </c>
      <c r="D1837" s="110" t="s">
        <v>90</v>
      </c>
      <c r="E1837" s="109">
        <v>1</v>
      </c>
      <c r="F1837" s="109">
        <v>9</v>
      </c>
      <c r="G1837" s="109">
        <v>186</v>
      </c>
      <c r="H1837" s="101">
        <v>31</v>
      </c>
      <c r="I1837" s="104">
        <f t="shared" si="135"/>
        <v>60.611027961893903</v>
      </c>
      <c r="L1837" s="98">
        <f t="shared" si="138"/>
        <v>0</v>
      </c>
      <c r="M1837" s="98">
        <f t="shared" si="137"/>
        <v>0</v>
      </c>
      <c r="N1837" s="115">
        <f t="shared" si="136"/>
        <v>32.582090329797161</v>
      </c>
      <c r="O1837" s="116">
        <f t="shared" si="139"/>
        <v>0</v>
      </c>
    </row>
    <row r="1838" spans="2:15" x14ac:dyDescent="0.15">
      <c r="B1838" s="103">
        <v>1837</v>
      </c>
      <c r="C1838" s="109">
        <v>45</v>
      </c>
      <c r="D1838" s="110" t="s">
        <v>90</v>
      </c>
      <c r="E1838" s="109">
        <v>1</v>
      </c>
      <c r="F1838" s="109">
        <v>10</v>
      </c>
      <c r="G1838" s="109">
        <v>222</v>
      </c>
      <c r="H1838" s="101">
        <v>37</v>
      </c>
      <c r="I1838" s="104">
        <f t="shared" si="135"/>
        <v>72.342194664195944</v>
      </c>
      <c r="L1838" s="98">
        <f t="shared" si="138"/>
        <v>0</v>
      </c>
      <c r="M1838" s="98">
        <f t="shared" si="137"/>
        <v>0</v>
      </c>
      <c r="N1838" s="115">
        <f t="shared" si="136"/>
        <v>38.8883013613708</v>
      </c>
      <c r="O1838" s="116">
        <f t="shared" si="139"/>
        <v>0</v>
      </c>
    </row>
    <row r="1839" spans="2:15" x14ac:dyDescent="0.15">
      <c r="B1839" s="103">
        <v>1838</v>
      </c>
      <c r="C1839" s="109">
        <v>45</v>
      </c>
      <c r="D1839" s="110" t="s">
        <v>90</v>
      </c>
      <c r="E1839" s="109">
        <v>1</v>
      </c>
      <c r="F1839" s="109">
        <v>11</v>
      </c>
      <c r="G1839" s="109">
        <v>120</v>
      </c>
      <c r="H1839" s="101">
        <v>20</v>
      </c>
      <c r="I1839" s="104">
        <f t="shared" si="135"/>
        <v>39.103889007673487</v>
      </c>
      <c r="L1839" s="98">
        <f t="shared" si="138"/>
        <v>0</v>
      </c>
      <c r="M1839" s="98">
        <f t="shared" si="137"/>
        <v>0</v>
      </c>
      <c r="N1839" s="115">
        <f t="shared" si="136"/>
        <v>21.020703438578813</v>
      </c>
      <c r="O1839" s="116">
        <f t="shared" si="139"/>
        <v>0</v>
      </c>
    </row>
    <row r="1840" spans="2:15" x14ac:dyDescent="0.15">
      <c r="B1840" s="105">
        <v>1839</v>
      </c>
      <c r="C1840" s="107">
        <v>45</v>
      </c>
      <c r="D1840" s="108" t="s">
        <v>90</v>
      </c>
      <c r="E1840" s="107">
        <v>2</v>
      </c>
      <c r="F1840" s="107">
        <v>1</v>
      </c>
      <c r="G1840" s="107">
        <v>246</v>
      </c>
      <c r="H1840" s="101">
        <v>41</v>
      </c>
      <c r="I1840" s="106">
        <f t="shared" si="135"/>
        <v>80.162972465730647</v>
      </c>
      <c r="L1840" s="98">
        <f t="shared" si="138"/>
        <v>0</v>
      </c>
      <c r="M1840" s="98">
        <f t="shared" si="137"/>
        <v>0</v>
      </c>
      <c r="N1840" s="115">
        <f t="shared" si="136"/>
        <v>43.092442049086564</v>
      </c>
      <c r="O1840" s="116">
        <f t="shared" si="139"/>
        <v>0</v>
      </c>
    </row>
    <row r="1841" spans="2:15" x14ac:dyDescent="0.15">
      <c r="B1841" s="103">
        <v>1840</v>
      </c>
      <c r="C1841" s="109">
        <v>45</v>
      </c>
      <c r="D1841" s="110" t="s">
        <v>90</v>
      </c>
      <c r="E1841" s="109">
        <v>2</v>
      </c>
      <c r="F1841" s="109">
        <v>2</v>
      </c>
      <c r="G1841" s="109">
        <v>282</v>
      </c>
      <c r="H1841" s="101">
        <v>47</v>
      </c>
      <c r="I1841" s="104">
        <f t="shared" si="135"/>
        <v>91.894139168032694</v>
      </c>
      <c r="L1841" s="98">
        <f t="shared" si="138"/>
        <v>0</v>
      </c>
      <c r="M1841" s="98">
        <f t="shared" si="137"/>
        <v>0</v>
      </c>
      <c r="N1841" s="115">
        <f t="shared" si="136"/>
        <v>49.39865308066021</v>
      </c>
      <c r="O1841" s="116">
        <f t="shared" si="139"/>
        <v>0</v>
      </c>
    </row>
    <row r="1842" spans="2:15" x14ac:dyDescent="0.15">
      <c r="B1842" s="103">
        <v>1841</v>
      </c>
      <c r="C1842" s="109">
        <v>45</v>
      </c>
      <c r="D1842" s="110" t="s">
        <v>90</v>
      </c>
      <c r="E1842" s="109">
        <v>2</v>
      </c>
      <c r="F1842" s="109">
        <v>3</v>
      </c>
      <c r="G1842" s="109">
        <v>102</v>
      </c>
      <c r="H1842" s="101">
        <v>17</v>
      </c>
      <c r="I1842" s="104">
        <f t="shared" si="135"/>
        <v>33.238305656522463</v>
      </c>
      <c r="L1842" s="98">
        <f t="shared" si="138"/>
        <v>0</v>
      </c>
      <c r="M1842" s="98">
        <f t="shared" si="137"/>
        <v>0</v>
      </c>
      <c r="N1842" s="115">
        <f t="shared" si="136"/>
        <v>17.86759792279199</v>
      </c>
      <c r="O1842" s="116">
        <f t="shared" si="139"/>
        <v>0</v>
      </c>
    </row>
    <row r="1843" spans="2:15" x14ac:dyDescent="0.15">
      <c r="B1843" s="103">
        <v>1842</v>
      </c>
      <c r="C1843" s="109">
        <v>45</v>
      </c>
      <c r="D1843" s="110" t="s">
        <v>90</v>
      </c>
      <c r="E1843" s="109">
        <v>2</v>
      </c>
      <c r="F1843" s="109">
        <v>4</v>
      </c>
      <c r="G1843" s="109">
        <v>288</v>
      </c>
      <c r="H1843" s="101">
        <v>48</v>
      </c>
      <c r="I1843" s="104">
        <f t="shared" si="135"/>
        <v>93.849333618416367</v>
      </c>
      <c r="L1843" s="98">
        <f t="shared" si="138"/>
        <v>0</v>
      </c>
      <c r="M1843" s="98">
        <f t="shared" si="137"/>
        <v>0</v>
      </c>
      <c r="N1843" s="115">
        <f t="shared" si="136"/>
        <v>50.449688252589148</v>
      </c>
      <c r="O1843" s="116">
        <f t="shared" si="139"/>
        <v>0</v>
      </c>
    </row>
    <row r="1844" spans="2:15" x14ac:dyDescent="0.15">
      <c r="B1844" s="103">
        <v>1843</v>
      </c>
      <c r="C1844" s="109">
        <v>45</v>
      </c>
      <c r="D1844" s="110" t="s">
        <v>90</v>
      </c>
      <c r="E1844" s="109">
        <v>2</v>
      </c>
      <c r="F1844" s="109">
        <v>5</v>
      </c>
      <c r="G1844" s="109">
        <v>120</v>
      </c>
      <c r="H1844" s="101">
        <v>20</v>
      </c>
      <c r="I1844" s="104">
        <f t="shared" si="135"/>
        <v>39.103889007673487</v>
      </c>
      <c r="L1844" s="98">
        <f t="shared" si="138"/>
        <v>0</v>
      </c>
      <c r="M1844" s="98">
        <f t="shared" si="137"/>
        <v>0</v>
      </c>
      <c r="N1844" s="115">
        <f t="shared" si="136"/>
        <v>21.020703438578813</v>
      </c>
      <c r="O1844" s="116">
        <f t="shared" si="139"/>
        <v>0</v>
      </c>
    </row>
    <row r="1845" spans="2:15" x14ac:dyDescent="0.15">
      <c r="B1845" s="103">
        <v>1844</v>
      </c>
      <c r="C1845" s="109">
        <v>45</v>
      </c>
      <c r="D1845" s="110" t="s">
        <v>90</v>
      </c>
      <c r="E1845" s="109">
        <v>2</v>
      </c>
      <c r="F1845" s="109">
        <v>6</v>
      </c>
      <c r="G1845" s="109">
        <v>156</v>
      </c>
      <c r="H1845" s="101">
        <v>26</v>
      </c>
      <c r="I1845" s="104">
        <f t="shared" si="135"/>
        <v>50.835055709975535</v>
      </c>
      <c r="L1845" s="98">
        <f t="shared" si="138"/>
        <v>0</v>
      </c>
      <c r="M1845" s="98">
        <f t="shared" si="137"/>
        <v>0</v>
      </c>
      <c r="N1845" s="115">
        <f t="shared" si="136"/>
        <v>27.326914470152456</v>
      </c>
      <c r="O1845" s="116">
        <f t="shared" si="139"/>
        <v>0</v>
      </c>
    </row>
    <row r="1846" spans="2:15" x14ac:dyDescent="0.15">
      <c r="B1846" s="103">
        <v>1845</v>
      </c>
      <c r="C1846" s="109">
        <v>45</v>
      </c>
      <c r="D1846" s="110" t="s">
        <v>90</v>
      </c>
      <c r="E1846" s="109">
        <v>2</v>
      </c>
      <c r="F1846" s="109">
        <v>7</v>
      </c>
      <c r="G1846" s="109">
        <v>252</v>
      </c>
      <c r="H1846" s="101">
        <v>42</v>
      </c>
      <c r="I1846" s="104">
        <f t="shared" si="135"/>
        <v>82.118166916114319</v>
      </c>
      <c r="L1846" s="98">
        <f t="shared" si="138"/>
        <v>0</v>
      </c>
      <c r="M1846" s="98">
        <f t="shared" si="137"/>
        <v>0</v>
      </c>
      <c r="N1846" s="115">
        <f t="shared" si="136"/>
        <v>44.143477221015502</v>
      </c>
      <c r="O1846" s="116">
        <f t="shared" si="139"/>
        <v>0</v>
      </c>
    </row>
    <row r="1847" spans="2:15" x14ac:dyDescent="0.15">
      <c r="B1847" s="103">
        <v>1846</v>
      </c>
      <c r="C1847" s="109">
        <v>45</v>
      </c>
      <c r="D1847" s="110" t="s">
        <v>90</v>
      </c>
      <c r="E1847" s="109">
        <v>2</v>
      </c>
      <c r="F1847" s="109">
        <v>8</v>
      </c>
      <c r="G1847" s="109">
        <v>144</v>
      </c>
      <c r="H1847" s="101">
        <v>24</v>
      </c>
      <c r="I1847" s="104">
        <f t="shared" si="135"/>
        <v>46.924666809208183</v>
      </c>
      <c r="L1847" s="98">
        <f t="shared" si="138"/>
        <v>0</v>
      </c>
      <c r="M1847" s="98">
        <f t="shared" si="137"/>
        <v>0</v>
      </c>
      <c r="N1847" s="115">
        <f t="shared" si="136"/>
        <v>25.224844126294574</v>
      </c>
      <c r="O1847" s="116">
        <f t="shared" si="139"/>
        <v>0</v>
      </c>
    </row>
    <row r="1848" spans="2:15" x14ac:dyDescent="0.15">
      <c r="B1848" s="103">
        <v>1847</v>
      </c>
      <c r="C1848" s="109">
        <v>45</v>
      </c>
      <c r="D1848" s="110" t="s">
        <v>90</v>
      </c>
      <c r="E1848" s="109">
        <v>2</v>
      </c>
      <c r="F1848" s="109">
        <v>9</v>
      </c>
      <c r="G1848" s="109">
        <v>432</v>
      </c>
      <c r="H1848" s="101">
        <v>72</v>
      </c>
      <c r="I1848" s="104">
        <f t="shared" si="135"/>
        <v>140.77400042762454</v>
      </c>
      <c r="L1848" s="98">
        <f t="shared" si="138"/>
        <v>0</v>
      </c>
      <c r="M1848" s="98">
        <f t="shared" si="137"/>
        <v>0</v>
      </c>
      <c r="N1848" s="115">
        <f t="shared" si="136"/>
        <v>75.674532378883725</v>
      </c>
      <c r="O1848" s="116">
        <f t="shared" si="139"/>
        <v>0</v>
      </c>
    </row>
    <row r="1849" spans="2:15" x14ac:dyDescent="0.15">
      <c r="B1849" s="103">
        <v>1848</v>
      </c>
      <c r="C1849" s="109">
        <v>45</v>
      </c>
      <c r="D1849" s="110" t="s">
        <v>90</v>
      </c>
      <c r="E1849" s="109">
        <v>2</v>
      </c>
      <c r="F1849" s="109">
        <v>10</v>
      </c>
      <c r="G1849" s="109">
        <v>84</v>
      </c>
      <c r="H1849" s="101">
        <v>14</v>
      </c>
      <c r="I1849" s="104">
        <f t="shared" si="135"/>
        <v>27.37272230537144</v>
      </c>
      <c r="L1849" s="98">
        <f t="shared" si="138"/>
        <v>0</v>
      </c>
      <c r="M1849" s="98">
        <f t="shared" si="137"/>
        <v>0</v>
      </c>
      <c r="N1849" s="115">
        <f t="shared" si="136"/>
        <v>14.714492407005167</v>
      </c>
      <c r="O1849" s="116">
        <f t="shared" si="139"/>
        <v>0</v>
      </c>
    </row>
    <row r="1850" spans="2:15" x14ac:dyDescent="0.15">
      <c r="B1850" s="103">
        <v>1849</v>
      </c>
      <c r="C1850" s="109">
        <v>45</v>
      </c>
      <c r="D1850" s="110" t="s">
        <v>90</v>
      </c>
      <c r="E1850" s="109">
        <v>2</v>
      </c>
      <c r="F1850" s="109">
        <v>11</v>
      </c>
      <c r="G1850" s="109">
        <v>66</v>
      </c>
      <c r="H1850" s="101">
        <v>11</v>
      </c>
      <c r="I1850" s="104">
        <f t="shared" si="135"/>
        <v>21.507138954220419</v>
      </c>
      <c r="L1850" s="98">
        <f t="shared" si="138"/>
        <v>0</v>
      </c>
      <c r="M1850" s="98">
        <f t="shared" si="137"/>
        <v>0</v>
      </c>
      <c r="N1850" s="115">
        <f t="shared" si="136"/>
        <v>11.561386891218346</v>
      </c>
      <c r="O1850" s="116">
        <f t="shared" si="139"/>
        <v>0</v>
      </c>
    </row>
    <row r="1851" spans="2:15" x14ac:dyDescent="0.15">
      <c r="B1851" s="103">
        <v>1850</v>
      </c>
      <c r="C1851" s="109">
        <v>45</v>
      </c>
      <c r="D1851" s="110" t="s">
        <v>90</v>
      </c>
      <c r="E1851" s="109">
        <v>2</v>
      </c>
      <c r="F1851" s="109">
        <v>12</v>
      </c>
      <c r="G1851" s="109">
        <v>42</v>
      </c>
      <c r="H1851" s="101">
        <v>7</v>
      </c>
      <c r="I1851" s="104">
        <f t="shared" si="135"/>
        <v>13.68636115268572</v>
      </c>
      <c r="L1851" s="98">
        <f t="shared" si="138"/>
        <v>0</v>
      </c>
      <c r="M1851" s="98">
        <f t="shared" si="137"/>
        <v>0</v>
      </c>
      <c r="N1851" s="115">
        <f t="shared" si="136"/>
        <v>7.3572462035025836</v>
      </c>
      <c r="O1851" s="116">
        <f t="shared" si="139"/>
        <v>0</v>
      </c>
    </row>
    <row r="1852" spans="2:15" x14ac:dyDescent="0.15">
      <c r="B1852" s="103">
        <v>1851</v>
      </c>
      <c r="C1852" s="109">
        <v>45</v>
      </c>
      <c r="D1852" s="110" t="s">
        <v>90</v>
      </c>
      <c r="E1852" s="109">
        <v>2</v>
      </c>
      <c r="F1852" s="109">
        <v>13</v>
      </c>
      <c r="G1852" s="109">
        <v>390</v>
      </c>
      <c r="H1852" s="101">
        <v>65</v>
      </c>
      <c r="I1852" s="104">
        <f t="shared" si="135"/>
        <v>127.08763927493884</v>
      </c>
      <c r="L1852" s="98">
        <f t="shared" si="138"/>
        <v>0</v>
      </c>
      <c r="M1852" s="98">
        <f t="shared" si="137"/>
        <v>0</v>
      </c>
      <c r="N1852" s="115">
        <f t="shared" si="136"/>
        <v>68.317286175381142</v>
      </c>
      <c r="O1852" s="116">
        <f t="shared" si="139"/>
        <v>0</v>
      </c>
    </row>
    <row r="1853" spans="2:15" x14ac:dyDescent="0.15">
      <c r="B1853" s="105">
        <v>1852</v>
      </c>
      <c r="C1853" s="107">
        <v>45</v>
      </c>
      <c r="D1853" s="108" t="s">
        <v>90</v>
      </c>
      <c r="E1853" s="107">
        <v>3</v>
      </c>
      <c r="F1853" s="107">
        <v>1</v>
      </c>
      <c r="G1853" s="107">
        <v>66</v>
      </c>
      <c r="H1853" s="101">
        <v>11</v>
      </c>
      <c r="I1853" s="106">
        <f t="shared" si="135"/>
        <v>21.507138954220419</v>
      </c>
      <c r="L1853" s="98">
        <f t="shared" si="138"/>
        <v>0</v>
      </c>
      <c r="M1853" s="98">
        <f t="shared" si="137"/>
        <v>0</v>
      </c>
      <c r="N1853" s="115">
        <f t="shared" si="136"/>
        <v>11.561386891218346</v>
      </c>
      <c r="O1853" s="116">
        <f t="shared" si="139"/>
        <v>0</v>
      </c>
    </row>
    <row r="1854" spans="2:15" x14ac:dyDescent="0.15">
      <c r="B1854" s="103">
        <v>1853</v>
      </c>
      <c r="C1854" s="109">
        <v>45</v>
      </c>
      <c r="D1854" s="110" t="s">
        <v>90</v>
      </c>
      <c r="E1854" s="109">
        <v>3</v>
      </c>
      <c r="F1854" s="109">
        <v>2</v>
      </c>
      <c r="G1854" s="109">
        <v>282</v>
      </c>
      <c r="H1854" s="101">
        <v>47</v>
      </c>
      <c r="I1854" s="104">
        <f t="shared" si="135"/>
        <v>91.894139168032694</v>
      </c>
      <c r="L1854" s="98">
        <f t="shared" si="138"/>
        <v>0</v>
      </c>
      <c r="M1854" s="98">
        <f t="shared" si="137"/>
        <v>0</v>
      </c>
      <c r="N1854" s="115">
        <f t="shared" si="136"/>
        <v>49.39865308066021</v>
      </c>
      <c r="O1854" s="116">
        <f t="shared" si="139"/>
        <v>0</v>
      </c>
    </row>
    <row r="1855" spans="2:15" x14ac:dyDescent="0.15">
      <c r="B1855" s="103">
        <v>1854</v>
      </c>
      <c r="C1855" s="109">
        <v>45</v>
      </c>
      <c r="D1855" s="110" t="s">
        <v>90</v>
      </c>
      <c r="E1855" s="109">
        <v>3</v>
      </c>
      <c r="F1855" s="109">
        <v>3</v>
      </c>
      <c r="G1855" s="109">
        <v>306</v>
      </c>
      <c r="H1855" s="101">
        <v>51</v>
      </c>
      <c r="I1855" s="104">
        <f t="shared" si="135"/>
        <v>99.714916969567398</v>
      </c>
      <c r="L1855" s="98">
        <f t="shared" si="138"/>
        <v>0</v>
      </c>
      <c r="M1855" s="98">
        <f t="shared" si="137"/>
        <v>0</v>
      </c>
      <c r="N1855" s="115">
        <f t="shared" si="136"/>
        <v>53.602793768375967</v>
      </c>
      <c r="O1855" s="116">
        <f t="shared" si="139"/>
        <v>0</v>
      </c>
    </row>
    <row r="1856" spans="2:15" x14ac:dyDescent="0.15">
      <c r="B1856" s="103">
        <v>1855</v>
      </c>
      <c r="C1856" s="109">
        <v>45</v>
      </c>
      <c r="D1856" s="110" t="s">
        <v>90</v>
      </c>
      <c r="E1856" s="109">
        <v>3</v>
      </c>
      <c r="F1856" s="109">
        <v>4</v>
      </c>
      <c r="G1856" s="109">
        <v>366</v>
      </c>
      <c r="H1856" s="101">
        <v>61</v>
      </c>
      <c r="I1856" s="104">
        <f t="shared" si="135"/>
        <v>119.26686147340413</v>
      </c>
      <c r="L1856" s="98">
        <f t="shared" si="138"/>
        <v>0</v>
      </c>
      <c r="M1856" s="98">
        <f t="shared" si="137"/>
        <v>0</v>
      </c>
      <c r="N1856" s="115">
        <f t="shared" si="136"/>
        <v>64.113145487665378</v>
      </c>
      <c r="O1856" s="116">
        <f t="shared" si="139"/>
        <v>0</v>
      </c>
    </row>
    <row r="1857" spans="2:15" x14ac:dyDescent="0.15">
      <c r="B1857" s="103">
        <v>1856</v>
      </c>
      <c r="C1857" s="109">
        <v>45</v>
      </c>
      <c r="D1857" s="110" t="s">
        <v>90</v>
      </c>
      <c r="E1857" s="109">
        <v>3</v>
      </c>
      <c r="F1857" s="109">
        <v>5</v>
      </c>
      <c r="G1857" s="109">
        <v>192</v>
      </c>
      <c r="H1857" s="101">
        <v>32</v>
      </c>
      <c r="I1857" s="104">
        <f t="shared" si="135"/>
        <v>62.566222412277583</v>
      </c>
      <c r="L1857" s="98">
        <f t="shared" si="138"/>
        <v>0</v>
      </c>
      <c r="M1857" s="98">
        <f t="shared" si="137"/>
        <v>0</v>
      </c>
      <c r="N1857" s="115">
        <f t="shared" si="136"/>
        <v>33.633125501726099</v>
      </c>
      <c r="O1857" s="116">
        <f t="shared" si="139"/>
        <v>0</v>
      </c>
    </row>
    <row r="1858" spans="2:15" x14ac:dyDescent="0.15">
      <c r="B1858" s="103">
        <v>1857</v>
      </c>
      <c r="C1858" s="109">
        <v>45</v>
      </c>
      <c r="D1858" s="110" t="s">
        <v>90</v>
      </c>
      <c r="E1858" s="109">
        <v>3</v>
      </c>
      <c r="F1858" s="109">
        <v>6</v>
      </c>
      <c r="G1858" s="109">
        <v>150</v>
      </c>
      <c r="H1858" s="101">
        <v>25</v>
      </c>
      <c r="I1858" s="104">
        <f t="shared" ref="I1858:I1921" si="140">G1858*sTime</f>
        <v>48.879861259591856</v>
      </c>
      <c r="L1858" s="98">
        <f t="shared" si="138"/>
        <v>0</v>
      </c>
      <c r="M1858" s="98">
        <f t="shared" si="137"/>
        <v>0</v>
      </c>
      <c r="N1858" s="115">
        <f t="shared" ref="N1858:N1921" si="141">H1858*rTime</f>
        <v>26.275879298223515</v>
      </c>
      <c r="O1858" s="116">
        <f t="shared" si="139"/>
        <v>0</v>
      </c>
    </row>
    <row r="1859" spans="2:15" x14ac:dyDescent="0.15">
      <c r="B1859" s="103">
        <v>1858</v>
      </c>
      <c r="C1859" s="109">
        <v>45</v>
      </c>
      <c r="D1859" s="110" t="s">
        <v>90</v>
      </c>
      <c r="E1859" s="109">
        <v>3</v>
      </c>
      <c r="F1859" s="109">
        <v>7</v>
      </c>
      <c r="G1859" s="109">
        <v>180</v>
      </c>
      <c r="H1859" s="101">
        <v>30</v>
      </c>
      <c r="I1859" s="104">
        <f t="shared" si="140"/>
        <v>58.655833511510231</v>
      </c>
      <c r="L1859" s="98">
        <f t="shared" si="138"/>
        <v>0</v>
      </c>
      <c r="M1859" s="98">
        <f t="shared" si="137"/>
        <v>0</v>
      </c>
      <c r="N1859" s="115">
        <f t="shared" si="141"/>
        <v>31.531055157868217</v>
      </c>
      <c r="O1859" s="116">
        <f t="shared" si="139"/>
        <v>0</v>
      </c>
    </row>
    <row r="1860" spans="2:15" x14ac:dyDescent="0.15">
      <c r="B1860" s="103">
        <v>1859</v>
      </c>
      <c r="C1860" s="109">
        <v>45</v>
      </c>
      <c r="D1860" s="110" t="s">
        <v>90</v>
      </c>
      <c r="E1860" s="109">
        <v>3</v>
      </c>
      <c r="F1860" s="109">
        <v>8</v>
      </c>
      <c r="G1860" s="109">
        <v>228</v>
      </c>
      <c r="H1860" s="101">
        <v>38</v>
      </c>
      <c r="I1860" s="104">
        <f t="shared" si="140"/>
        <v>74.29738911457963</v>
      </c>
      <c r="L1860" s="98">
        <f t="shared" si="138"/>
        <v>0</v>
      </c>
      <c r="M1860" s="98">
        <f t="shared" si="137"/>
        <v>0</v>
      </c>
      <c r="N1860" s="115">
        <f t="shared" si="141"/>
        <v>39.939336533299745</v>
      </c>
      <c r="O1860" s="116">
        <f t="shared" si="139"/>
        <v>0</v>
      </c>
    </row>
    <row r="1861" spans="2:15" x14ac:dyDescent="0.15">
      <c r="B1861" s="103">
        <v>1860</v>
      </c>
      <c r="C1861" s="109">
        <v>45</v>
      </c>
      <c r="D1861" s="110" t="s">
        <v>90</v>
      </c>
      <c r="E1861" s="109">
        <v>3</v>
      </c>
      <c r="F1861" s="109">
        <v>9</v>
      </c>
      <c r="G1861" s="109">
        <v>156</v>
      </c>
      <c r="H1861" s="101">
        <v>26</v>
      </c>
      <c r="I1861" s="104">
        <f t="shared" si="140"/>
        <v>50.835055709975535</v>
      </c>
      <c r="L1861" s="98">
        <f t="shared" si="138"/>
        <v>0</v>
      </c>
      <c r="M1861" s="98">
        <f t="shared" si="137"/>
        <v>0</v>
      </c>
      <c r="N1861" s="115">
        <f t="shared" si="141"/>
        <v>27.326914470152456</v>
      </c>
      <c r="O1861" s="116">
        <f t="shared" si="139"/>
        <v>0</v>
      </c>
    </row>
    <row r="1862" spans="2:15" x14ac:dyDescent="0.15">
      <c r="B1862" s="103">
        <v>1861</v>
      </c>
      <c r="C1862" s="109">
        <v>45</v>
      </c>
      <c r="D1862" s="110" t="s">
        <v>90</v>
      </c>
      <c r="E1862" s="109">
        <v>3</v>
      </c>
      <c r="F1862" s="109">
        <v>10</v>
      </c>
      <c r="G1862" s="109">
        <v>192</v>
      </c>
      <c r="H1862" s="101">
        <v>32</v>
      </c>
      <c r="I1862" s="104">
        <f t="shared" si="140"/>
        <v>62.566222412277583</v>
      </c>
      <c r="L1862" s="98">
        <f t="shared" si="138"/>
        <v>0</v>
      </c>
      <c r="M1862" s="98">
        <f t="shared" si="137"/>
        <v>0</v>
      </c>
      <c r="N1862" s="115">
        <f t="shared" si="141"/>
        <v>33.633125501726099</v>
      </c>
      <c r="O1862" s="116">
        <f t="shared" si="139"/>
        <v>0</v>
      </c>
    </row>
    <row r="1863" spans="2:15" x14ac:dyDescent="0.15">
      <c r="B1863" s="103">
        <v>1862</v>
      </c>
      <c r="C1863" s="109">
        <v>45</v>
      </c>
      <c r="D1863" s="110" t="s">
        <v>90</v>
      </c>
      <c r="E1863" s="109">
        <v>3</v>
      </c>
      <c r="F1863" s="109">
        <v>11</v>
      </c>
      <c r="G1863" s="109">
        <v>234</v>
      </c>
      <c r="H1863" s="101">
        <v>39</v>
      </c>
      <c r="I1863" s="104">
        <f t="shared" si="140"/>
        <v>76.252583564963302</v>
      </c>
      <c r="L1863" s="98">
        <f t="shared" si="138"/>
        <v>0</v>
      </c>
      <c r="M1863" s="98">
        <f t="shared" si="137"/>
        <v>0</v>
      </c>
      <c r="N1863" s="115">
        <f t="shared" si="141"/>
        <v>40.990371705228682</v>
      </c>
      <c r="O1863" s="116">
        <f t="shared" si="139"/>
        <v>0</v>
      </c>
    </row>
    <row r="1864" spans="2:15" x14ac:dyDescent="0.15">
      <c r="B1864" s="103">
        <v>1863</v>
      </c>
      <c r="C1864" s="109">
        <v>45</v>
      </c>
      <c r="D1864" s="110" t="s">
        <v>90</v>
      </c>
      <c r="E1864" s="109">
        <v>3</v>
      </c>
      <c r="F1864" s="109">
        <v>12</v>
      </c>
      <c r="G1864" s="109">
        <v>54</v>
      </c>
      <c r="H1864" s="101">
        <v>9</v>
      </c>
      <c r="I1864" s="104">
        <f t="shared" si="140"/>
        <v>17.596750053453068</v>
      </c>
      <c r="L1864" s="98">
        <f t="shared" si="138"/>
        <v>0</v>
      </c>
      <c r="M1864" s="98">
        <f t="shared" si="137"/>
        <v>0</v>
      </c>
      <c r="N1864" s="115">
        <f t="shared" si="141"/>
        <v>9.4593165473604657</v>
      </c>
      <c r="O1864" s="116">
        <f t="shared" si="139"/>
        <v>0</v>
      </c>
    </row>
    <row r="1865" spans="2:15" x14ac:dyDescent="0.15">
      <c r="B1865" s="103">
        <v>1864</v>
      </c>
      <c r="C1865" s="109">
        <v>45</v>
      </c>
      <c r="D1865" s="110" t="s">
        <v>90</v>
      </c>
      <c r="E1865" s="109">
        <v>3</v>
      </c>
      <c r="F1865" s="109">
        <v>13</v>
      </c>
      <c r="G1865" s="109">
        <v>48</v>
      </c>
      <c r="H1865" s="101">
        <v>8</v>
      </c>
      <c r="I1865" s="104">
        <f t="shared" si="140"/>
        <v>15.641555603069396</v>
      </c>
      <c r="L1865" s="98">
        <f t="shared" si="138"/>
        <v>0</v>
      </c>
      <c r="M1865" s="98">
        <f t="shared" si="137"/>
        <v>0</v>
      </c>
      <c r="N1865" s="115">
        <f t="shared" si="141"/>
        <v>8.4082813754315247</v>
      </c>
      <c r="O1865" s="116">
        <f t="shared" si="139"/>
        <v>0</v>
      </c>
    </row>
    <row r="1866" spans="2:15" x14ac:dyDescent="0.15">
      <c r="B1866" s="103">
        <v>1865</v>
      </c>
      <c r="C1866" s="109">
        <v>45</v>
      </c>
      <c r="D1866" s="110" t="s">
        <v>90</v>
      </c>
      <c r="E1866" s="109">
        <v>3</v>
      </c>
      <c r="F1866" s="109">
        <v>14</v>
      </c>
      <c r="G1866" s="109">
        <v>114</v>
      </c>
      <c r="H1866" s="101">
        <v>19</v>
      </c>
      <c r="I1866" s="104">
        <f t="shared" si="140"/>
        <v>37.148694557289815</v>
      </c>
      <c r="L1866" s="98">
        <f t="shared" si="138"/>
        <v>0</v>
      </c>
      <c r="M1866" s="98">
        <f t="shared" si="137"/>
        <v>0</v>
      </c>
      <c r="N1866" s="115">
        <f t="shared" si="141"/>
        <v>19.969668266649872</v>
      </c>
      <c r="O1866" s="116">
        <f t="shared" si="139"/>
        <v>0</v>
      </c>
    </row>
    <row r="1867" spans="2:15" x14ac:dyDescent="0.15">
      <c r="B1867" s="103">
        <v>1866</v>
      </c>
      <c r="C1867" s="109">
        <v>45</v>
      </c>
      <c r="D1867" s="110" t="s">
        <v>90</v>
      </c>
      <c r="E1867" s="109">
        <v>3</v>
      </c>
      <c r="F1867" s="109">
        <v>15</v>
      </c>
      <c r="G1867" s="109">
        <v>108</v>
      </c>
      <c r="H1867" s="101">
        <v>18</v>
      </c>
      <c r="I1867" s="104">
        <f t="shared" si="140"/>
        <v>35.193500106906136</v>
      </c>
      <c r="L1867" s="98">
        <f t="shared" si="138"/>
        <v>0</v>
      </c>
      <c r="M1867" s="98">
        <f t="shared" si="137"/>
        <v>0</v>
      </c>
      <c r="N1867" s="115">
        <f t="shared" si="141"/>
        <v>18.918633094720931</v>
      </c>
      <c r="O1867" s="116">
        <f t="shared" si="139"/>
        <v>0</v>
      </c>
    </row>
    <row r="1868" spans="2:15" x14ac:dyDescent="0.15">
      <c r="B1868" s="103">
        <v>1867</v>
      </c>
      <c r="C1868" s="109">
        <v>45</v>
      </c>
      <c r="D1868" s="110" t="s">
        <v>90</v>
      </c>
      <c r="E1868" s="109">
        <v>3</v>
      </c>
      <c r="F1868" s="109">
        <v>16</v>
      </c>
      <c r="G1868" s="109">
        <v>96</v>
      </c>
      <c r="H1868" s="101">
        <v>16</v>
      </c>
      <c r="I1868" s="104">
        <f t="shared" si="140"/>
        <v>31.283111206138791</v>
      </c>
      <c r="L1868" s="98">
        <f t="shared" si="138"/>
        <v>0</v>
      </c>
      <c r="M1868" s="98">
        <f t="shared" si="137"/>
        <v>0</v>
      </c>
      <c r="N1868" s="115">
        <f t="shared" si="141"/>
        <v>16.816562750863049</v>
      </c>
      <c r="O1868" s="116">
        <f t="shared" si="139"/>
        <v>0</v>
      </c>
    </row>
    <row r="1869" spans="2:15" x14ac:dyDescent="0.15">
      <c r="B1869" s="105">
        <v>1868</v>
      </c>
      <c r="C1869" s="107">
        <v>45</v>
      </c>
      <c r="D1869" s="108" t="s">
        <v>90</v>
      </c>
      <c r="E1869" s="107">
        <v>4</v>
      </c>
      <c r="F1869" s="107">
        <v>1</v>
      </c>
      <c r="G1869" s="107">
        <v>102</v>
      </c>
      <c r="H1869" s="101">
        <v>17</v>
      </c>
      <c r="I1869" s="106">
        <f t="shared" si="140"/>
        <v>33.238305656522463</v>
      </c>
      <c r="L1869" s="98">
        <f t="shared" si="138"/>
        <v>0</v>
      </c>
      <c r="M1869" s="98">
        <f t="shared" si="137"/>
        <v>0</v>
      </c>
      <c r="N1869" s="115">
        <f t="shared" si="141"/>
        <v>17.86759792279199</v>
      </c>
      <c r="O1869" s="116">
        <f t="shared" si="139"/>
        <v>0</v>
      </c>
    </row>
    <row r="1870" spans="2:15" x14ac:dyDescent="0.15">
      <c r="B1870" s="103">
        <v>1869</v>
      </c>
      <c r="C1870" s="109">
        <v>45</v>
      </c>
      <c r="D1870" s="110" t="s">
        <v>90</v>
      </c>
      <c r="E1870" s="109">
        <v>4</v>
      </c>
      <c r="F1870" s="109">
        <v>2</v>
      </c>
      <c r="G1870" s="109">
        <v>72</v>
      </c>
      <c r="H1870" s="101">
        <v>12</v>
      </c>
      <c r="I1870" s="104">
        <f t="shared" si="140"/>
        <v>23.462333404604092</v>
      </c>
      <c r="L1870" s="98">
        <f t="shared" si="138"/>
        <v>0</v>
      </c>
      <c r="M1870" s="98">
        <f t="shared" si="137"/>
        <v>0</v>
      </c>
      <c r="N1870" s="115">
        <f t="shared" si="141"/>
        <v>12.612422063147287</v>
      </c>
      <c r="O1870" s="116">
        <f t="shared" si="139"/>
        <v>0</v>
      </c>
    </row>
    <row r="1871" spans="2:15" x14ac:dyDescent="0.15">
      <c r="B1871" s="103">
        <v>1870</v>
      </c>
      <c r="C1871" s="109">
        <v>45</v>
      </c>
      <c r="D1871" s="110" t="s">
        <v>90</v>
      </c>
      <c r="E1871" s="109">
        <v>4</v>
      </c>
      <c r="F1871" s="109">
        <v>3</v>
      </c>
      <c r="G1871" s="109">
        <v>48</v>
      </c>
      <c r="H1871" s="101">
        <v>8</v>
      </c>
      <c r="I1871" s="104">
        <f t="shared" si="140"/>
        <v>15.641555603069396</v>
      </c>
      <c r="L1871" s="98">
        <f t="shared" si="138"/>
        <v>0</v>
      </c>
      <c r="M1871" s="98">
        <f t="shared" si="137"/>
        <v>0</v>
      </c>
      <c r="N1871" s="115">
        <f t="shared" si="141"/>
        <v>8.4082813754315247</v>
      </c>
      <c r="O1871" s="116">
        <f t="shared" si="139"/>
        <v>0</v>
      </c>
    </row>
    <row r="1872" spans="2:15" x14ac:dyDescent="0.15">
      <c r="B1872" s="103">
        <v>1871</v>
      </c>
      <c r="C1872" s="109">
        <v>45</v>
      </c>
      <c r="D1872" s="110" t="s">
        <v>90</v>
      </c>
      <c r="E1872" s="109">
        <v>4</v>
      </c>
      <c r="F1872" s="109">
        <v>4</v>
      </c>
      <c r="G1872" s="109">
        <v>270</v>
      </c>
      <c r="H1872" s="101">
        <v>45</v>
      </c>
      <c r="I1872" s="104">
        <f t="shared" si="140"/>
        <v>87.98375026726535</v>
      </c>
      <c r="L1872" s="98">
        <f t="shared" si="138"/>
        <v>0</v>
      </c>
      <c r="M1872" s="98">
        <f t="shared" si="137"/>
        <v>0</v>
      </c>
      <c r="N1872" s="115">
        <f t="shared" si="141"/>
        <v>47.296582736802328</v>
      </c>
      <c r="O1872" s="116">
        <f t="shared" si="139"/>
        <v>0</v>
      </c>
    </row>
    <row r="1873" spans="2:15" x14ac:dyDescent="0.15">
      <c r="B1873" s="103">
        <v>1872</v>
      </c>
      <c r="C1873" s="109">
        <v>45</v>
      </c>
      <c r="D1873" s="110" t="s">
        <v>90</v>
      </c>
      <c r="E1873" s="109">
        <v>4</v>
      </c>
      <c r="F1873" s="109">
        <v>5</v>
      </c>
      <c r="G1873" s="109">
        <v>258</v>
      </c>
      <c r="H1873" s="101">
        <v>43</v>
      </c>
      <c r="I1873" s="104">
        <f t="shared" si="140"/>
        <v>84.073361366497991</v>
      </c>
      <c r="L1873" s="98">
        <f t="shared" si="138"/>
        <v>0</v>
      </c>
      <c r="M1873" s="98">
        <f t="shared" si="137"/>
        <v>0</v>
      </c>
      <c r="N1873" s="115">
        <f t="shared" si="141"/>
        <v>45.194512392944446</v>
      </c>
      <c r="O1873" s="116">
        <f t="shared" si="139"/>
        <v>0</v>
      </c>
    </row>
    <row r="1874" spans="2:15" x14ac:dyDescent="0.15">
      <c r="B1874" s="103">
        <v>1873</v>
      </c>
      <c r="C1874" s="109">
        <v>45</v>
      </c>
      <c r="D1874" s="110" t="s">
        <v>90</v>
      </c>
      <c r="E1874" s="109">
        <v>4</v>
      </c>
      <c r="F1874" s="109">
        <v>6</v>
      </c>
      <c r="G1874" s="109">
        <v>510</v>
      </c>
      <c r="H1874" s="101">
        <v>85</v>
      </c>
      <c r="I1874" s="104">
        <f t="shared" si="140"/>
        <v>166.19152828261232</v>
      </c>
      <c r="L1874" s="98">
        <f t="shared" si="138"/>
        <v>0</v>
      </c>
      <c r="M1874" s="98">
        <f t="shared" si="137"/>
        <v>0</v>
      </c>
      <c r="N1874" s="115">
        <f t="shared" si="141"/>
        <v>89.337989613959948</v>
      </c>
      <c r="O1874" s="116">
        <f t="shared" si="139"/>
        <v>0</v>
      </c>
    </row>
    <row r="1875" spans="2:15" x14ac:dyDescent="0.15">
      <c r="B1875" s="103">
        <v>1874</v>
      </c>
      <c r="C1875" s="109">
        <v>45</v>
      </c>
      <c r="D1875" s="110" t="s">
        <v>90</v>
      </c>
      <c r="E1875" s="109">
        <v>4</v>
      </c>
      <c r="F1875" s="109">
        <v>7</v>
      </c>
      <c r="G1875" s="109">
        <v>330</v>
      </c>
      <c r="H1875" s="101">
        <v>55</v>
      </c>
      <c r="I1875" s="104">
        <f t="shared" si="140"/>
        <v>107.53569477110209</v>
      </c>
      <c r="L1875" s="98">
        <f t="shared" si="138"/>
        <v>0</v>
      </c>
      <c r="M1875" s="98">
        <f t="shared" si="137"/>
        <v>0</v>
      </c>
      <c r="N1875" s="115">
        <f t="shared" si="141"/>
        <v>57.806934456091732</v>
      </c>
      <c r="O1875" s="116">
        <f t="shared" si="139"/>
        <v>0</v>
      </c>
    </row>
    <row r="1876" spans="2:15" x14ac:dyDescent="0.15">
      <c r="B1876" s="103">
        <v>1875</v>
      </c>
      <c r="C1876" s="109">
        <v>45</v>
      </c>
      <c r="D1876" s="110" t="s">
        <v>90</v>
      </c>
      <c r="E1876" s="109">
        <v>4</v>
      </c>
      <c r="F1876" s="109">
        <v>8</v>
      </c>
      <c r="G1876" s="109">
        <v>402</v>
      </c>
      <c r="H1876" s="101">
        <v>67</v>
      </c>
      <c r="I1876" s="104">
        <f t="shared" si="140"/>
        <v>130.99802817570617</v>
      </c>
      <c r="L1876" s="98">
        <f t="shared" si="138"/>
        <v>0</v>
      </c>
      <c r="M1876" s="98">
        <f t="shared" si="137"/>
        <v>0</v>
      </c>
      <c r="N1876" s="115">
        <f t="shared" si="141"/>
        <v>70.419356519239017</v>
      </c>
      <c r="O1876" s="116">
        <f t="shared" si="139"/>
        <v>0</v>
      </c>
    </row>
    <row r="1877" spans="2:15" x14ac:dyDescent="0.15">
      <c r="B1877" s="103">
        <v>1876</v>
      </c>
      <c r="C1877" s="109">
        <v>45</v>
      </c>
      <c r="D1877" s="110" t="s">
        <v>90</v>
      </c>
      <c r="E1877" s="109">
        <v>4</v>
      </c>
      <c r="F1877" s="109">
        <v>9</v>
      </c>
      <c r="G1877" s="109">
        <v>168</v>
      </c>
      <c r="H1877" s="101">
        <v>28</v>
      </c>
      <c r="I1877" s="104">
        <f t="shared" si="140"/>
        <v>54.745444610742879</v>
      </c>
      <c r="L1877" s="98">
        <f t="shared" si="138"/>
        <v>0</v>
      </c>
      <c r="M1877" s="98">
        <f t="shared" si="137"/>
        <v>0</v>
      </c>
      <c r="N1877" s="115">
        <f t="shared" si="141"/>
        <v>29.428984814010335</v>
      </c>
      <c r="O1877" s="116">
        <f t="shared" si="139"/>
        <v>0</v>
      </c>
    </row>
    <row r="1878" spans="2:15" x14ac:dyDescent="0.15">
      <c r="B1878" s="103">
        <v>1877</v>
      </c>
      <c r="C1878" s="109">
        <v>45</v>
      </c>
      <c r="D1878" s="110" t="s">
        <v>90</v>
      </c>
      <c r="E1878" s="109">
        <v>4</v>
      </c>
      <c r="F1878" s="109">
        <v>10</v>
      </c>
      <c r="G1878" s="109">
        <v>162</v>
      </c>
      <c r="H1878" s="101">
        <v>27</v>
      </c>
      <c r="I1878" s="104">
        <f t="shared" si="140"/>
        <v>52.790250160359207</v>
      </c>
      <c r="L1878" s="98">
        <f t="shared" si="138"/>
        <v>0</v>
      </c>
      <c r="M1878" s="98">
        <f t="shared" ref="M1878:M1941" si="142">L1878/I1878</f>
        <v>0</v>
      </c>
      <c r="N1878" s="115">
        <f t="shared" si="141"/>
        <v>28.377949642081397</v>
      </c>
      <c r="O1878" s="116">
        <f t="shared" si="139"/>
        <v>0</v>
      </c>
    </row>
    <row r="1879" spans="2:15" x14ac:dyDescent="0.15">
      <c r="B1879" s="103">
        <v>1878</v>
      </c>
      <c r="C1879" s="109">
        <v>45</v>
      </c>
      <c r="D1879" s="110" t="s">
        <v>90</v>
      </c>
      <c r="E1879" s="109">
        <v>4</v>
      </c>
      <c r="F1879" s="109">
        <v>11</v>
      </c>
      <c r="G1879" s="109">
        <v>114</v>
      </c>
      <c r="H1879" s="101">
        <v>19</v>
      </c>
      <c r="I1879" s="104">
        <f t="shared" si="140"/>
        <v>37.148694557289815</v>
      </c>
      <c r="L1879" s="98">
        <f t="shared" si="138"/>
        <v>0</v>
      </c>
      <c r="M1879" s="98">
        <f t="shared" si="142"/>
        <v>0</v>
      </c>
      <c r="N1879" s="115">
        <f t="shared" si="141"/>
        <v>19.969668266649872</v>
      </c>
      <c r="O1879" s="116">
        <f t="shared" si="139"/>
        <v>0</v>
      </c>
    </row>
    <row r="1880" spans="2:15" x14ac:dyDescent="0.15">
      <c r="B1880" s="103">
        <v>1879</v>
      </c>
      <c r="C1880" s="109">
        <v>45</v>
      </c>
      <c r="D1880" s="110" t="s">
        <v>90</v>
      </c>
      <c r="E1880" s="109">
        <v>4</v>
      </c>
      <c r="F1880" s="109">
        <v>12</v>
      </c>
      <c r="G1880" s="109">
        <v>354</v>
      </c>
      <c r="H1880" s="101">
        <v>59</v>
      </c>
      <c r="I1880" s="104">
        <f t="shared" si="140"/>
        <v>115.35647257263679</v>
      </c>
      <c r="L1880" s="98">
        <f t="shared" ref="L1880:L1943" si="143">J1880*60+K1880</f>
        <v>0</v>
      </c>
      <c r="M1880" s="98">
        <f t="shared" si="142"/>
        <v>0</v>
      </c>
      <c r="N1880" s="115">
        <f t="shared" si="141"/>
        <v>62.011075143807496</v>
      </c>
      <c r="O1880" s="116">
        <f t="shared" ref="O1880:O1943" si="144">IF(L1880&gt;0,N1880-L1880,0)</f>
        <v>0</v>
      </c>
    </row>
    <row r="1881" spans="2:15" x14ac:dyDescent="0.15">
      <c r="B1881" s="103">
        <v>1880</v>
      </c>
      <c r="C1881" s="109">
        <v>45</v>
      </c>
      <c r="D1881" s="110" t="s">
        <v>90</v>
      </c>
      <c r="E1881" s="109">
        <v>4</v>
      </c>
      <c r="F1881" s="109">
        <v>13</v>
      </c>
      <c r="G1881" s="109">
        <v>492</v>
      </c>
      <c r="H1881" s="101">
        <v>82</v>
      </c>
      <c r="I1881" s="104">
        <f t="shared" si="140"/>
        <v>160.32594493146129</v>
      </c>
      <c r="L1881" s="98">
        <f t="shared" si="143"/>
        <v>0</v>
      </c>
      <c r="M1881" s="98">
        <f t="shared" si="142"/>
        <v>0</v>
      </c>
      <c r="N1881" s="115">
        <f t="shared" si="141"/>
        <v>86.184884098173129</v>
      </c>
      <c r="O1881" s="116">
        <f t="shared" si="144"/>
        <v>0</v>
      </c>
    </row>
    <row r="1882" spans="2:15" x14ac:dyDescent="0.15">
      <c r="B1882" s="103">
        <v>1881</v>
      </c>
      <c r="C1882" s="109">
        <v>45</v>
      </c>
      <c r="D1882" s="110" t="s">
        <v>90</v>
      </c>
      <c r="E1882" s="109">
        <v>4</v>
      </c>
      <c r="F1882" s="109">
        <v>14</v>
      </c>
      <c r="G1882" s="109">
        <v>186</v>
      </c>
      <c r="H1882" s="101">
        <v>31</v>
      </c>
      <c r="I1882" s="104">
        <f t="shared" si="140"/>
        <v>60.611027961893903</v>
      </c>
      <c r="L1882" s="98">
        <f t="shared" si="143"/>
        <v>0</v>
      </c>
      <c r="M1882" s="98">
        <f t="shared" si="142"/>
        <v>0</v>
      </c>
      <c r="N1882" s="115">
        <f t="shared" si="141"/>
        <v>32.582090329797161</v>
      </c>
      <c r="O1882" s="116">
        <f t="shared" si="144"/>
        <v>0</v>
      </c>
    </row>
    <row r="1883" spans="2:15" x14ac:dyDescent="0.15">
      <c r="B1883" s="103">
        <v>1882</v>
      </c>
      <c r="C1883" s="109">
        <v>45</v>
      </c>
      <c r="D1883" s="110" t="s">
        <v>90</v>
      </c>
      <c r="E1883" s="109">
        <v>4</v>
      </c>
      <c r="F1883" s="109">
        <v>15</v>
      </c>
      <c r="G1883" s="109">
        <v>168</v>
      </c>
      <c r="H1883" s="101">
        <v>28</v>
      </c>
      <c r="I1883" s="104">
        <f t="shared" si="140"/>
        <v>54.745444610742879</v>
      </c>
      <c r="L1883" s="98">
        <f t="shared" si="143"/>
        <v>0</v>
      </c>
      <c r="M1883" s="98">
        <f t="shared" si="142"/>
        <v>0</v>
      </c>
      <c r="N1883" s="115">
        <f t="shared" si="141"/>
        <v>29.428984814010335</v>
      </c>
      <c r="O1883" s="116">
        <f t="shared" si="144"/>
        <v>0</v>
      </c>
    </row>
    <row r="1884" spans="2:15" x14ac:dyDescent="0.15">
      <c r="B1884" s="105">
        <v>1883</v>
      </c>
      <c r="C1884" s="107">
        <v>45</v>
      </c>
      <c r="D1884" s="108" t="s">
        <v>90</v>
      </c>
      <c r="E1884" s="107">
        <v>5</v>
      </c>
      <c r="F1884" s="107">
        <v>1</v>
      </c>
      <c r="G1884" s="107">
        <v>90</v>
      </c>
      <c r="H1884" s="101">
        <v>15</v>
      </c>
      <c r="I1884" s="106">
        <f t="shared" si="140"/>
        <v>29.327916755755115</v>
      </c>
      <c r="L1884" s="98">
        <f t="shared" si="143"/>
        <v>0</v>
      </c>
      <c r="M1884" s="98">
        <f t="shared" si="142"/>
        <v>0</v>
      </c>
      <c r="N1884" s="115">
        <f t="shared" si="141"/>
        <v>15.765527578934108</v>
      </c>
      <c r="O1884" s="116">
        <f t="shared" si="144"/>
        <v>0</v>
      </c>
    </row>
    <row r="1885" spans="2:15" x14ac:dyDescent="0.15">
      <c r="B1885" s="103">
        <v>1884</v>
      </c>
      <c r="C1885" s="109">
        <v>45</v>
      </c>
      <c r="D1885" s="110" t="s">
        <v>90</v>
      </c>
      <c r="E1885" s="109">
        <v>5</v>
      </c>
      <c r="F1885" s="109">
        <v>2</v>
      </c>
      <c r="G1885" s="109">
        <v>78</v>
      </c>
      <c r="H1885" s="101">
        <v>13</v>
      </c>
      <c r="I1885" s="104">
        <f t="shared" si="140"/>
        <v>25.417527854987767</v>
      </c>
      <c r="L1885" s="98">
        <f t="shared" si="143"/>
        <v>0</v>
      </c>
      <c r="M1885" s="98">
        <f t="shared" si="142"/>
        <v>0</v>
      </c>
      <c r="N1885" s="115">
        <f t="shared" si="141"/>
        <v>13.663457235076228</v>
      </c>
      <c r="O1885" s="116">
        <f t="shared" si="144"/>
        <v>0</v>
      </c>
    </row>
    <row r="1886" spans="2:15" x14ac:dyDescent="0.15">
      <c r="B1886" s="103">
        <v>1885</v>
      </c>
      <c r="C1886" s="109">
        <v>45</v>
      </c>
      <c r="D1886" s="110" t="s">
        <v>90</v>
      </c>
      <c r="E1886" s="109">
        <v>5</v>
      </c>
      <c r="F1886" s="109">
        <v>3</v>
      </c>
      <c r="G1886" s="109">
        <v>108</v>
      </c>
      <c r="H1886" s="101">
        <v>18</v>
      </c>
      <c r="I1886" s="104">
        <f t="shared" si="140"/>
        <v>35.193500106906136</v>
      </c>
      <c r="L1886" s="98">
        <f t="shared" si="143"/>
        <v>0</v>
      </c>
      <c r="M1886" s="98">
        <f t="shared" si="142"/>
        <v>0</v>
      </c>
      <c r="N1886" s="115">
        <f t="shared" si="141"/>
        <v>18.918633094720931</v>
      </c>
      <c r="O1886" s="116">
        <f t="shared" si="144"/>
        <v>0</v>
      </c>
    </row>
    <row r="1887" spans="2:15" x14ac:dyDescent="0.15">
      <c r="B1887" s="103">
        <v>1886</v>
      </c>
      <c r="C1887" s="109">
        <v>45</v>
      </c>
      <c r="D1887" s="110" t="s">
        <v>90</v>
      </c>
      <c r="E1887" s="109">
        <v>5</v>
      </c>
      <c r="F1887" s="109">
        <v>4</v>
      </c>
      <c r="G1887" s="109">
        <v>72</v>
      </c>
      <c r="H1887" s="101">
        <v>12</v>
      </c>
      <c r="I1887" s="104">
        <f t="shared" si="140"/>
        <v>23.462333404604092</v>
      </c>
      <c r="L1887" s="98">
        <f t="shared" si="143"/>
        <v>0</v>
      </c>
      <c r="M1887" s="98">
        <f t="shared" si="142"/>
        <v>0</v>
      </c>
      <c r="N1887" s="115">
        <f t="shared" si="141"/>
        <v>12.612422063147287</v>
      </c>
      <c r="O1887" s="116">
        <f t="shared" si="144"/>
        <v>0</v>
      </c>
    </row>
    <row r="1888" spans="2:15" x14ac:dyDescent="0.15">
      <c r="B1888" s="103">
        <v>1887</v>
      </c>
      <c r="C1888" s="109">
        <v>45</v>
      </c>
      <c r="D1888" s="110" t="s">
        <v>90</v>
      </c>
      <c r="E1888" s="109">
        <v>5</v>
      </c>
      <c r="F1888" s="109">
        <v>5</v>
      </c>
      <c r="G1888" s="109">
        <v>48</v>
      </c>
      <c r="H1888" s="101">
        <v>8</v>
      </c>
      <c r="I1888" s="104">
        <f t="shared" si="140"/>
        <v>15.641555603069396</v>
      </c>
      <c r="L1888" s="98">
        <f t="shared" si="143"/>
        <v>0</v>
      </c>
      <c r="M1888" s="98">
        <f t="shared" si="142"/>
        <v>0</v>
      </c>
      <c r="N1888" s="115">
        <f t="shared" si="141"/>
        <v>8.4082813754315247</v>
      </c>
      <c r="O1888" s="116">
        <f t="shared" si="144"/>
        <v>0</v>
      </c>
    </row>
    <row r="1889" spans="2:15" x14ac:dyDescent="0.15">
      <c r="B1889" s="103">
        <v>1888</v>
      </c>
      <c r="C1889" s="109">
        <v>45</v>
      </c>
      <c r="D1889" s="110" t="s">
        <v>90</v>
      </c>
      <c r="E1889" s="109">
        <v>5</v>
      </c>
      <c r="F1889" s="109">
        <v>6</v>
      </c>
      <c r="G1889" s="109">
        <v>84</v>
      </c>
      <c r="H1889" s="101">
        <v>14</v>
      </c>
      <c r="I1889" s="104">
        <f t="shared" si="140"/>
        <v>27.37272230537144</v>
      </c>
      <c r="L1889" s="98">
        <f t="shared" si="143"/>
        <v>0</v>
      </c>
      <c r="M1889" s="98">
        <f t="shared" si="142"/>
        <v>0</v>
      </c>
      <c r="N1889" s="115">
        <f t="shared" si="141"/>
        <v>14.714492407005167</v>
      </c>
      <c r="O1889" s="116">
        <f t="shared" si="144"/>
        <v>0</v>
      </c>
    </row>
    <row r="1890" spans="2:15" x14ac:dyDescent="0.15">
      <c r="B1890" s="103">
        <v>1889</v>
      </c>
      <c r="C1890" s="109">
        <v>45</v>
      </c>
      <c r="D1890" s="110" t="s">
        <v>90</v>
      </c>
      <c r="E1890" s="109">
        <v>5</v>
      </c>
      <c r="F1890" s="109">
        <v>7</v>
      </c>
      <c r="G1890" s="109">
        <v>60</v>
      </c>
      <c r="H1890" s="101">
        <v>10</v>
      </c>
      <c r="I1890" s="104">
        <f t="shared" si="140"/>
        <v>19.551944503836744</v>
      </c>
      <c r="L1890" s="98">
        <f t="shared" si="143"/>
        <v>0</v>
      </c>
      <c r="M1890" s="98">
        <f t="shared" si="142"/>
        <v>0</v>
      </c>
      <c r="N1890" s="115">
        <f t="shared" si="141"/>
        <v>10.510351719289407</v>
      </c>
      <c r="O1890" s="116">
        <f t="shared" si="144"/>
        <v>0</v>
      </c>
    </row>
    <row r="1891" spans="2:15" x14ac:dyDescent="0.15">
      <c r="B1891" s="103">
        <v>1890</v>
      </c>
      <c r="C1891" s="109">
        <v>45</v>
      </c>
      <c r="D1891" s="110" t="s">
        <v>90</v>
      </c>
      <c r="E1891" s="109">
        <v>5</v>
      </c>
      <c r="F1891" s="109">
        <v>8</v>
      </c>
      <c r="G1891" s="109">
        <v>312</v>
      </c>
      <c r="H1891" s="101">
        <v>52</v>
      </c>
      <c r="I1891" s="104">
        <f t="shared" si="140"/>
        <v>101.67011141995107</v>
      </c>
      <c r="L1891" s="98">
        <f t="shared" si="143"/>
        <v>0</v>
      </c>
      <c r="M1891" s="98">
        <f t="shared" si="142"/>
        <v>0</v>
      </c>
      <c r="N1891" s="115">
        <f t="shared" si="141"/>
        <v>54.653828940304912</v>
      </c>
      <c r="O1891" s="116">
        <f t="shared" si="144"/>
        <v>0</v>
      </c>
    </row>
    <row r="1892" spans="2:15" x14ac:dyDescent="0.15">
      <c r="B1892" s="103">
        <v>1891</v>
      </c>
      <c r="C1892" s="109">
        <v>45</v>
      </c>
      <c r="D1892" s="110" t="s">
        <v>90</v>
      </c>
      <c r="E1892" s="109">
        <v>5</v>
      </c>
      <c r="F1892" s="109">
        <v>9</v>
      </c>
      <c r="G1892" s="109">
        <v>240</v>
      </c>
      <c r="H1892" s="101">
        <v>40</v>
      </c>
      <c r="I1892" s="104">
        <f t="shared" si="140"/>
        <v>78.207778015346975</v>
      </c>
      <c r="L1892" s="98">
        <f t="shared" si="143"/>
        <v>0</v>
      </c>
      <c r="M1892" s="98">
        <f t="shared" si="142"/>
        <v>0</v>
      </c>
      <c r="N1892" s="115">
        <f t="shared" si="141"/>
        <v>42.041406877157627</v>
      </c>
      <c r="O1892" s="116">
        <f t="shared" si="144"/>
        <v>0</v>
      </c>
    </row>
    <row r="1893" spans="2:15" x14ac:dyDescent="0.15">
      <c r="B1893" s="103">
        <v>1892</v>
      </c>
      <c r="C1893" s="109">
        <v>45</v>
      </c>
      <c r="D1893" s="110" t="s">
        <v>90</v>
      </c>
      <c r="E1893" s="109">
        <v>5</v>
      </c>
      <c r="F1893" s="109">
        <v>10</v>
      </c>
      <c r="G1893" s="109">
        <v>210</v>
      </c>
      <c r="H1893" s="101">
        <v>35</v>
      </c>
      <c r="I1893" s="104">
        <f t="shared" si="140"/>
        <v>68.431805763428599</v>
      </c>
      <c r="L1893" s="98">
        <f t="shared" si="143"/>
        <v>0</v>
      </c>
      <c r="M1893" s="98">
        <f t="shared" si="142"/>
        <v>0</v>
      </c>
      <c r="N1893" s="115">
        <f t="shared" si="141"/>
        <v>36.786231017512918</v>
      </c>
      <c r="O1893" s="116">
        <f t="shared" si="144"/>
        <v>0</v>
      </c>
    </row>
    <row r="1894" spans="2:15" x14ac:dyDescent="0.15">
      <c r="B1894" s="103">
        <v>1893</v>
      </c>
      <c r="C1894" s="109">
        <v>45</v>
      </c>
      <c r="D1894" s="110" t="s">
        <v>90</v>
      </c>
      <c r="E1894" s="109">
        <v>5</v>
      </c>
      <c r="F1894" s="109">
        <v>11</v>
      </c>
      <c r="G1894" s="109">
        <v>354</v>
      </c>
      <c r="H1894" s="101">
        <v>59</v>
      </c>
      <c r="I1894" s="104">
        <f t="shared" si="140"/>
        <v>115.35647257263679</v>
      </c>
      <c r="L1894" s="98">
        <f t="shared" si="143"/>
        <v>0</v>
      </c>
      <c r="M1894" s="98">
        <f t="shared" si="142"/>
        <v>0</v>
      </c>
      <c r="N1894" s="115">
        <f t="shared" si="141"/>
        <v>62.011075143807496</v>
      </c>
      <c r="O1894" s="116">
        <f t="shared" si="144"/>
        <v>0</v>
      </c>
    </row>
    <row r="1895" spans="2:15" x14ac:dyDescent="0.15">
      <c r="B1895" s="103">
        <v>1894</v>
      </c>
      <c r="C1895" s="109">
        <v>45</v>
      </c>
      <c r="D1895" s="110" t="s">
        <v>90</v>
      </c>
      <c r="E1895" s="109">
        <v>5</v>
      </c>
      <c r="F1895" s="109">
        <v>12</v>
      </c>
      <c r="G1895" s="109">
        <v>144</v>
      </c>
      <c r="H1895" s="101">
        <v>24</v>
      </c>
      <c r="I1895" s="104">
        <f t="shared" si="140"/>
        <v>46.924666809208183</v>
      </c>
      <c r="L1895" s="98">
        <f t="shared" si="143"/>
        <v>0</v>
      </c>
      <c r="M1895" s="98">
        <f t="shared" si="142"/>
        <v>0</v>
      </c>
      <c r="N1895" s="115">
        <f t="shared" si="141"/>
        <v>25.224844126294574</v>
      </c>
      <c r="O1895" s="116">
        <f t="shared" si="144"/>
        <v>0</v>
      </c>
    </row>
    <row r="1896" spans="2:15" x14ac:dyDescent="0.15">
      <c r="B1896" s="103">
        <v>1895</v>
      </c>
      <c r="C1896" s="109">
        <v>45</v>
      </c>
      <c r="D1896" s="110" t="s">
        <v>90</v>
      </c>
      <c r="E1896" s="109">
        <v>5</v>
      </c>
      <c r="F1896" s="109">
        <v>13</v>
      </c>
      <c r="G1896" s="109">
        <v>198</v>
      </c>
      <c r="H1896" s="101">
        <v>33</v>
      </c>
      <c r="I1896" s="104">
        <f t="shared" si="140"/>
        <v>64.521416862661255</v>
      </c>
      <c r="L1896" s="98">
        <f t="shared" si="143"/>
        <v>0</v>
      </c>
      <c r="M1896" s="98">
        <f t="shared" si="142"/>
        <v>0</v>
      </c>
      <c r="N1896" s="115">
        <f t="shared" si="141"/>
        <v>34.684160673655036</v>
      </c>
      <c r="O1896" s="116">
        <f t="shared" si="144"/>
        <v>0</v>
      </c>
    </row>
    <row r="1897" spans="2:15" x14ac:dyDescent="0.15">
      <c r="B1897" s="103">
        <v>1896</v>
      </c>
      <c r="C1897" s="109">
        <v>45</v>
      </c>
      <c r="D1897" s="110" t="s">
        <v>90</v>
      </c>
      <c r="E1897" s="109">
        <v>5</v>
      </c>
      <c r="F1897" s="109">
        <v>14</v>
      </c>
      <c r="G1897" s="109">
        <v>114</v>
      </c>
      <c r="H1897" s="101">
        <v>19</v>
      </c>
      <c r="I1897" s="104">
        <f t="shared" si="140"/>
        <v>37.148694557289815</v>
      </c>
      <c r="L1897" s="98">
        <f t="shared" si="143"/>
        <v>0</v>
      </c>
      <c r="M1897" s="98">
        <f t="shared" si="142"/>
        <v>0</v>
      </c>
      <c r="N1897" s="115">
        <f t="shared" si="141"/>
        <v>19.969668266649872</v>
      </c>
      <c r="O1897" s="116">
        <f t="shared" si="144"/>
        <v>0</v>
      </c>
    </row>
    <row r="1898" spans="2:15" x14ac:dyDescent="0.15">
      <c r="B1898" s="103">
        <v>1897</v>
      </c>
      <c r="C1898" s="109">
        <v>45</v>
      </c>
      <c r="D1898" s="110" t="s">
        <v>90</v>
      </c>
      <c r="E1898" s="109">
        <v>5</v>
      </c>
      <c r="F1898" s="109">
        <v>15</v>
      </c>
      <c r="G1898" s="109">
        <v>162</v>
      </c>
      <c r="H1898" s="101">
        <v>27</v>
      </c>
      <c r="I1898" s="104">
        <f t="shared" si="140"/>
        <v>52.790250160359207</v>
      </c>
      <c r="L1898" s="98">
        <f t="shared" si="143"/>
        <v>0</v>
      </c>
      <c r="M1898" s="98">
        <f t="shared" si="142"/>
        <v>0</v>
      </c>
      <c r="N1898" s="115">
        <f t="shared" si="141"/>
        <v>28.377949642081397</v>
      </c>
      <c r="O1898" s="116">
        <f t="shared" si="144"/>
        <v>0</v>
      </c>
    </row>
    <row r="1899" spans="2:15" x14ac:dyDescent="0.15">
      <c r="B1899" s="103">
        <v>1898</v>
      </c>
      <c r="C1899" s="109">
        <v>45</v>
      </c>
      <c r="D1899" s="110" t="s">
        <v>90</v>
      </c>
      <c r="E1899" s="109">
        <v>5</v>
      </c>
      <c r="F1899" s="109">
        <v>16</v>
      </c>
      <c r="G1899" s="109">
        <v>228</v>
      </c>
      <c r="H1899" s="101">
        <v>38</v>
      </c>
      <c r="I1899" s="104">
        <f t="shared" si="140"/>
        <v>74.29738911457963</v>
      </c>
      <c r="L1899" s="98">
        <f t="shared" si="143"/>
        <v>0</v>
      </c>
      <c r="M1899" s="98">
        <f t="shared" si="142"/>
        <v>0</v>
      </c>
      <c r="N1899" s="115">
        <f t="shared" si="141"/>
        <v>39.939336533299745</v>
      </c>
      <c r="O1899" s="116">
        <f t="shared" si="144"/>
        <v>0</v>
      </c>
    </row>
    <row r="1900" spans="2:15" x14ac:dyDescent="0.15">
      <c r="B1900" s="103">
        <v>1899</v>
      </c>
      <c r="C1900" s="109">
        <v>45</v>
      </c>
      <c r="D1900" s="110" t="s">
        <v>90</v>
      </c>
      <c r="E1900" s="109">
        <v>5</v>
      </c>
      <c r="F1900" s="109">
        <v>17</v>
      </c>
      <c r="G1900" s="109">
        <v>366</v>
      </c>
      <c r="H1900" s="101">
        <v>61</v>
      </c>
      <c r="I1900" s="104">
        <f t="shared" si="140"/>
        <v>119.26686147340413</v>
      </c>
      <c r="L1900" s="98">
        <f t="shared" si="143"/>
        <v>0</v>
      </c>
      <c r="M1900" s="98">
        <f t="shared" si="142"/>
        <v>0</v>
      </c>
      <c r="N1900" s="115">
        <f t="shared" si="141"/>
        <v>64.113145487665378</v>
      </c>
      <c r="O1900" s="116">
        <f t="shared" si="144"/>
        <v>0</v>
      </c>
    </row>
    <row r="1901" spans="2:15" x14ac:dyDescent="0.15">
      <c r="B1901" s="103">
        <v>1900</v>
      </c>
      <c r="C1901" s="109">
        <v>45</v>
      </c>
      <c r="D1901" s="110" t="s">
        <v>90</v>
      </c>
      <c r="E1901" s="109">
        <v>5</v>
      </c>
      <c r="F1901" s="109">
        <v>18</v>
      </c>
      <c r="G1901" s="109">
        <v>402</v>
      </c>
      <c r="H1901" s="101">
        <v>67</v>
      </c>
      <c r="I1901" s="104">
        <f t="shared" si="140"/>
        <v>130.99802817570617</v>
      </c>
      <c r="L1901" s="98">
        <f t="shared" si="143"/>
        <v>0</v>
      </c>
      <c r="M1901" s="98">
        <f t="shared" si="142"/>
        <v>0</v>
      </c>
      <c r="N1901" s="115">
        <f t="shared" si="141"/>
        <v>70.419356519239017</v>
      </c>
      <c r="O1901" s="116">
        <f t="shared" si="144"/>
        <v>0</v>
      </c>
    </row>
    <row r="1902" spans="2:15" x14ac:dyDescent="0.15">
      <c r="B1902" s="103">
        <v>1901</v>
      </c>
      <c r="C1902" s="109">
        <v>45</v>
      </c>
      <c r="D1902" s="110" t="s">
        <v>90</v>
      </c>
      <c r="E1902" s="109">
        <v>5</v>
      </c>
      <c r="F1902" s="109">
        <v>19</v>
      </c>
      <c r="G1902" s="109">
        <v>30</v>
      </c>
      <c r="H1902" s="101">
        <v>5</v>
      </c>
      <c r="I1902" s="104">
        <f t="shared" si="140"/>
        <v>9.7759722519183718</v>
      </c>
      <c r="L1902" s="98">
        <f t="shared" si="143"/>
        <v>0</v>
      </c>
      <c r="M1902" s="98">
        <f t="shared" si="142"/>
        <v>0</v>
      </c>
      <c r="N1902" s="115">
        <f t="shared" si="141"/>
        <v>5.2551758596447034</v>
      </c>
      <c r="O1902" s="116">
        <f t="shared" si="144"/>
        <v>0</v>
      </c>
    </row>
    <row r="1903" spans="2:15" x14ac:dyDescent="0.15">
      <c r="B1903" s="103">
        <v>1902</v>
      </c>
      <c r="C1903" s="109">
        <v>45</v>
      </c>
      <c r="D1903" s="110" t="s">
        <v>90</v>
      </c>
      <c r="E1903" s="109">
        <v>5</v>
      </c>
      <c r="F1903" s="109">
        <v>20</v>
      </c>
      <c r="G1903" s="109">
        <v>102</v>
      </c>
      <c r="H1903" s="101">
        <v>17</v>
      </c>
      <c r="I1903" s="104">
        <f t="shared" si="140"/>
        <v>33.238305656522463</v>
      </c>
      <c r="L1903" s="98">
        <f t="shared" si="143"/>
        <v>0</v>
      </c>
      <c r="M1903" s="98">
        <f t="shared" si="142"/>
        <v>0</v>
      </c>
      <c r="N1903" s="115">
        <f t="shared" si="141"/>
        <v>17.86759792279199</v>
      </c>
      <c r="O1903" s="116">
        <f t="shared" si="144"/>
        <v>0</v>
      </c>
    </row>
    <row r="1904" spans="2:15" x14ac:dyDescent="0.15">
      <c r="B1904" s="103">
        <v>1903</v>
      </c>
      <c r="C1904" s="109">
        <v>45</v>
      </c>
      <c r="D1904" s="110" t="s">
        <v>90</v>
      </c>
      <c r="E1904" s="109">
        <v>5</v>
      </c>
      <c r="F1904" s="109">
        <v>21</v>
      </c>
      <c r="G1904" s="109">
        <v>144</v>
      </c>
      <c r="H1904" s="101">
        <v>24</v>
      </c>
      <c r="I1904" s="104">
        <f t="shared" si="140"/>
        <v>46.924666809208183</v>
      </c>
      <c r="L1904" s="98">
        <f t="shared" si="143"/>
        <v>0</v>
      </c>
      <c r="M1904" s="98">
        <f t="shared" si="142"/>
        <v>0</v>
      </c>
      <c r="N1904" s="115">
        <f t="shared" si="141"/>
        <v>25.224844126294574</v>
      </c>
      <c r="O1904" s="116">
        <f t="shared" si="144"/>
        <v>0</v>
      </c>
    </row>
    <row r="1905" spans="2:15" x14ac:dyDescent="0.15">
      <c r="B1905" s="103">
        <v>1904</v>
      </c>
      <c r="C1905" s="109">
        <v>45</v>
      </c>
      <c r="D1905" s="110" t="s">
        <v>90</v>
      </c>
      <c r="E1905" s="109">
        <v>5</v>
      </c>
      <c r="F1905" s="109">
        <v>22</v>
      </c>
      <c r="G1905" s="109">
        <v>186</v>
      </c>
      <c r="H1905" s="101">
        <v>31</v>
      </c>
      <c r="I1905" s="104">
        <f t="shared" si="140"/>
        <v>60.611027961893903</v>
      </c>
      <c r="L1905" s="98">
        <f t="shared" si="143"/>
        <v>0</v>
      </c>
      <c r="M1905" s="98">
        <f t="shared" si="142"/>
        <v>0</v>
      </c>
      <c r="N1905" s="115">
        <f t="shared" si="141"/>
        <v>32.582090329797161</v>
      </c>
      <c r="O1905" s="116">
        <f t="shared" si="144"/>
        <v>0</v>
      </c>
    </row>
    <row r="1906" spans="2:15" x14ac:dyDescent="0.15">
      <c r="B1906" s="103">
        <v>1905</v>
      </c>
      <c r="C1906" s="109">
        <v>45</v>
      </c>
      <c r="D1906" s="110" t="s">
        <v>90</v>
      </c>
      <c r="E1906" s="109">
        <v>5</v>
      </c>
      <c r="F1906" s="109">
        <v>23</v>
      </c>
      <c r="G1906" s="109">
        <v>114</v>
      </c>
      <c r="H1906" s="101">
        <v>19</v>
      </c>
      <c r="I1906" s="104">
        <f t="shared" si="140"/>
        <v>37.148694557289815</v>
      </c>
      <c r="L1906" s="98">
        <f t="shared" si="143"/>
        <v>0</v>
      </c>
      <c r="M1906" s="98">
        <f t="shared" si="142"/>
        <v>0</v>
      </c>
      <c r="N1906" s="115">
        <f t="shared" si="141"/>
        <v>19.969668266649872</v>
      </c>
      <c r="O1906" s="116">
        <f t="shared" si="144"/>
        <v>0</v>
      </c>
    </row>
    <row r="1907" spans="2:15" x14ac:dyDescent="0.15">
      <c r="B1907" s="103">
        <v>1906</v>
      </c>
      <c r="C1907" s="109">
        <v>45</v>
      </c>
      <c r="D1907" s="110" t="s">
        <v>90</v>
      </c>
      <c r="E1907" s="109">
        <v>5</v>
      </c>
      <c r="F1907" s="109">
        <v>24</v>
      </c>
      <c r="G1907" s="109">
        <v>282</v>
      </c>
      <c r="H1907" s="101">
        <v>47</v>
      </c>
      <c r="I1907" s="104">
        <f t="shared" si="140"/>
        <v>91.894139168032694</v>
      </c>
      <c r="L1907" s="98">
        <f t="shared" si="143"/>
        <v>0</v>
      </c>
      <c r="M1907" s="98">
        <f t="shared" si="142"/>
        <v>0</v>
      </c>
      <c r="N1907" s="115">
        <f t="shared" si="141"/>
        <v>49.39865308066021</v>
      </c>
      <c r="O1907" s="116">
        <f t="shared" si="144"/>
        <v>0</v>
      </c>
    </row>
    <row r="1908" spans="2:15" x14ac:dyDescent="0.15">
      <c r="B1908" s="103">
        <v>1907</v>
      </c>
      <c r="C1908" s="109">
        <v>45</v>
      </c>
      <c r="D1908" s="110" t="s">
        <v>90</v>
      </c>
      <c r="E1908" s="109">
        <v>5</v>
      </c>
      <c r="F1908" s="109">
        <v>25</v>
      </c>
      <c r="G1908" s="109">
        <v>132</v>
      </c>
      <c r="H1908" s="101">
        <v>22</v>
      </c>
      <c r="I1908" s="104">
        <f t="shared" si="140"/>
        <v>43.014277908440839</v>
      </c>
      <c r="L1908" s="98">
        <f t="shared" si="143"/>
        <v>0</v>
      </c>
      <c r="M1908" s="98">
        <f t="shared" si="142"/>
        <v>0</v>
      </c>
      <c r="N1908" s="115">
        <f t="shared" si="141"/>
        <v>23.122773782436692</v>
      </c>
      <c r="O1908" s="116">
        <f t="shared" si="144"/>
        <v>0</v>
      </c>
    </row>
    <row r="1909" spans="2:15" x14ac:dyDescent="0.15">
      <c r="B1909" s="103">
        <v>1908</v>
      </c>
      <c r="C1909" s="109">
        <v>45</v>
      </c>
      <c r="D1909" s="110" t="s">
        <v>90</v>
      </c>
      <c r="E1909" s="109">
        <v>5</v>
      </c>
      <c r="F1909" s="109">
        <v>26</v>
      </c>
      <c r="G1909" s="109">
        <v>192</v>
      </c>
      <c r="H1909" s="101">
        <v>32</v>
      </c>
      <c r="I1909" s="104">
        <f t="shared" si="140"/>
        <v>62.566222412277583</v>
      </c>
      <c r="L1909" s="98">
        <f t="shared" si="143"/>
        <v>0</v>
      </c>
      <c r="M1909" s="98">
        <f t="shared" si="142"/>
        <v>0</v>
      </c>
      <c r="N1909" s="115">
        <f t="shared" si="141"/>
        <v>33.633125501726099</v>
      </c>
      <c r="O1909" s="116">
        <f t="shared" si="144"/>
        <v>0</v>
      </c>
    </row>
    <row r="1910" spans="2:15" x14ac:dyDescent="0.15">
      <c r="B1910" s="103">
        <v>1909</v>
      </c>
      <c r="C1910" s="109">
        <v>45</v>
      </c>
      <c r="D1910" s="110" t="s">
        <v>90</v>
      </c>
      <c r="E1910" s="109">
        <v>5</v>
      </c>
      <c r="F1910" s="109">
        <v>27</v>
      </c>
      <c r="G1910" s="109">
        <v>288</v>
      </c>
      <c r="H1910" s="101">
        <v>48</v>
      </c>
      <c r="I1910" s="104">
        <f t="shared" si="140"/>
        <v>93.849333618416367</v>
      </c>
      <c r="L1910" s="98">
        <f t="shared" si="143"/>
        <v>0</v>
      </c>
      <c r="M1910" s="98">
        <f t="shared" si="142"/>
        <v>0</v>
      </c>
      <c r="N1910" s="115">
        <f t="shared" si="141"/>
        <v>50.449688252589148</v>
      </c>
      <c r="O1910" s="116">
        <f t="shared" si="144"/>
        <v>0</v>
      </c>
    </row>
    <row r="1911" spans="2:15" x14ac:dyDescent="0.15">
      <c r="B1911" s="103">
        <v>1910</v>
      </c>
      <c r="C1911" s="109">
        <v>45</v>
      </c>
      <c r="D1911" s="110" t="s">
        <v>90</v>
      </c>
      <c r="E1911" s="109">
        <v>5</v>
      </c>
      <c r="F1911" s="109">
        <v>28</v>
      </c>
      <c r="G1911" s="109">
        <v>294</v>
      </c>
      <c r="H1911" s="101">
        <v>49</v>
      </c>
      <c r="I1911" s="104">
        <f t="shared" si="140"/>
        <v>95.804528068800039</v>
      </c>
      <c r="L1911" s="98">
        <f t="shared" si="143"/>
        <v>0</v>
      </c>
      <c r="M1911" s="98">
        <f t="shared" si="142"/>
        <v>0</v>
      </c>
      <c r="N1911" s="115">
        <f t="shared" si="141"/>
        <v>51.500723424518085</v>
      </c>
      <c r="O1911" s="116">
        <f t="shared" si="144"/>
        <v>0</v>
      </c>
    </row>
    <row r="1912" spans="2:15" x14ac:dyDescent="0.15">
      <c r="B1912" s="105">
        <v>1911</v>
      </c>
      <c r="C1912" s="107">
        <v>45</v>
      </c>
      <c r="D1912" s="108" t="s">
        <v>90</v>
      </c>
      <c r="E1912" s="107">
        <v>6</v>
      </c>
      <c r="F1912" s="107">
        <v>1</v>
      </c>
      <c r="G1912" s="107">
        <v>270</v>
      </c>
      <c r="H1912" s="101">
        <v>45</v>
      </c>
      <c r="I1912" s="106">
        <f t="shared" si="140"/>
        <v>87.98375026726535</v>
      </c>
      <c r="L1912" s="98">
        <f t="shared" si="143"/>
        <v>0</v>
      </c>
      <c r="M1912" s="98">
        <f t="shared" si="142"/>
        <v>0</v>
      </c>
      <c r="N1912" s="115">
        <f t="shared" si="141"/>
        <v>47.296582736802328</v>
      </c>
      <c r="O1912" s="116">
        <f t="shared" si="144"/>
        <v>0</v>
      </c>
    </row>
    <row r="1913" spans="2:15" x14ac:dyDescent="0.15">
      <c r="B1913" s="103">
        <v>1912</v>
      </c>
      <c r="C1913" s="109">
        <v>45</v>
      </c>
      <c r="D1913" s="110" t="s">
        <v>90</v>
      </c>
      <c r="E1913" s="109">
        <v>6</v>
      </c>
      <c r="F1913" s="109">
        <v>2</v>
      </c>
      <c r="G1913" s="109">
        <v>150</v>
      </c>
      <c r="H1913" s="101">
        <v>25</v>
      </c>
      <c r="I1913" s="104">
        <f t="shared" si="140"/>
        <v>48.879861259591856</v>
      </c>
      <c r="L1913" s="98">
        <f t="shared" si="143"/>
        <v>0</v>
      </c>
      <c r="M1913" s="98">
        <f t="shared" si="142"/>
        <v>0</v>
      </c>
      <c r="N1913" s="115">
        <f t="shared" si="141"/>
        <v>26.275879298223515</v>
      </c>
      <c r="O1913" s="116">
        <f t="shared" si="144"/>
        <v>0</v>
      </c>
    </row>
    <row r="1914" spans="2:15" x14ac:dyDescent="0.15">
      <c r="B1914" s="103">
        <v>1913</v>
      </c>
      <c r="C1914" s="109">
        <v>45</v>
      </c>
      <c r="D1914" s="110" t="s">
        <v>90</v>
      </c>
      <c r="E1914" s="109">
        <v>6</v>
      </c>
      <c r="F1914" s="109">
        <v>3</v>
      </c>
      <c r="G1914" s="109">
        <v>234</v>
      </c>
      <c r="H1914" s="101">
        <v>39</v>
      </c>
      <c r="I1914" s="104">
        <f t="shared" si="140"/>
        <v>76.252583564963302</v>
      </c>
      <c r="L1914" s="98">
        <f t="shared" si="143"/>
        <v>0</v>
      </c>
      <c r="M1914" s="98">
        <f t="shared" si="142"/>
        <v>0</v>
      </c>
      <c r="N1914" s="115">
        <f t="shared" si="141"/>
        <v>40.990371705228682</v>
      </c>
      <c r="O1914" s="116">
        <f t="shared" si="144"/>
        <v>0</v>
      </c>
    </row>
    <row r="1915" spans="2:15" x14ac:dyDescent="0.15">
      <c r="B1915" s="103">
        <v>1914</v>
      </c>
      <c r="C1915" s="109">
        <v>45</v>
      </c>
      <c r="D1915" s="110" t="s">
        <v>90</v>
      </c>
      <c r="E1915" s="109">
        <v>6</v>
      </c>
      <c r="F1915" s="109">
        <v>4</v>
      </c>
      <c r="G1915" s="109">
        <v>144</v>
      </c>
      <c r="H1915" s="101">
        <v>24</v>
      </c>
      <c r="I1915" s="104">
        <f t="shared" si="140"/>
        <v>46.924666809208183</v>
      </c>
      <c r="L1915" s="98">
        <f t="shared" si="143"/>
        <v>0</v>
      </c>
      <c r="M1915" s="98">
        <f t="shared" si="142"/>
        <v>0</v>
      </c>
      <c r="N1915" s="115">
        <f t="shared" si="141"/>
        <v>25.224844126294574</v>
      </c>
      <c r="O1915" s="116">
        <f t="shared" si="144"/>
        <v>0</v>
      </c>
    </row>
    <row r="1916" spans="2:15" x14ac:dyDescent="0.15">
      <c r="B1916" s="103">
        <v>1915</v>
      </c>
      <c r="C1916" s="109">
        <v>45</v>
      </c>
      <c r="D1916" s="110" t="s">
        <v>90</v>
      </c>
      <c r="E1916" s="109">
        <v>6</v>
      </c>
      <c r="F1916" s="109">
        <v>5</v>
      </c>
      <c r="G1916" s="109">
        <v>690</v>
      </c>
      <c r="H1916" s="101">
        <v>115</v>
      </c>
      <c r="I1916" s="104">
        <f t="shared" si="140"/>
        <v>224.84736179412255</v>
      </c>
      <c r="L1916" s="98">
        <f t="shared" si="143"/>
        <v>0</v>
      </c>
      <c r="M1916" s="98">
        <f t="shared" si="142"/>
        <v>0</v>
      </c>
      <c r="N1916" s="115">
        <f t="shared" si="141"/>
        <v>120.86904477182817</v>
      </c>
      <c r="O1916" s="116">
        <f t="shared" si="144"/>
        <v>0</v>
      </c>
    </row>
    <row r="1917" spans="2:15" x14ac:dyDescent="0.15">
      <c r="B1917" s="103">
        <v>1916</v>
      </c>
      <c r="C1917" s="109">
        <v>45</v>
      </c>
      <c r="D1917" s="110" t="s">
        <v>90</v>
      </c>
      <c r="E1917" s="109">
        <v>6</v>
      </c>
      <c r="F1917" s="109">
        <v>6</v>
      </c>
      <c r="G1917" s="109">
        <v>204</v>
      </c>
      <c r="H1917" s="101">
        <v>34</v>
      </c>
      <c r="I1917" s="104">
        <f t="shared" si="140"/>
        <v>66.476611313044927</v>
      </c>
      <c r="L1917" s="98">
        <f t="shared" si="143"/>
        <v>0</v>
      </c>
      <c r="M1917" s="98">
        <f t="shared" si="142"/>
        <v>0</v>
      </c>
      <c r="N1917" s="115">
        <f t="shared" si="141"/>
        <v>35.735195845583981</v>
      </c>
      <c r="O1917" s="116">
        <f t="shared" si="144"/>
        <v>0</v>
      </c>
    </row>
    <row r="1918" spans="2:15" x14ac:dyDescent="0.15">
      <c r="B1918" s="103">
        <v>1917</v>
      </c>
      <c r="C1918" s="109">
        <v>45</v>
      </c>
      <c r="D1918" s="110" t="s">
        <v>90</v>
      </c>
      <c r="E1918" s="109">
        <v>6</v>
      </c>
      <c r="F1918" s="109">
        <v>7</v>
      </c>
      <c r="G1918" s="109">
        <v>168</v>
      </c>
      <c r="H1918" s="101">
        <v>28</v>
      </c>
      <c r="I1918" s="104">
        <f t="shared" si="140"/>
        <v>54.745444610742879</v>
      </c>
      <c r="L1918" s="98">
        <f t="shared" si="143"/>
        <v>0</v>
      </c>
      <c r="M1918" s="98">
        <f t="shared" si="142"/>
        <v>0</v>
      </c>
      <c r="N1918" s="115">
        <f t="shared" si="141"/>
        <v>29.428984814010335</v>
      </c>
      <c r="O1918" s="116">
        <f t="shared" si="144"/>
        <v>0</v>
      </c>
    </row>
    <row r="1919" spans="2:15" x14ac:dyDescent="0.15">
      <c r="B1919" s="103">
        <v>1918</v>
      </c>
      <c r="C1919" s="109">
        <v>45</v>
      </c>
      <c r="D1919" s="110" t="s">
        <v>90</v>
      </c>
      <c r="E1919" s="109">
        <v>6</v>
      </c>
      <c r="F1919" s="109">
        <v>8</v>
      </c>
      <c r="G1919" s="109">
        <v>54</v>
      </c>
      <c r="H1919" s="101">
        <v>9</v>
      </c>
      <c r="I1919" s="104">
        <f t="shared" si="140"/>
        <v>17.596750053453068</v>
      </c>
      <c r="L1919" s="98">
        <f t="shared" si="143"/>
        <v>0</v>
      </c>
      <c r="M1919" s="98">
        <f t="shared" si="142"/>
        <v>0</v>
      </c>
      <c r="N1919" s="115">
        <f t="shared" si="141"/>
        <v>9.4593165473604657</v>
      </c>
      <c r="O1919" s="116">
        <f t="shared" si="144"/>
        <v>0</v>
      </c>
    </row>
    <row r="1920" spans="2:15" x14ac:dyDescent="0.15">
      <c r="B1920" s="103">
        <v>1919</v>
      </c>
      <c r="C1920" s="109">
        <v>45</v>
      </c>
      <c r="D1920" s="110" t="s">
        <v>90</v>
      </c>
      <c r="E1920" s="109">
        <v>6</v>
      </c>
      <c r="F1920" s="109">
        <v>9</v>
      </c>
      <c r="G1920" s="109">
        <v>168</v>
      </c>
      <c r="H1920" s="101">
        <v>28</v>
      </c>
      <c r="I1920" s="104">
        <f t="shared" si="140"/>
        <v>54.745444610742879</v>
      </c>
      <c r="L1920" s="98">
        <f t="shared" si="143"/>
        <v>0</v>
      </c>
      <c r="M1920" s="98">
        <f t="shared" si="142"/>
        <v>0</v>
      </c>
      <c r="N1920" s="115">
        <f t="shared" si="141"/>
        <v>29.428984814010335</v>
      </c>
      <c r="O1920" s="116">
        <f t="shared" si="144"/>
        <v>0</v>
      </c>
    </row>
    <row r="1921" spans="2:15" x14ac:dyDescent="0.15">
      <c r="B1921" s="103">
        <v>1920</v>
      </c>
      <c r="C1921" s="109">
        <v>45</v>
      </c>
      <c r="D1921" s="110" t="s">
        <v>90</v>
      </c>
      <c r="E1921" s="109">
        <v>6</v>
      </c>
      <c r="F1921" s="109">
        <v>10</v>
      </c>
      <c r="G1921" s="109">
        <v>216</v>
      </c>
      <c r="H1921" s="101">
        <v>36</v>
      </c>
      <c r="I1921" s="104">
        <f t="shared" si="140"/>
        <v>70.387000213812271</v>
      </c>
      <c r="L1921" s="98">
        <f t="shared" si="143"/>
        <v>0</v>
      </c>
      <c r="M1921" s="98">
        <f t="shared" si="142"/>
        <v>0</v>
      </c>
      <c r="N1921" s="115">
        <f t="shared" si="141"/>
        <v>37.837266189441863</v>
      </c>
      <c r="O1921" s="116">
        <f t="shared" si="144"/>
        <v>0</v>
      </c>
    </row>
    <row r="1922" spans="2:15" x14ac:dyDescent="0.15">
      <c r="B1922" s="103">
        <v>1921</v>
      </c>
      <c r="C1922" s="109">
        <v>45</v>
      </c>
      <c r="D1922" s="110" t="s">
        <v>90</v>
      </c>
      <c r="E1922" s="109">
        <v>6</v>
      </c>
      <c r="F1922" s="109">
        <v>11</v>
      </c>
      <c r="G1922" s="109">
        <v>126</v>
      </c>
      <c r="H1922" s="101">
        <v>21</v>
      </c>
      <c r="I1922" s="104">
        <f t="shared" ref="I1922:I1985" si="145">G1922*sTime</f>
        <v>41.05908345805716</v>
      </c>
      <c r="L1922" s="98">
        <f t="shared" si="143"/>
        <v>0</v>
      </c>
      <c r="M1922" s="98">
        <f t="shared" si="142"/>
        <v>0</v>
      </c>
      <c r="N1922" s="115">
        <f t="shared" ref="N1922:N1985" si="146">H1922*rTime</f>
        <v>22.071738610507751</v>
      </c>
      <c r="O1922" s="116">
        <f t="shared" si="144"/>
        <v>0</v>
      </c>
    </row>
    <row r="1923" spans="2:15" x14ac:dyDescent="0.15">
      <c r="B1923" s="103">
        <v>1922</v>
      </c>
      <c r="C1923" s="109">
        <v>45</v>
      </c>
      <c r="D1923" s="110" t="s">
        <v>90</v>
      </c>
      <c r="E1923" s="109">
        <v>6</v>
      </c>
      <c r="F1923" s="109">
        <v>12</v>
      </c>
      <c r="G1923" s="109">
        <v>102</v>
      </c>
      <c r="H1923" s="101">
        <v>17</v>
      </c>
      <c r="I1923" s="104">
        <f t="shared" si="145"/>
        <v>33.238305656522463</v>
      </c>
      <c r="L1923" s="98">
        <f t="shared" si="143"/>
        <v>0</v>
      </c>
      <c r="M1923" s="98">
        <f t="shared" si="142"/>
        <v>0</v>
      </c>
      <c r="N1923" s="115">
        <f t="shared" si="146"/>
        <v>17.86759792279199</v>
      </c>
      <c r="O1923" s="116">
        <f t="shared" si="144"/>
        <v>0</v>
      </c>
    </row>
    <row r="1924" spans="2:15" x14ac:dyDescent="0.15">
      <c r="B1924" s="103">
        <v>1923</v>
      </c>
      <c r="C1924" s="109">
        <v>45</v>
      </c>
      <c r="D1924" s="110" t="s">
        <v>90</v>
      </c>
      <c r="E1924" s="109">
        <v>6</v>
      </c>
      <c r="F1924" s="109">
        <v>13</v>
      </c>
      <c r="G1924" s="109">
        <v>114</v>
      </c>
      <c r="H1924" s="101">
        <v>19</v>
      </c>
      <c r="I1924" s="104">
        <f t="shared" si="145"/>
        <v>37.148694557289815</v>
      </c>
      <c r="L1924" s="98">
        <f t="shared" si="143"/>
        <v>0</v>
      </c>
      <c r="M1924" s="98">
        <f t="shared" si="142"/>
        <v>0</v>
      </c>
      <c r="N1924" s="115">
        <f t="shared" si="146"/>
        <v>19.969668266649872</v>
      </c>
      <c r="O1924" s="116">
        <f t="shared" si="144"/>
        <v>0</v>
      </c>
    </row>
    <row r="1925" spans="2:15" x14ac:dyDescent="0.15">
      <c r="B1925" s="103">
        <v>1924</v>
      </c>
      <c r="C1925" s="109">
        <v>45</v>
      </c>
      <c r="D1925" s="110" t="s">
        <v>90</v>
      </c>
      <c r="E1925" s="109">
        <v>6</v>
      </c>
      <c r="F1925" s="109">
        <v>14</v>
      </c>
      <c r="G1925" s="109">
        <v>114</v>
      </c>
      <c r="H1925" s="101">
        <v>19</v>
      </c>
      <c r="I1925" s="104">
        <f t="shared" si="145"/>
        <v>37.148694557289815</v>
      </c>
      <c r="L1925" s="98">
        <f t="shared" si="143"/>
        <v>0</v>
      </c>
      <c r="M1925" s="98">
        <f t="shared" si="142"/>
        <v>0</v>
      </c>
      <c r="N1925" s="115">
        <f t="shared" si="146"/>
        <v>19.969668266649872</v>
      </c>
      <c r="O1925" s="116">
        <f t="shared" si="144"/>
        <v>0</v>
      </c>
    </row>
    <row r="1926" spans="2:15" x14ac:dyDescent="0.15">
      <c r="B1926" s="103">
        <v>1925</v>
      </c>
      <c r="C1926" s="109">
        <v>45</v>
      </c>
      <c r="D1926" s="110" t="s">
        <v>90</v>
      </c>
      <c r="E1926" s="109">
        <v>6</v>
      </c>
      <c r="F1926" s="109">
        <v>15</v>
      </c>
      <c r="G1926" s="109">
        <v>246</v>
      </c>
      <c r="H1926" s="101">
        <v>41</v>
      </c>
      <c r="I1926" s="104">
        <f t="shared" si="145"/>
        <v>80.162972465730647</v>
      </c>
      <c r="L1926" s="98">
        <f t="shared" si="143"/>
        <v>0</v>
      </c>
      <c r="M1926" s="98">
        <f t="shared" si="142"/>
        <v>0</v>
      </c>
      <c r="N1926" s="115">
        <f t="shared" si="146"/>
        <v>43.092442049086564</v>
      </c>
      <c r="O1926" s="116">
        <f t="shared" si="144"/>
        <v>0</v>
      </c>
    </row>
    <row r="1927" spans="2:15" x14ac:dyDescent="0.15">
      <c r="B1927" s="103">
        <v>1926</v>
      </c>
      <c r="C1927" s="109">
        <v>45</v>
      </c>
      <c r="D1927" s="110" t="s">
        <v>90</v>
      </c>
      <c r="E1927" s="109">
        <v>6</v>
      </c>
      <c r="F1927" s="109">
        <v>16</v>
      </c>
      <c r="G1927" s="109">
        <v>336</v>
      </c>
      <c r="H1927" s="101">
        <v>56</v>
      </c>
      <c r="I1927" s="104">
        <f t="shared" si="145"/>
        <v>109.49088922148576</v>
      </c>
      <c r="L1927" s="98">
        <f t="shared" si="143"/>
        <v>0</v>
      </c>
      <c r="M1927" s="98">
        <f t="shared" si="142"/>
        <v>0</v>
      </c>
      <c r="N1927" s="115">
        <f t="shared" si="146"/>
        <v>58.857969628020669</v>
      </c>
      <c r="O1927" s="116">
        <f t="shared" si="144"/>
        <v>0</v>
      </c>
    </row>
    <row r="1928" spans="2:15" x14ac:dyDescent="0.15">
      <c r="B1928" s="103">
        <v>1927</v>
      </c>
      <c r="C1928" s="109">
        <v>45</v>
      </c>
      <c r="D1928" s="110" t="s">
        <v>90</v>
      </c>
      <c r="E1928" s="109">
        <v>6</v>
      </c>
      <c r="F1928" s="109">
        <v>17</v>
      </c>
      <c r="G1928" s="109">
        <v>282</v>
      </c>
      <c r="H1928" s="101">
        <v>47</v>
      </c>
      <c r="I1928" s="104">
        <f t="shared" si="145"/>
        <v>91.894139168032694</v>
      </c>
      <c r="L1928" s="98">
        <f t="shared" si="143"/>
        <v>0</v>
      </c>
      <c r="M1928" s="98">
        <f t="shared" si="142"/>
        <v>0</v>
      </c>
      <c r="N1928" s="115">
        <f t="shared" si="146"/>
        <v>49.39865308066021</v>
      </c>
      <c r="O1928" s="116">
        <f t="shared" si="144"/>
        <v>0</v>
      </c>
    </row>
    <row r="1929" spans="2:15" x14ac:dyDescent="0.15">
      <c r="B1929" s="103">
        <v>1928</v>
      </c>
      <c r="C1929" s="109">
        <v>45</v>
      </c>
      <c r="D1929" s="110" t="s">
        <v>90</v>
      </c>
      <c r="E1929" s="109">
        <v>6</v>
      </c>
      <c r="F1929" s="109">
        <v>18</v>
      </c>
      <c r="G1929" s="109">
        <v>180</v>
      </c>
      <c r="H1929" s="101">
        <v>30</v>
      </c>
      <c r="I1929" s="104">
        <f t="shared" si="145"/>
        <v>58.655833511510231</v>
      </c>
      <c r="L1929" s="98">
        <f t="shared" si="143"/>
        <v>0</v>
      </c>
      <c r="M1929" s="98">
        <f t="shared" si="142"/>
        <v>0</v>
      </c>
      <c r="N1929" s="115">
        <f t="shared" si="146"/>
        <v>31.531055157868217</v>
      </c>
      <c r="O1929" s="116">
        <f t="shared" si="144"/>
        <v>0</v>
      </c>
    </row>
    <row r="1930" spans="2:15" x14ac:dyDescent="0.15">
      <c r="B1930" s="103">
        <v>1929</v>
      </c>
      <c r="C1930" s="109">
        <v>45</v>
      </c>
      <c r="D1930" s="110" t="s">
        <v>90</v>
      </c>
      <c r="E1930" s="109">
        <v>6</v>
      </c>
      <c r="F1930" s="109">
        <v>19</v>
      </c>
      <c r="G1930" s="109">
        <v>108</v>
      </c>
      <c r="H1930" s="101">
        <v>18</v>
      </c>
      <c r="I1930" s="104">
        <f t="shared" si="145"/>
        <v>35.193500106906136</v>
      </c>
      <c r="L1930" s="98">
        <f t="shared" si="143"/>
        <v>0</v>
      </c>
      <c r="M1930" s="98">
        <f t="shared" si="142"/>
        <v>0</v>
      </c>
      <c r="N1930" s="115">
        <f t="shared" si="146"/>
        <v>18.918633094720931</v>
      </c>
      <c r="O1930" s="116">
        <f t="shared" si="144"/>
        <v>0</v>
      </c>
    </row>
    <row r="1931" spans="2:15" x14ac:dyDescent="0.15">
      <c r="B1931" s="103">
        <v>1930</v>
      </c>
      <c r="C1931" s="109">
        <v>45</v>
      </c>
      <c r="D1931" s="110" t="s">
        <v>90</v>
      </c>
      <c r="E1931" s="109">
        <v>6</v>
      </c>
      <c r="F1931" s="109">
        <v>20</v>
      </c>
      <c r="G1931" s="109">
        <v>258</v>
      </c>
      <c r="H1931" s="101">
        <v>43</v>
      </c>
      <c r="I1931" s="104">
        <f t="shared" si="145"/>
        <v>84.073361366497991</v>
      </c>
      <c r="L1931" s="98">
        <f t="shared" si="143"/>
        <v>0</v>
      </c>
      <c r="M1931" s="98">
        <f t="shared" si="142"/>
        <v>0</v>
      </c>
      <c r="N1931" s="115">
        <f t="shared" si="146"/>
        <v>45.194512392944446</v>
      </c>
      <c r="O1931" s="116">
        <f t="shared" si="144"/>
        <v>0</v>
      </c>
    </row>
    <row r="1932" spans="2:15" x14ac:dyDescent="0.15">
      <c r="B1932" s="103">
        <v>1931</v>
      </c>
      <c r="C1932" s="109">
        <v>45</v>
      </c>
      <c r="D1932" s="110" t="s">
        <v>90</v>
      </c>
      <c r="E1932" s="109">
        <v>6</v>
      </c>
      <c r="F1932" s="109">
        <v>21</v>
      </c>
      <c r="G1932" s="109">
        <v>240</v>
      </c>
      <c r="H1932" s="101">
        <v>40</v>
      </c>
      <c r="I1932" s="104">
        <f t="shared" si="145"/>
        <v>78.207778015346975</v>
      </c>
      <c r="L1932" s="98">
        <f t="shared" si="143"/>
        <v>0</v>
      </c>
      <c r="M1932" s="98">
        <f t="shared" si="142"/>
        <v>0</v>
      </c>
      <c r="N1932" s="115">
        <f t="shared" si="146"/>
        <v>42.041406877157627</v>
      </c>
      <c r="O1932" s="116">
        <f t="shared" si="144"/>
        <v>0</v>
      </c>
    </row>
    <row r="1933" spans="2:15" x14ac:dyDescent="0.15">
      <c r="B1933" s="103">
        <v>1932</v>
      </c>
      <c r="C1933" s="109">
        <v>45</v>
      </c>
      <c r="D1933" s="110" t="s">
        <v>90</v>
      </c>
      <c r="E1933" s="109">
        <v>6</v>
      </c>
      <c r="F1933" s="109">
        <v>22</v>
      </c>
      <c r="G1933" s="109">
        <v>204</v>
      </c>
      <c r="H1933" s="101">
        <v>34</v>
      </c>
      <c r="I1933" s="104">
        <f t="shared" si="145"/>
        <v>66.476611313044927</v>
      </c>
      <c r="L1933" s="98">
        <f t="shared" si="143"/>
        <v>0</v>
      </c>
      <c r="M1933" s="98">
        <f t="shared" si="142"/>
        <v>0</v>
      </c>
      <c r="N1933" s="115">
        <f t="shared" si="146"/>
        <v>35.735195845583981</v>
      </c>
      <c r="O1933" s="116">
        <f t="shared" si="144"/>
        <v>0</v>
      </c>
    </row>
    <row r="1934" spans="2:15" x14ac:dyDescent="0.15">
      <c r="B1934" s="103">
        <v>1933</v>
      </c>
      <c r="C1934" s="109">
        <v>45</v>
      </c>
      <c r="D1934" s="110" t="s">
        <v>90</v>
      </c>
      <c r="E1934" s="109">
        <v>6</v>
      </c>
      <c r="F1934" s="109">
        <v>23</v>
      </c>
      <c r="G1934" s="109">
        <v>132</v>
      </c>
      <c r="H1934" s="101">
        <v>22</v>
      </c>
      <c r="I1934" s="104">
        <f t="shared" si="145"/>
        <v>43.014277908440839</v>
      </c>
      <c r="L1934" s="98">
        <f t="shared" si="143"/>
        <v>0</v>
      </c>
      <c r="M1934" s="98">
        <f t="shared" si="142"/>
        <v>0</v>
      </c>
      <c r="N1934" s="115">
        <f t="shared" si="146"/>
        <v>23.122773782436692</v>
      </c>
      <c r="O1934" s="116">
        <f t="shared" si="144"/>
        <v>0</v>
      </c>
    </row>
    <row r="1935" spans="2:15" x14ac:dyDescent="0.15">
      <c r="B1935" s="103">
        <v>1934</v>
      </c>
      <c r="C1935" s="109">
        <v>45</v>
      </c>
      <c r="D1935" s="110" t="s">
        <v>90</v>
      </c>
      <c r="E1935" s="109">
        <v>6</v>
      </c>
      <c r="F1935" s="109">
        <v>24</v>
      </c>
      <c r="G1935" s="109">
        <v>138</v>
      </c>
      <c r="H1935" s="101">
        <v>23</v>
      </c>
      <c r="I1935" s="104">
        <f t="shared" si="145"/>
        <v>44.969472358824511</v>
      </c>
      <c r="L1935" s="98">
        <f t="shared" si="143"/>
        <v>0</v>
      </c>
      <c r="M1935" s="98">
        <f t="shared" si="142"/>
        <v>0</v>
      </c>
      <c r="N1935" s="115">
        <f t="shared" si="146"/>
        <v>24.173808954365633</v>
      </c>
      <c r="O1935" s="116">
        <f t="shared" si="144"/>
        <v>0</v>
      </c>
    </row>
    <row r="1936" spans="2:15" x14ac:dyDescent="0.15">
      <c r="B1936" s="103">
        <v>1935</v>
      </c>
      <c r="C1936" s="109">
        <v>45</v>
      </c>
      <c r="D1936" s="110" t="s">
        <v>90</v>
      </c>
      <c r="E1936" s="109">
        <v>6</v>
      </c>
      <c r="F1936" s="109">
        <v>25</v>
      </c>
      <c r="G1936" s="109">
        <v>162</v>
      </c>
      <c r="H1936" s="101">
        <v>27</v>
      </c>
      <c r="I1936" s="104">
        <f t="shared" si="145"/>
        <v>52.790250160359207</v>
      </c>
      <c r="L1936" s="98">
        <f t="shared" si="143"/>
        <v>0</v>
      </c>
      <c r="M1936" s="98">
        <f t="shared" si="142"/>
        <v>0</v>
      </c>
      <c r="N1936" s="115">
        <f t="shared" si="146"/>
        <v>28.377949642081397</v>
      </c>
      <c r="O1936" s="116">
        <f t="shared" si="144"/>
        <v>0</v>
      </c>
    </row>
    <row r="1937" spans="2:15" x14ac:dyDescent="0.15">
      <c r="B1937" s="103">
        <v>1936</v>
      </c>
      <c r="C1937" s="109">
        <v>45</v>
      </c>
      <c r="D1937" s="110" t="s">
        <v>90</v>
      </c>
      <c r="E1937" s="109">
        <v>6</v>
      </c>
      <c r="F1937" s="109">
        <v>26</v>
      </c>
      <c r="G1937" s="109">
        <v>114</v>
      </c>
      <c r="H1937" s="101">
        <v>19</v>
      </c>
      <c r="I1937" s="104">
        <f t="shared" si="145"/>
        <v>37.148694557289815</v>
      </c>
      <c r="L1937" s="98">
        <f t="shared" si="143"/>
        <v>0</v>
      </c>
      <c r="M1937" s="98">
        <f t="shared" si="142"/>
        <v>0</v>
      </c>
      <c r="N1937" s="115">
        <f t="shared" si="146"/>
        <v>19.969668266649872</v>
      </c>
      <c r="O1937" s="116">
        <f t="shared" si="144"/>
        <v>0</v>
      </c>
    </row>
    <row r="1938" spans="2:15" x14ac:dyDescent="0.15">
      <c r="B1938" s="103">
        <v>1937</v>
      </c>
      <c r="C1938" s="109">
        <v>45</v>
      </c>
      <c r="D1938" s="110" t="s">
        <v>90</v>
      </c>
      <c r="E1938" s="109">
        <v>6</v>
      </c>
      <c r="F1938" s="109">
        <v>27</v>
      </c>
      <c r="G1938" s="109">
        <v>120</v>
      </c>
      <c r="H1938" s="101">
        <v>20</v>
      </c>
      <c r="I1938" s="104">
        <f t="shared" si="145"/>
        <v>39.103889007673487</v>
      </c>
      <c r="L1938" s="98">
        <f t="shared" si="143"/>
        <v>0</v>
      </c>
      <c r="M1938" s="98">
        <f t="shared" si="142"/>
        <v>0</v>
      </c>
      <c r="N1938" s="115">
        <f t="shared" si="146"/>
        <v>21.020703438578813</v>
      </c>
      <c r="O1938" s="116">
        <f t="shared" si="144"/>
        <v>0</v>
      </c>
    </row>
    <row r="1939" spans="2:15" x14ac:dyDescent="0.15">
      <c r="B1939" s="103">
        <v>1938</v>
      </c>
      <c r="C1939" s="109">
        <v>45</v>
      </c>
      <c r="D1939" s="110" t="s">
        <v>90</v>
      </c>
      <c r="E1939" s="109">
        <v>6</v>
      </c>
      <c r="F1939" s="109">
        <v>28</v>
      </c>
      <c r="G1939" s="109">
        <v>42</v>
      </c>
      <c r="H1939" s="101">
        <v>7</v>
      </c>
      <c r="I1939" s="104">
        <f t="shared" si="145"/>
        <v>13.68636115268572</v>
      </c>
      <c r="L1939" s="98">
        <f t="shared" si="143"/>
        <v>0</v>
      </c>
      <c r="M1939" s="98">
        <f t="shared" si="142"/>
        <v>0</v>
      </c>
      <c r="N1939" s="115">
        <f t="shared" si="146"/>
        <v>7.3572462035025836</v>
      </c>
      <c r="O1939" s="116">
        <f t="shared" si="144"/>
        <v>0</v>
      </c>
    </row>
    <row r="1940" spans="2:15" x14ac:dyDescent="0.15">
      <c r="B1940" s="103">
        <v>1939</v>
      </c>
      <c r="C1940" s="109">
        <v>45</v>
      </c>
      <c r="D1940" s="110" t="s">
        <v>90</v>
      </c>
      <c r="E1940" s="109">
        <v>6</v>
      </c>
      <c r="F1940" s="109">
        <v>29</v>
      </c>
      <c r="G1940" s="109">
        <v>150</v>
      </c>
      <c r="H1940" s="101">
        <v>25</v>
      </c>
      <c r="I1940" s="104">
        <f t="shared" si="145"/>
        <v>48.879861259591856</v>
      </c>
      <c r="L1940" s="98">
        <f t="shared" si="143"/>
        <v>0</v>
      </c>
      <c r="M1940" s="98">
        <f t="shared" si="142"/>
        <v>0</v>
      </c>
      <c r="N1940" s="115">
        <f t="shared" si="146"/>
        <v>26.275879298223515</v>
      </c>
      <c r="O1940" s="116">
        <f t="shared" si="144"/>
        <v>0</v>
      </c>
    </row>
    <row r="1941" spans="2:15" x14ac:dyDescent="0.15">
      <c r="B1941" s="103">
        <v>1940</v>
      </c>
      <c r="C1941" s="109">
        <v>45</v>
      </c>
      <c r="D1941" s="110" t="s">
        <v>90</v>
      </c>
      <c r="E1941" s="109">
        <v>6</v>
      </c>
      <c r="F1941" s="109">
        <v>30</v>
      </c>
      <c r="G1941" s="109">
        <v>210</v>
      </c>
      <c r="H1941" s="101">
        <v>35</v>
      </c>
      <c r="I1941" s="104">
        <f t="shared" si="145"/>
        <v>68.431805763428599</v>
      </c>
      <c r="L1941" s="98">
        <f t="shared" si="143"/>
        <v>0</v>
      </c>
      <c r="M1941" s="98">
        <f t="shared" si="142"/>
        <v>0</v>
      </c>
      <c r="N1941" s="115">
        <f t="shared" si="146"/>
        <v>36.786231017512918</v>
      </c>
      <c r="O1941" s="116">
        <f t="shared" si="144"/>
        <v>0</v>
      </c>
    </row>
    <row r="1942" spans="2:15" x14ac:dyDescent="0.15">
      <c r="B1942" s="103">
        <v>1941</v>
      </c>
      <c r="C1942" s="109">
        <v>45</v>
      </c>
      <c r="D1942" s="110" t="s">
        <v>90</v>
      </c>
      <c r="E1942" s="109">
        <v>6</v>
      </c>
      <c r="F1942" s="109">
        <v>31</v>
      </c>
      <c r="G1942" s="109">
        <v>54</v>
      </c>
      <c r="H1942" s="101">
        <v>9</v>
      </c>
      <c r="I1942" s="104">
        <f t="shared" si="145"/>
        <v>17.596750053453068</v>
      </c>
      <c r="L1942" s="98">
        <f t="shared" si="143"/>
        <v>0</v>
      </c>
      <c r="M1942" s="98">
        <f t="shared" ref="M1942:M2005" si="147">L1942/I1942</f>
        <v>0</v>
      </c>
      <c r="N1942" s="115">
        <f t="shared" si="146"/>
        <v>9.4593165473604657</v>
      </c>
      <c r="O1942" s="116">
        <f t="shared" si="144"/>
        <v>0</v>
      </c>
    </row>
    <row r="1943" spans="2:15" x14ac:dyDescent="0.15">
      <c r="B1943" s="103">
        <v>1942</v>
      </c>
      <c r="C1943" s="109">
        <v>45</v>
      </c>
      <c r="D1943" s="110" t="s">
        <v>90</v>
      </c>
      <c r="E1943" s="109">
        <v>6</v>
      </c>
      <c r="F1943" s="109">
        <v>32</v>
      </c>
      <c r="G1943" s="109">
        <v>126</v>
      </c>
      <c r="H1943" s="101">
        <v>21</v>
      </c>
      <c r="I1943" s="104">
        <f t="shared" si="145"/>
        <v>41.05908345805716</v>
      </c>
      <c r="L1943" s="98">
        <f t="shared" si="143"/>
        <v>0</v>
      </c>
      <c r="M1943" s="98">
        <f t="shared" si="147"/>
        <v>0</v>
      </c>
      <c r="N1943" s="115">
        <f t="shared" si="146"/>
        <v>22.071738610507751</v>
      </c>
      <c r="O1943" s="116">
        <f t="shared" si="144"/>
        <v>0</v>
      </c>
    </row>
    <row r="1944" spans="2:15" x14ac:dyDescent="0.15">
      <c r="B1944" s="103">
        <v>1943</v>
      </c>
      <c r="C1944" s="109">
        <v>45</v>
      </c>
      <c r="D1944" s="110" t="s">
        <v>90</v>
      </c>
      <c r="E1944" s="109">
        <v>6</v>
      </c>
      <c r="F1944" s="109">
        <v>33</v>
      </c>
      <c r="G1944" s="109">
        <v>108</v>
      </c>
      <c r="H1944" s="101">
        <v>18</v>
      </c>
      <c r="I1944" s="104">
        <f t="shared" si="145"/>
        <v>35.193500106906136</v>
      </c>
      <c r="L1944" s="98">
        <f t="shared" ref="L1944:L2007" si="148">J1944*60+K1944</f>
        <v>0</v>
      </c>
      <c r="M1944" s="98">
        <f t="shared" si="147"/>
        <v>0</v>
      </c>
      <c r="N1944" s="115">
        <f t="shared" si="146"/>
        <v>18.918633094720931</v>
      </c>
      <c r="O1944" s="116">
        <f t="shared" ref="O1944:O2007" si="149">IF(L1944&gt;0,N1944-L1944,0)</f>
        <v>0</v>
      </c>
    </row>
    <row r="1945" spans="2:15" x14ac:dyDescent="0.15">
      <c r="B1945" s="105">
        <v>1944</v>
      </c>
      <c r="C1945" s="107">
        <v>46</v>
      </c>
      <c r="D1945" s="108" t="s">
        <v>92</v>
      </c>
      <c r="E1945" s="107">
        <v>1</v>
      </c>
      <c r="F1945" s="107">
        <v>1</v>
      </c>
      <c r="G1945" s="107">
        <v>408</v>
      </c>
      <c r="H1945" s="101">
        <v>68</v>
      </c>
      <c r="I1945" s="106">
        <f t="shared" si="145"/>
        <v>132.95322262608985</v>
      </c>
      <c r="L1945" s="98">
        <f t="shared" si="148"/>
        <v>0</v>
      </c>
      <c r="M1945" s="98">
        <f t="shared" si="147"/>
        <v>0</v>
      </c>
      <c r="N1945" s="115">
        <f t="shared" si="146"/>
        <v>71.470391691167961</v>
      </c>
      <c r="O1945" s="116">
        <f t="shared" si="149"/>
        <v>0</v>
      </c>
    </row>
    <row r="1946" spans="2:15" x14ac:dyDescent="0.15">
      <c r="B1946" s="103">
        <v>1945</v>
      </c>
      <c r="C1946" s="109">
        <v>46</v>
      </c>
      <c r="D1946" s="110" t="s">
        <v>92</v>
      </c>
      <c r="E1946" s="109">
        <v>1</v>
      </c>
      <c r="F1946" s="109">
        <v>2</v>
      </c>
      <c r="G1946" s="109">
        <v>324</v>
      </c>
      <c r="H1946" s="101">
        <v>54</v>
      </c>
      <c r="I1946" s="104">
        <f t="shared" si="145"/>
        <v>105.58050032071841</v>
      </c>
      <c r="L1946" s="98">
        <f t="shared" si="148"/>
        <v>0</v>
      </c>
      <c r="M1946" s="98">
        <f t="shared" si="147"/>
        <v>0</v>
      </c>
      <c r="N1946" s="115">
        <f t="shared" si="146"/>
        <v>56.755899284162794</v>
      </c>
      <c r="O1946" s="116">
        <f t="shared" si="149"/>
        <v>0</v>
      </c>
    </row>
    <row r="1947" spans="2:15" x14ac:dyDescent="0.15">
      <c r="B1947" s="103">
        <v>1946</v>
      </c>
      <c r="C1947" s="109">
        <v>46</v>
      </c>
      <c r="D1947" s="110" t="s">
        <v>92</v>
      </c>
      <c r="E1947" s="109">
        <v>1</v>
      </c>
      <c r="F1947" s="109">
        <v>3</v>
      </c>
      <c r="G1947" s="109">
        <v>156</v>
      </c>
      <c r="H1947" s="101">
        <v>26</v>
      </c>
      <c r="I1947" s="104">
        <f t="shared" si="145"/>
        <v>50.835055709975535</v>
      </c>
      <c r="L1947" s="98">
        <f t="shared" si="148"/>
        <v>0</v>
      </c>
      <c r="M1947" s="98">
        <f t="shared" si="147"/>
        <v>0</v>
      </c>
      <c r="N1947" s="115">
        <f t="shared" si="146"/>
        <v>27.326914470152456</v>
      </c>
      <c r="O1947" s="116">
        <f t="shared" si="149"/>
        <v>0</v>
      </c>
    </row>
    <row r="1948" spans="2:15" x14ac:dyDescent="0.15">
      <c r="B1948" s="103">
        <v>1947</v>
      </c>
      <c r="C1948" s="109">
        <v>46</v>
      </c>
      <c r="D1948" s="110" t="s">
        <v>92</v>
      </c>
      <c r="E1948" s="109">
        <v>1</v>
      </c>
      <c r="F1948" s="109">
        <v>4</v>
      </c>
      <c r="G1948" s="109">
        <v>228</v>
      </c>
      <c r="H1948" s="101">
        <v>38</v>
      </c>
      <c r="I1948" s="104">
        <f t="shared" si="145"/>
        <v>74.29738911457963</v>
      </c>
      <c r="L1948" s="98">
        <f t="shared" si="148"/>
        <v>0</v>
      </c>
      <c r="M1948" s="98">
        <f t="shared" si="147"/>
        <v>0</v>
      </c>
      <c r="N1948" s="115">
        <f t="shared" si="146"/>
        <v>39.939336533299745</v>
      </c>
      <c r="O1948" s="116">
        <f t="shared" si="149"/>
        <v>0</v>
      </c>
    </row>
    <row r="1949" spans="2:15" x14ac:dyDescent="0.15">
      <c r="B1949" s="103">
        <v>1948</v>
      </c>
      <c r="C1949" s="109">
        <v>46</v>
      </c>
      <c r="D1949" s="110" t="s">
        <v>92</v>
      </c>
      <c r="E1949" s="109">
        <v>1</v>
      </c>
      <c r="F1949" s="109">
        <v>5</v>
      </c>
      <c r="G1949" s="109">
        <v>102</v>
      </c>
      <c r="H1949" s="101">
        <v>17</v>
      </c>
      <c r="I1949" s="104">
        <f t="shared" si="145"/>
        <v>33.238305656522463</v>
      </c>
      <c r="L1949" s="98">
        <f t="shared" si="148"/>
        <v>0</v>
      </c>
      <c r="M1949" s="98">
        <f t="shared" si="147"/>
        <v>0</v>
      </c>
      <c r="N1949" s="115">
        <f t="shared" si="146"/>
        <v>17.86759792279199</v>
      </c>
      <c r="O1949" s="116">
        <f t="shared" si="149"/>
        <v>0</v>
      </c>
    </row>
    <row r="1950" spans="2:15" x14ac:dyDescent="0.15">
      <c r="B1950" s="103">
        <v>1949</v>
      </c>
      <c r="C1950" s="109">
        <v>46</v>
      </c>
      <c r="D1950" s="110" t="s">
        <v>92</v>
      </c>
      <c r="E1950" s="109">
        <v>1</v>
      </c>
      <c r="F1950" s="109">
        <v>6</v>
      </c>
      <c r="G1950" s="109">
        <v>168</v>
      </c>
      <c r="H1950" s="101">
        <v>28</v>
      </c>
      <c r="I1950" s="104">
        <f t="shared" si="145"/>
        <v>54.745444610742879</v>
      </c>
      <c r="L1950" s="98">
        <f t="shared" si="148"/>
        <v>0</v>
      </c>
      <c r="M1950" s="98">
        <f t="shared" si="147"/>
        <v>0</v>
      </c>
      <c r="N1950" s="115">
        <f t="shared" si="146"/>
        <v>29.428984814010335</v>
      </c>
      <c r="O1950" s="116">
        <f t="shared" si="149"/>
        <v>0</v>
      </c>
    </row>
    <row r="1951" spans="2:15" x14ac:dyDescent="0.15">
      <c r="B1951" s="103">
        <v>1950</v>
      </c>
      <c r="C1951" s="109">
        <v>46</v>
      </c>
      <c r="D1951" s="110" t="s">
        <v>92</v>
      </c>
      <c r="E1951" s="109">
        <v>1</v>
      </c>
      <c r="F1951" s="109">
        <v>7</v>
      </c>
      <c r="G1951" s="109">
        <v>216</v>
      </c>
      <c r="H1951" s="101">
        <v>36</v>
      </c>
      <c r="I1951" s="104">
        <f t="shared" si="145"/>
        <v>70.387000213812271</v>
      </c>
      <c r="L1951" s="98">
        <f t="shared" si="148"/>
        <v>0</v>
      </c>
      <c r="M1951" s="98">
        <f t="shared" si="147"/>
        <v>0</v>
      </c>
      <c r="N1951" s="115">
        <f t="shared" si="146"/>
        <v>37.837266189441863</v>
      </c>
      <c r="O1951" s="116">
        <f t="shared" si="149"/>
        <v>0</v>
      </c>
    </row>
    <row r="1952" spans="2:15" x14ac:dyDescent="0.15">
      <c r="B1952" s="103">
        <v>1951</v>
      </c>
      <c r="C1952" s="109">
        <v>46</v>
      </c>
      <c r="D1952" s="110" t="s">
        <v>92</v>
      </c>
      <c r="E1952" s="109">
        <v>1</v>
      </c>
      <c r="F1952" s="109">
        <v>8</v>
      </c>
      <c r="G1952" s="109">
        <v>114</v>
      </c>
      <c r="H1952" s="101">
        <v>19</v>
      </c>
      <c r="I1952" s="104">
        <f t="shared" si="145"/>
        <v>37.148694557289815</v>
      </c>
      <c r="L1952" s="98">
        <f t="shared" si="148"/>
        <v>0</v>
      </c>
      <c r="M1952" s="98">
        <f t="shared" si="147"/>
        <v>0</v>
      </c>
      <c r="N1952" s="115">
        <f t="shared" si="146"/>
        <v>19.969668266649872</v>
      </c>
      <c r="O1952" s="116">
        <f t="shared" si="149"/>
        <v>0</v>
      </c>
    </row>
    <row r="1953" spans="2:15" x14ac:dyDescent="0.15">
      <c r="B1953" s="103">
        <v>1952</v>
      </c>
      <c r="C1953" s="109">
        <v>46</v>
      </c>
      <c r="D1953" s="110" t="s">
        <v>92</v>
      </c>
      <c r="E1953" s="109">
        <v>1</v>
      </c>
      <c r="F1953" s="109">
        <v>9</v>
      </c>
      <c r="G1953" s="109">
        <v>108</v>
      </c>
      <c r="H1953" s="101">
        <v>18</v>
      </c>
      <c r="I1953" s="104">
        <f t="shared" si="145"/>
        <v>35.193500106906136</v>
      </c>
      <c r="L1953" s="98">
        <f t="shared" si="148"/>
        <v>0</v>
      </c>
      <c r="M1953" s="98">
        <f t="shared" si="147"/>
        <v>0</v>
      </c>
      <c r="N1953" s="115">
        <f t="shared" si="146"/>
        <v>18.918633094720931</v>
      </c>
      <c r="O1953" s="116">
        <f t="shared" si="149"/>
        <v>0</v>
      </c>
    </row>
    <row r="1954" spans="2:15" x14ac:dyDescent="0.15">
      <c r="B1954" s="103">
        <v>1953</v>
      </c>
      <c r="C1954" s="109">
        <v>46</v>
      </c>
      <c r="D1954" s="110" t="s">
        <v>92</v>
      </c>
      <c r="E1954" s="109">
        <v>1</v>
      </c>
      <c r="F1954" s="109">
        <v>10</v>
      </c>
      <c r="G1954" s="109">
        <v>144</v>
      </c>
      <c r="H1954" s="101">
        <v>24</v>
      </c>
      <c r="I1954" s="104">
        <f t="shared" si="145"/>
        <v>46.924666809208183</v>
      </c>
      <c r="L1954" s="98">
        <f t="shared" si="148"/>
        <v>0</v>
      </c>
      <c r="M1954" s="98">
        <f t="shared" si="147"/>
        <v>0</v>
      </c>
      <c r="N1954" s="115">
        <f t="shared" si="146"/>
        <v>25.224844126294574</v>
      </c>
      <c r="O1954" s="116">
        <f t="shared" si="149"/>
        <v>0</v>
      </c>
    </row>
    <row r="1955" spans="2:15" x14ac:dyDescent="0.15">
      <c r="B1955" s="103">
        <v>1954</v>
      </c>
      <c r="C1955" s="109">
        <v>46</v>
      </c>
      <c r="D1955" s="110" t="s">
        <v>92</v>
      </c>
      <c r="E1955" s="109">
        <v>1</v>
      </c>
      <c r="F1955" s="109">
        <v>11</v>
      </c>
      <c r="G1955" s="109">
        <v>288</v>
      </c>
      <c r="H1955" s="101">
        <v>48</v>
      </c>
      <c r="I1955" s="104">
        <f t="shared" si="145"/>
        <v>93.849333618416367</v>
      </c>
      <c r="L1955" s="98">
        <f t="shared" si="148"/>
        <v>0</v>
      </c>
      <c r="M1955" s="98">
        <f t="shared" si="147"/>
        <v>0</v>
      </c>
      <c r="N1955" s="115">
        <f t="shared" si="146"/>
        <v>50.449688252589148</v>
      </c>
      <c r="O1955" s="116">
        <f t="shared" si="149"/>
        <v>0</v>
      </c>
    </row>
    <row r="1956" spans="2:15" x14ac:dyDescent="0.15">
      <c r="B1956" s="105">
        <v>1955</v>
      </c>
      <c r="C1956" s="107">
        <v>46</v>
      </c>
      <c r="D1956" s="108" t="s">
        <v>92</v>
      </c>
      <c r="E1956" s="107">
        <v>2</v>
      </c>
      <c r="F1956" s="107">
        <v>1</v>
      </c>
      <c r="G1956" s="107">
        <v>84</v>
      </c>
      <c r="H1956" s="101">
        <v>14</v>
      </c>
      <c r="I1956" s="106">
        <f t="shared" si="145"/>
        <v>27.37272230537144</v>
      </c>
      <c r="L1956" s="98">
        <f t="shared" si="148"/>
        <v>0</v>
      </c>
      <c r="M1956" s="98">
        <f t="shared" si="147"/>
        <v>0</v>
      </c>
      <c r="N1956" s="115">
        <f t="shared" si="146"/>
        <v>14.714492407005167</v>
      </c>
      <c r="O1956" s="116">
        <f t="shared" si="149"/>
        <v>0</v>
      </c>
    </row>
    <row r="1957" spans="2:15" x14ac:dyDescent="0.15">
      <c r="B1957" s="103">
        <v>1956</v>
      </c>
      <c r="C1957" s="109">
        <v>46</v>
      </c>
      <c r="D1957" s="110" t="s">
        <v>92</v>
      </c>
      <c r="E1957" s="109">
        <v>2</v>
      </c>
      <c r="F1957" s="109">
        <v>2</v>
      </c>
      <c r="G1957" s="109">
        <v>162</v>
      </c>
      <c r="H1957" s="101">
        <v>27</v>
      </c>
      <c r="I1957" s="104">
        <f t="shared" si="145"/>
        <v>52.790250160359207</v>
      </c>
      <c r="L1957" s="98">
        <f t="shared" si="148"/>
        <v>0</v>
      </c>
      <c r="M1957" s="98">
        <f t="shared" si="147"/>
        <v>0</v>
      </c>
      <c r="N1957" s="115">
        <f t="shared" si="146"/>
        <v>28.377949642081397</v>
      </c>
      <c r="O1957" s="116">
        <f t="shared" si="149"/>
        <v>0</v>
      </c>
    </row>
    <row r="1958" spans="2:15" x14ac:dyDescent="0.15">
      <c r="B1958" s="103">
        <v>1957</v>
      </c>
      <c r="C1958" s="109">
        <v>46</v>
      </c>
      <c r="D1958" s="110" t="s">
        <v>92</v>
      </c>
      <c r="E1958" s="109">
        <v>2</v>
      </c>
      <c r="F1958" s="109">
        <v>3</v>
      </c>
      <c r="G1958" s="109">
        <v>348</v>
      </c>
      <c r="H1958" s="101">
        <v>58</v>
      </c>
      <c r="I1958" s="104">
        <f t="shared" si="145"/>
        <v>113.40127812225312</v>
      </c>
      <c r="L1958" s="98">
        <f t="shared" si="148"/>
        <v>0</v>
      </c>
      <c r="M1958" s="98">
        <f t="shared" si="147"/>
        <v>0</v>
      </c>
      <c r="N1958" s="115">
        <f t="shared" si="146"/>
        <v>60.960039971878551</v>
      </c>
      <c r="O1958" s="116">
        <f t="shared" si="149"/>
        <v>0</v>
      </c>
    </row>
    <row r="1959" spans="2:15" x14ac:dyDescent="0.15">
      <c r="B1959" s="103">
        <v>1958</v>
      </c>
      <c r="C1959" s="109">
        <v>46</v>
      </c>
      <c r="D1959" s="110" t="s">
        <v>92</v>
      </c>
      <c r="E1959" s="109">
        <v>2</v>
      </c>
      <c r="F1959" s="109">
        <v>4</v>
      </c>
      <c r="G1959" s="109">
        <v>156</v>
      </c>
      <c r="H1959" s="101">
        <v>26</v>
      </c>
      <c r="I1959" s="104">
        <f t="shared" si="145"/>
        <v>50.835055709975535</v>
      </c>
      <c r="L1959" s="98">
        <f t="shared" si="148"/>
        <v>0</v>
      </c>
      <c r="M1959" s="98">
        <f t="shared" si="147"/>
        <v>0</v>
      </c>
      <c r="N1959" s="115">
        <f t="shared" si="146"/>
        <v>27.326914470152456</v>
      </c>
      <c r="O1959" s="116">
        <f t="shared" si="149"/>
        <v>0</v>
      </c>
    </row>
    <row r="1960" spans="2:15" x14ac:dyDescent="0.15">
      <c r="B1960" s="103">
        <v>1959</v>
      </c>
      <c r="C1960" s="109">
        <v>46</v>
      </c>
      <c r="D1960" s="110" t="s">
        <v>92</v>
      </c>
      <c r="E1960" s="109">
        <v>2</v>
      </c>
      <c r="F1960" s="109">
        <v>5</v>
      </c>
      <c r="G1960" s="109">
        <v>366</v>
      </c>
      <c r="H1960" s="101">
        <v>61</v>
      </c>
      <c r="I1960" s="104">
        <f t="shared" si="145"/>
        <v>119.26686147340413</v>
      </c>
      <c r="L1960" s="98">
        <f t="shared" si="148"/>
        <v>0</v>
      </c>
      <c r="M1960" s="98">
        <f t="shared" si="147"/>
        <v>0</v>
      </c>
      <c r="N1960" s="115">
        <f t="shared" si="146"/>
        <v>64.113145487665378</v>
      </c>
      <c r="O1960" s="116">
        <f t="shared" si="149"/>
        <v>0</v>
      </c>
    </row>
    <row r="1961" spans="2:15" x14ac:dyDescent="0.15">
      <c r="B1961" s="103">
        <v>1960</v>
      </c>
      <c r="C1961" s="109">
        <v>46</v>
      </c>
      <c r="D1961" s="110" t="s">
        <v>92</v>
      </c>
      <c r="E1961" s="109">
        <v>2</v>
      </c>
      <c r="F1961" s="109">
        <v>6</v>
      </c>
      <c r="G1961" s="109">
        <v>402</v>
      </c>
      <c r="H1961" s="101">
        <v>67</v>
      </c>
      <c r="I1961" s="104">
        <f t="shared" si="145"/>
        <v>130.99802817570617</v>
      </c>
      <c r="L1961" s="98">
        <f t="shared" si="148"/>
        <v>0</v>
      </c>
      <c r="M1961" s="98">
        <f t="shared" si="147"/>
        <v>0</v>
      </c>
      <c r="N1961" s="115">
        <f t="shared" si="146"/>
        <v>70.419356519239017</v>
      </c>
      <c r="O1961" s="116">
        <f t="shared" si="149"/>
        <v>0</v>
      </c>
    </row>
    <row r="1962" spans="2:15" x14ac:dyDescent="0.15">
      <c r="B1962" s="103">
        <v>1961</v>
      </c>
      <c r="C1962" s="109">
        <v>46</v>
      </c>
      <c r="D1962" s="110" t="s">
        <v>92</v>
      </c>
      <c r="E1962" s="109">
        <v>2</v>
      </c>
      <c r="F1962" s="109">
        <v>7</v>
      </c>
      <c r="G1962" s="109">
        <v>204</v>
      </c>
      <c r="H1962" s="101">
        <v>34</v>
      </c>
      <c r="I1962" s="104">
        <f t="shared" si="145"/>
        <v>66.476611313044927</v>
      </c>
      <c r="L1962" s="98">
        <f t="shared" si="148"/>
        <v>0</v>
      </c>
      <c r="M1962" s="98">
        <f t="shared" si="147"/>
        <v>0</v>
      </c>
      <c r="N1962" s="115">
        <f t="shared" si="146"/>
        <v>35.735195845583981</v>
      </c>
      <c r="O1962" s="116">
        <f t="shared" si="149"/>
        <v>0</v>
      </c>
    </row>
    <row r="1963" spans="2:15" x14ac:dyDescent="0.15">
      <c r="B1963" s="103">
        <v>1962</v>
      </c>
      <c r="C1963" s="109">
        <v>46</v>
      </c>
      <c r="D1963" s="110" t="s">
        <v>92</v>
      </c>
      <c r="E1963" s="109">
        <v>2</v>
      </c>
      <c r="F1963" s="109">
        <v>8</v>
      </c>
      <c r="G1963" s="109">
        <v>258</v>
      </c>
      <c r="H1963" s="101">
        <v>43</v>
      </c>
      <c r="I1963" s="104">
        <f t="shared" si="145"/>
        <v>84.073361366497991</v>
      </c>
      <c r="L1963" s="98">
        <f t="shared" si="148"/>
        <v>0</v>
      </c>
      <c r="M1963" s="98">
        <f t="shared" si="147"/>
        <v>0</v>
      </c>
      <c r="N1963" s="115">
        <f t="shared" si="146"/>
        <v>45.194512392944446</v>
      </c>
      <c r="O1963" s="116">
        <f t="shared" si="149"/>
        <v>0</v>
      </c>
    </row>
    <row r="1964" spans="2:15" x14ac:dyDescent="0.15">
      <c r="B1964" s="103">
        <v>1963</v>
      </c>
      <c r="C1964" s="109">
        <v>46</v>
      </c>
      <c r="D1964" s="110" t="s">
        <v>92</v>
      </c>
      <c r="E1964" s="109">
        <v>2</v>
      </c>
      <c r="F1964" s="109">
        <v>9</v>
      </c>
      <c r="G1964" s="109">
        <v>366</v>
      </c>
      <c r="H1964" s="101">
        <v>61</v>
      </c>
      <c r="I1964" s="104">
        <f t="shared" si="145"/>
        <v>119.26686147340413</v>
      </c>
      <c r="L1964" s="98">
        <f t="shared" si="148"/>
        <v>0</v>
      </c>
      <c r="M1964" s="98">
        <f t="shared" si="147"/>
        <v>0</v>
      </c>
      <c r="N1964" s="115">
        <f t="shared" si="146"/>
        <v>64.113145487665378</v>
      </c>
      <c r="O1964" s="116">
        <f t="shared" si="149"/>
        <v>0</v>
      </c>
    </row>
    <row r="1965" spans="2:15" x14ac:dyDescent="0.15">
      <c r="B1965" s="103">
        <v>1964</v>
      </c>
      <c r="C1965" s="109">
        <v>46</v>
      </c>
      <c r="D1965" s="110" t="s">
        <v>92</v>
      </c>
      <c r="E1965" s="109">
        <v>2</v>
      </c>
      <c r="F1965" s="109">
        <v>10</v>
      </c>
      <c r="G1965" s="109">
        <v>264</v>
      </c>
      <c r="H1965" s="101">
        <v>44</v>
      </c>
      <c r="I1965" s="104">
        <f t="shared" si="145"/>
        <v>86.028555816881678</v>
      </c>
      <c r="L1965" s="98">
        <f t="shared" si="148"/>
        <v>0</v>
      </c>
      <c r="M1965" s="98">
        <f t="shared" si="147"/>
        <v>0</v>
      </c>
      <c r="N1965" s="115">
        <f t="shared" si="146"/>
        <v>46.245547564873384</v>
      </c>
      <c r="O1965" s="116">
        <f t="shared" si="149"/>
        <v>0</v>
      </c>
    </row>
    <row r="1966" spans="2:15" x14ac:dyDescent="0.15">
      <c r="B1966" s="103">
        <v>1965</v>
      </c>
      <c r="C1966" s="109">
        <v>46</v>
      </c>
      <c r="D1966" s="110" t="s">
        <v>92</v>
      </c>
      <c r="E1966" s="109">
        <v>2</v>
      </c>
      <c r="F1966" s="109">
        <v>11</v>
      </c>
      <c r="G1966" s="109">
        <v>186</v>
      </c>
      <c r="H1966" s="101">
        <v>31</v>
      </c>
      <c r="I1966" s="104">
        <f t="shared" si="145"/>
        <v>60.611027961893903</v>
      </c>
      <c r="L1966" s="98">
        <f t="shared" si="148"/>
        <v>0</v>
      </c>
      <c r="M1966" s="98">
        <f t="shared" si="147"/>
        <v>0</v>
      </c>
      <c r="N1966" s="115">
        <f t="shared" si="146"/>
        <v>32.582090329797161</v>
      </c>
      <c r="O1966" s="116">
        <f t="shared" si="149"/>
        <v>0</v>
      </c>
    </row>
    <row r="1967" spans="2:15" x14ac:dyDescent="0.15">
      <c r="B1967" s="103">
        <v>1966</v>
      </c>
      <c r="C1967" s="109">
        <v>46</v>
      </c>
      <c r="D1967" s="110" t="s">
        <v>92</v>
      </c>
      <c r="E1967" s="109">
        <v>2</v>
      </c>
      <c r="F1967" s="109">
        <v>12</v>
      </c>
      <c r="G1967" s="109">
        <v>138</v>
      </c>
      <c r="H1967" s="101">
        <v>23</v>
      </c>
      <c r="I1967" s="104">
        <f t="shared" si="145"/>
        <v>44.969472358824511</v>
      </c>
      <c r="L1967" s="98">
        <f t="shared" si="148"/>
        <v>0</v>
      </c>
      <c r="M1967" s="98">
        <f t="shared" si="147"/>
        <v>0</v>
      </c>
      <c r="N1967" s="115">
        <f t="shared" si="146"/>
        <v>24.173808954365633</v>
      </c>
      <c r="O1967" s="116">
        <f t="shared" si="149"/>
        <v>0</v>
      </c>
    </row>
    <row r="1968" spans="2:15" x14ac:dyDescent="0.15">
      <c r="B1968" s="103">
        <v>1967</v>
      </c>
      <c r="C1968" s="109">
        <v>46</v>
      </c>
      <c r="D1968" s="110" t="s">
        <v>92</v>
      </c>
      <c r="E1968" s="109">
        <v>2</v>
      </c>
      <c r="F1968" s="109">
        <v>13</v>
      </c>
      <c r="G1968" s="109">
        <v>126</v>
      </c>
      <c r="H1968" s="101">
        <v>21</v>
      </c>
      <c r="I1968" s="104">
        <f t="shared" si="145"/>
        <v>41.05908345805716</v>
      </c>
      <c r="L1968" s="98">
        <f t="shared" si="148"/>
        <v>0</v>
      </c>
      <c r="M1968" s="98">
        <f t="shared" si="147"/>
        <v>0</v>
      </c>
      <c r="N1968" s="115">
        <f t="shared" si="146"/>
        <v>22.071738610507751</v>
      </c>
      <c r="O1968" s="116">
        <f t="shared" si="149"/>
        <v>0</v>
      </c>
    </row>
    <row r="1969" spans="2:15" x14ac:dyDescent="0.15">
      <c r="B1969" s="103">
        <v>1968</v>
      </c>
      <c r="C1969" s="109">
        <v>46</v>
      </c>
      <c r="D1969" s="110" t="s">
        <v>92</v>
      </c>
      <c r="E1969" s="109">
        <v>2</v>
      </c>
      <c r="F1969" s="109">
        <v>14</v>
      </c>
      <c r="G1969" s="109">
        <v>312</v>
      </c>
      <c r="H1969" s="101">
        <v>52</v>
      </c>
      <c r="I1969" s="104">
        <f t="shared" si="145"/>
        <v>101.67011141995107</v>
      </c>
      <c r="L1969" s="98">
        <f t="shared" si="148"/>
        <v>0</v>
      </c>
      <c r="M1969" s="98">
        <f t="shared" si="147"/>
        <v>0</v>
      </c>
      <c r="N1969" s="115">
        <f t="shared" si="146"/>
        <v>54.653828940304912</v>
      </c>
      <c r="O1969" s="116">
        <f t="shared" si="149"/>
        <v>0</v>
      </c>
    </row>
    <row r="1970" spans="2:15" x14ac:dyDescent="0.15">
      <c r="B1970" s="103">
        <v>1969</v>
      </c>
      <c r="C1970" s="109">
        <v>46</v>
      </c>
      <c r="D1970" s="110" t="s">
        <v>92</v>
      </c>
      <c r="E1970" s="109">
        <v>2</v>
      </c>
      <c r="F1970" s="109">
        <v>15</v>
      </c>
      <c r="G1970" s="109">
        <v>294</v>
      </c>
      <c r="H1970" s="101">
        <v>49</v>
      </c>
      <c r="I1970" s="104">
        <f t="shared" si="145"/>
        <v>95.804528068800039</v>
      </c>
      <c r="L1970" s="98">
        <f t="shared" si="148"/>
        <v>0</v>
      </c>
      <c r="M1970" s="98">
        <f t="shared" si="147"/>
        <v>0</v>
      </c>
      <c r="N1970" s="115">
        <f t="shared" si="146"/>
        <v>51.500723424518085</v>
      </c>
      <c r="O1970" s="116">
        <f t="shared" si="149"/>
        <v>0</v>
      </c>
    </row>
    <row r="1971" spans="2:15" x14ac:dyDescent="0.15">
      <c r="B1971" s="103">
        <v>1970</v>
      </c>
      <c r="C1971" s="109">
        <v>46</v>
      </c>
      <c r="D1971" s="110" t="s">
        <v>92</v>
      </c>
      <c r="E1971" s="109">
        <v>2</v>
      </c>
      <c r="F1971" s="109">
        <v>16</v>
      </c>
      <c r="G1971" s="109">
        <v>72</v>
      </c>
      <c r="H1971" s="101">
        <v>12</v>
      </c>
      <c r="I1971" s="104">
        <f t="shared" si="145"/>
        <v>23.462333404604092</v>
      </c>
      <c r="L1971" s="98">
        <f t="shared" si="148"/>
        <v>0</v>
      </c>
      <c r="M1971" s="98">
        <f t="shared" si="147"/>
        <v>0</v>
      </c>
      <c r="N1971" s="115">
        <f t="shared" si="146"/>
        <v>12.612422063147287</v>
      </c>
      <c r="O1971" s="116">
        <f t="shared" si="149"/>
        <v>0</v>
      </c>
    </row>
    <row r="1972" spans="2:15" x14ac:dyDescent="0.15">
      <c r="B1972" s="103">
        <v>1971</v>
      </c>
      <c r="C1972" s="109">
        <v>46</v>
      </c>
      <c r="D1972" s="110" t="s">
        <v>92</v>
      </c>
      <c r="E1972" s="109">
        <v>2</v>
      </c>
      <c r="F1972" s="109">
        <v>17</v>
      </c>
      <c r="G1972" s="109">
        <v>114</v>
      </c>
      <c r="H1972" s="101">
        <v>19</v>
      </c>
      <c r="I1972" s="104">
        <f t="shared" si="145"/>
        <v>37.148694557289815</v>
      </c>
      <c r="L1972" s="98">
        <f t="shared" si="148"/>
        <v>0</v>
      </c>
      <c r="M1972" s="98">
        <f t="shared" si="147"/>
        <v>0</v>
      </c>
      <c r="N1972" s="115">
        <f t="shared" si="146"/>
        <v>19.969668266649872</v>
      </c>
      <c r="O1972" s="116">
        <f t="shared" si="149"/>
        <v>0</v>
      </c>
    </row>
    <row r="1973" spans="2:15" x14ac:dyDescent="0.15">
      <c r="B1973" s="105">
        <v>1972</v>
      </c>
      <c r="C1973" s="107">
        <v>46</v>
      </c>
      <c r="D1973" s="108" t="s">
        <v>92</v>
      </c>
      <c r="E1973" s="107">
        <v>3</v>
      </c>
      <c r="F1973" s="107">
        <v>1</v>
      </c>
      <c r="G1973" s="107">
        <v>84</v>
      </c>
      <c r="H1973" s="101">
        <v>14</v>
      </c>
      <c r="I1973" s="106">
        <f t="shared" si="145"/>
        <v>27.37272230537144</v>
      </c>
      <c r="L1973" s="98">
        <f t="shared" si="148"/>
        <v>0</v>
      </c>
      <c r="M1973" s="98">
        <f t="shared" si="147"/>
        <v>0</v>
      </c>
      <c r="N1973" s="115">
        <f t="shared" si="146"/>
        <v>14.714492407005167</v>
      </c>
      <c r="O1973" s="116">
        <f t="shared" si="149"/>
        <v>0</v>
      </c>
    </row>
    <row r="1974" spans="2:15" x14ac:dyDescent="0.15">
      <c r="B1974" s="103">
        <v>1973</v>
      </c>
      <c r="C1974" s="109">
        <v>46</v>
      </c>
      <c r="D1974" s="110" t="s">
        <v>92</v>
      </c>
      <c r="E1974" s="109">
        <v>3</v>
      </c>
      <c r="F1974" s="109">
        <v>2</v>
      </c>
      <c r="G1974" s="109">
        <v>378</v>
      </c>
      <c r="H1974" s="101">
        <v>63</v>
      </c>
      <c r="I1974" s="104">
        <f t="shared" si="145"/>
        <v>123.17725037417148</v>
      </c>
      <c r="L1974" s="98">
        <f t="shared" si="148"/>
        <v>0</v>
      </c>
      <c r="M1974" s="98">
        <f t="shared" si="147"/>
        <v>0</v>
      </c>
      <c r="N1974" s="115">
        <f t="shared" si="146"/>
        <v>66.215215831523253</v>
      </c>
      <c r="O1974" s="116">
        <f t="shared" si="149"/>
        <v>0</v>
      </c>
    </row>
    <row r="1975" spans="2:15" x14ac:dyDescent="0.15">
      <c r="B1975" s="103">
        <v>1974</v>
      </c>
      <c r="C1975" s="109">
        <v>46</v>
      </c>
      <c r="D1975" s="110" t="s">
        <v>92</v>
      </c>
      <c r="E1975" s="109">
        <v>3</v>
      </c>
      <c r="F1975" s="109">
        <v>3</v>
      </c>
      <c r="G1975" s="109">
        <v>162</v>
      </c>
      <c r="H1975" s="101">
        <v>27</v>
      </c>
      <c r="I1975" s="104">
        <f t="shared" si="145"/>
        <v>52.790250160359207</v>
      </c>
      <c r="L1975" s="98">
        <f t="shared" si="148"/>
        <v>0</v>
      </c>
      <c r="M1975" s="98">
        <f t="shared" si="147"/>
        <v>0</v>
      </c>
      <c r="N1975" s="115">
        <f t="shared" si="146"/>
        <v>28.377949642081397</v>
      </c>
      <c r="O1975" s="116">
        <f t="shared" si="149"/>
        <v>0</v>
      </c>
    </row>
    <row r="1976" spans="2:15" x14ac:dyDescent="0.15">
      <c r="B1976" s="103">
        <v>1975</v>
      </c>
      <c r="C1976" s="109">
        <v>46</v>
      </c>
      <c r="D1976" s="110" t="s">
        <v>92</v>
      </c>
      <c r="E1976" s="109">
        <v>3</v>
      </c>
      <c r="F1976" s="109">
        <v>4</v>
      </c>
      <c r="G1976" s="109">
        <v>60</v>
      </c>
      <c r="H1976" s="101">
        <v>10</v>
      </c>
      <c r="I1976" s="104">
        <f t="shared" si="145"/>
        <v>19.551944503836744</v>
      </c>
      <c r="L1976" s="98">
        <f t="shared" si="148"/>
        <v>0</v>
      </c>
      <c r="M1976" s="98">
        <f t="shared" si="147"/>
        <v>0</v>
      </c>
      <c r="N1976" s="115">
        <f t="shared" si="146"/>
        <v>10.510351719289407</v>
      </c>
      <c r="O1976" s="116">
        <f t="shared" si="149"/>
        <v>0</v>
      </c>
    </row>
    <row r="1977" spans="2:15" x14ac:dyDescent="0.15">
      <c r="B1977" s="103">
        <v>1976</v>
      </c>
      <c r="C1977" s="109">
        <v>46</v>
      </c>
      <c r="D1977" s="110" t="s">
        <v>92</v>
      </c>
      <c r="E1977" s="109">
        <v>3</v>
      </c>
      <c r="F1977" s="109">
        <v>5</v>
      </c>
      <c r="G1977" s="109">
        <v>132</v>
      </c>
      <c r="H1977" s="101">
        <v>22</v>
      </c>
      <c r="I1977" s="104">
        <f t="shared" si="145"/>
        <v>43.014277908440839</v>
      </c>
      <c r="L1977" s="98">
        <f t="shared" si="148"/>
        <v>0</v>
      </c>
      <c r="M1977" s="98">
        <f t="shared" si="147"/>
        <v>0</v>
      </c>
      <c r="N1977" s="115">
        <f t="shared" si="146"/>
        <v>23.122773782436692</v>
      </c>
      <c r="O1977" s="116">
        <f t="shared" si="149"/>
        <v>0</v>
      </c>
    </row>
    <row r="1978" spans="2:15" x14ac:dyDescent="0.15">
      <c r="B1978" s="103">
        <v>1977</v>
      </c>
      <c r="C1978" s="109">
        <v>46</v>
      </c>
      <c r="D1978" s="110" t="s">
        <v>92</v>
      </c>
      <c r="E1978" s="109">
        <v>3</v>
      </c>
      <c r="F1978" s="109">
        <v>6</v>
      </c>
      <c r="G1978" s="109">
        <v>60</v>
      </c>
      <c r="H1978" s="101">
        <v>10</v>
      </c>
      <c r="I1978" s="104">
        <f t="shared" si="145"/>
        <v>19.551944503836744</v>
      </c>
      <c r="L1978" s="98">
        <f t="shared" si="148"/>
        <v>0</v>
      </c>
      <c r="M1978" s="98">
        <f t="shared" si="147"/>
        <v>0</v>
      </c>
      <c r="N1978" s="115">
        <f t="shared" si="146"/>
        <v>10.510351719289407</v>
      </c>
      <c r="O1978" s="116">
        <f t="shared" si="149"/>
        <v>0</v>
      </c>
    </row>
    <row r="1979" spans="2:15" x14ac:dyDescent="0.15">
      <c r="B1979" s="103">
        <v>1978</v>
      </c>
      <c r="C1979" s="109">
        <v>46</v>
      </c>
      <c r="D1979" s="110" t="s">
        <v>92</v>
      </c>
      <c r="E1979" s="109">
        <v>3</v>
      </c>
      <c r="F1979" s="109">
        <v>7</v>
      </c>
      <c r="G1979" s="109">
        <v>210</v>
      </c>
      <c r="H1979" s="101">
        <v>35</v>
      </c>
      <c r="I1979" s="104">
        <f t="shared" si="145"/>
        <v>68.431805763428599</v>
      </c>
      <c r="L1979" s="98">
        <f t="shared" si="148"/>
        <v>0</v>
      </c>
      <c r="M1979" s="98">
        <f t="shared" si="147"/>
        <v>0</v>
      </c>
      <c r="N1979" s="115">
        <f t="shared" si="146"/>
        <v>36.786231017512918</v>
      </c>
      <c r="O1979" s="116">
        <f t="shared" si="149"/>
        <v>0</v>
      </c>
    </row>
    <row r="1980" spans="2:15" x14ac:dyDescent="0.15">
      <c r="B1980" s="103">
        <v>1979</v>
      </c>
      <c r="C1980" s="109">
        <v>46</v>
      </c>
      <c r="D1980" s="110" t="s">
        <v>92</v>
      </c>
      <c r="E1980" s="109">
        <v>3</v>
      </c>
      <c r="F1980" s="109">
        <v>8</v>
      </c>
      <c r="G1980" s="109">
        <v>360</v>
      </c>
      <c r="H1980" s="101">
        <v>60</v>
      </c>
      <c r="I1980" s="104">
        <f t="shared" si="145"/>
        <v>117.31166702302046</v>
      </c>
      <c r="L1980" s="98">
        <f t="shared" si="148"/>
        <v>0</v>
      </c>
      <c r="M1980" s="98">
        <f t="shared" si="147"/>
        <v>0</v>
      </c>
      <c r="N1980" s="115">
        <f t="shared" si="146"/>
        <v>63.062110315736433</v>
      </c>
      <c r="O1980" s="116">
        <f t="shared" si="149"/>
        <v>0</v>
      </c>
    </row>
    <row r="1981" spans="2:15" x14ac:dyDescent="0.15">
      <c r="B1981" s="103">
        <v>1980</v>
      </c>
      <c r="C1981" s="109">
        <v>46</v>
      </c>
      <c r="D1981" s="110" t="s">
        <v>92</v>
      </c>
      <c r="E1981" s="109">
        <v>3</v>
      </c>
      <c r="F1981" s="109">
        <v>9</v>
      </c>
      <c r="G1981" s="109">
        <v>198</v>
      </c>
      <c r="H1981" s="101">
        <v>33</v>
      </c>
      <c r="I1981" s="104">
        <f t="shared" si="145"/>
        <v>64.521416862661255</v>
      </c>
      <c r="L1981" s="98">
        <f t="shared" si="148"/>
        <v>0</v>
      </c>
      <c r="M1981" s="98">
        <f t="shared" si="147"/>
        <v>0</v>
      </c>
      <c r="N1981" s="115">
        <f t="shared" si="146"/>
        <v>34.684160673655036</v>
      </c>
      <c r="O1981" s="116">
        <f t="shared" si="149"/>
        <v>0</v>
      </c>
    </row>
    <row r="1982" spans="2:15" x14ac:dyDescent="0.15">
      <c r="B1982" s="103">
        <v>1981</v>
      </c>
      <c r="C1982" s="109">
        <v>46</v>
      </c>
      <c r="D1982" s="110" t="s">
        <v>92</v>
      </c>
      <c r="E1982" s="109">
        <v>3</v>
      </c>
      <c r="F1982" s="109">
        <v>10</v>
      </c>
      <c r="G1982" s="109">
        <v>174</v>
      </c>
      <c r="H1982" s="101">
        <v>29</v>
      </c>
      <c r="I1982" s="104">
        <f t="shared" si="145"/>
        <v>56.700639061126559</v>
      </c>
      <c r="L1982" s="98">
        <f t="shared" si="148"/>
        <v>0</v>
      </c>
      <c r="M1982" s="98">
        <f t="shared" si="147"/>
        <v>0</v>
      </c>
      <c r="N1982" s="115">
        <f t="shared" si="146"/>
        <v>30.480019985939276</v>
      </c>
      <c r="O1982" s="116">
        <f t="shared" si="149"/>
        <v>0</v>
      </c>
    </row>
    <row r="1983" spans="2:15" x14ac:dyDescent="0.15">
      <c r="B1983" s="103">
        <v>1982</v>
      </c>
      <c r="C1983" s="109">
        <v>46</v>
      </c>
      <c r="D1983" s="110" t="s">
        <v>92</v>
      </c>
      <c r="E1983" s="109">
        <v>3</v>
      </c>
      <c r="F1983" s="109">
        <v>11</v>
      </c>
      <c r="G1983" s="109">
        <v>216</v>
      </c>
      <c r="H1983" s="101">
        <v>36</v>
      </c>
      <c r="I1983" s="104">
        <f t="shared" si="145"/>
        <v>70.387000213812271</v>
      </c>
      <c r="L1983" s="98">
        <f t="shared" si="148"/>
        <v>0</v>
      </c>
      <c r="M1983" s="98">
        <f t="shared" si="147"/>
        <v>0</v>
      </c>
      <c r="N1983" s="115">
        <f t="shared" si="146"/>
        <v>37.837266189441863</v>
      </c>
      <c r="O1983" s="116">
        <f t="shared" si="149"/>
        <v>0</v>
      </c>
    </row>
    <row r="1984" spans="2:15" x14ac:dyDescent="0.15">
      <c r="B1984" s="103">
        <v>1983</v>
      </c>
      <c r="C1984" s="109">
        <v>46</v>
      </c>
      <c r="D1984" s="110" t="s">
        <v>92</v>
      </c>
      <c r="E1984" s="109">
        <v>3</v>
      </c>
      <c r="F1984" s="109">
        <v>12</v>
      </c>
      <c r="G1984" s="109">
        <v>252</v>
      </c>
      <c r="H1984" s="101">
        <v>42</v>
      </c>
      <c r="I1984" s="104">
        <f t="shared" si="145"/>
        <v>82.118166916114319</v>
      </c>
      <c r="L1984" s="98">
        <f t="shared" si="148"/>
        <v>0</v>
      </c>
      <c r="M1984" s="98">
        <f t="shared" si="147"/>
        <v>0</v>
      </c>
      <c r="N1984" s="115">
        <f t="shared" si="146"/>
        <v>44.143477221015502</v>
      </c>
      <c r="O1984" s="116">
        <f t="shared" si="149"/>
        <v>0</v>
      </c>
    </row>
    <row r="1985" spans="2:15" x14ac:dyDescent="0.15">
      <c r="B1985" s="103">
        <v>1984</v>
      </c>
      <c r="C1985" s="109">
        <v>46</v>
      </c>
      <c r="D1985" s="110" t="s">
        <v>92</v>
      </c>
      <c r="E1985" s="109">
        <v>3</v>
      </c>
      <c r="F1985" s="109">
        <v>13</v>
      </c>
      <c r="G1985" s="109">
        <v>408</v>
      </c>
      <c r="H1985" s="101">
        <v>68</v>
      </c>
      <c r="I1985" s="104">
        <f t="shared" si="145"/>
        <v>132.95322262608985</v>
      </c>
      <c r="L1985" s="98">
        <f t="shared" si="148"/>
        <v>0</v>
      </c>
      <c r="M1985" s="98">
        <f t="shared" si="147"/>
        <v>0</v>
      </c>
      <c r="N1985" s="115">
        <f t="shared" si="146"/>
        <v>71.470391691167961</v>
      </c>
      <c r="O1985" s="116">
        <f t="shared" si="149"/>
        <v>0</v>
      </c>
    </row>
    <row r="1986" spans="2:15" x14ac:dyDescent="0.15">
      <c r="B1986" s="105">
        <v>1985</v>
      </c>
      <c r="C1986" s="107">
        <v>46</v>
      </c>
      <c r="D1986" s="108" t="s">
        <v>92</v>
      </c>
      <c r="E1986" s="107">
        <v>4</v>
      </c>
      <c r="F1986" s="107">
        <v>1</v>
      </c>
      <c r="G1986" s="107">
        <v>348</v>
      </c>
      <c r="H1986" s="101">
        <v>58</v>
      </c>
      <c r="I1986" s="106">
        <f t="shared" ref="I1986:I2049" si="150">G1986*sTime</f>
        <v>113.40127812225312</v>
      </c>
      <c r="L1986" s="98">
        <f t="shared" si="148"/>
        <v>0</v>
      </c>
      <c r="M1986" s="98">
        <f t="shared" si="147"/>
        <v>0</v>
      </c>
      <c r="N1986" s="115">
        <f t="shared" ref="N1986:N2049" si="151">H1986*rTime</f>
        <v>60.960039971878551</v>
      </c>
      <c r="O1986" s="116">
        <f t="shared" si="149"/>
        <v>0</v>
      </c>
    </row>
    <row r="1987" spans="2:15" x14ac:dyDescent="0.15">
      <c r="B1987" s="103">
        <v>1986</v>
      </c>
      <c r="C1987" s="109">
        <v>46</v>
      </c>
      <c r="D1987" s="110" t="s">
        <v>92</v>
      </c>
      <c r="E1987" s="109">
        <v>4</v>
      </c>
      <c r="F1987" s="109">
        <v>2</v>
      </c>
      <c r="G1987" s="109">
        <v>186</v>
      </c>
      <c r="H1987" s="101">
        <v>31</v>
      </c>
      <c r="I1987" s="104">
        <f t="shared" si="150"/>
        <v>60.611027961893903</v>
      </c>
      <c r="L1987" s="98">
        <f t="shared" si="148"/>
        <v>0</v>
      </c>
      <c r="M1987" s="98">
        <f t="shared" si="147"/>
        <v>0</v>
      </c>
      <c r="N1987" s="115">
        <f t="shared" si="151"/>
        <v>32.582090329797161</v>
      </c>
      <c r="O1987" s="116">
        <f t="shared" si="149"/>
        <v>0</v>
      </c>
    </row>
    <row r="1988" spans="2:15" x14ac:dyDescent="0.15">
      <c r="B1988" s="103">
        <v>1987</v>
      </c>
      <c r="C1988" s="109">
        <v>46</v>
      </c>
      <c r="D1988" s="110" t="s">
        <v>92</v>
      </c>
      <c r="E1988" s="109">
        <v>4</v>
      </c>
      <c r="F1988" s="109">
        <v>3</v>
      </c>
      <c r="G1988" s="109">
        <v>204</v>
      </c>
      <c r="H1988" s="101">
        <v>34</v>
      </c>
      <c r="I1988" s="104">
        <f t="shared" si="150"/>
        <v>66.476611313044927</v>
      </c>
      <c r="L1988" s="98">
        <f t="shared" si="148"/>
        <v>0</v>
      </c>
      <c r="M1988" s="98">
        <f t="shared" si="147"/>
        <v>0</v>
      </c>
      <c r="N1988" s="115">
        <f t="shared" si="151"/>
        <v>35.735195845583981</v>
      </c>
      <c r="O1988" s="116">
        <f t="shared" si="149"/>
        <v>0</v>
      </c>
    </row>
    <row r="1989" spans="2:15" x14ac:dyDescent="0.15">
      <c r="B1989" s="103">
        <v>1988</v>
      </c>
      <c r="C1989" s="109">
        <v>46</v>
      </c>
      <c r="D1989" s="110" t="s">
        <v>92</v>
      </c>
      <c r="E1989" s="109">
        <v>4</v>
      </c>
      <c r="F1989" s="109">
        <v>4</v>
      </c>
      <c r="G1989" s="109">
        <v>144</v>
      </c>
      <c r="H1989" s="101">
        <v>24</v>
      </c>
      <c r="I1989" s="104">
        <f t="shared" si="150"/>
        <v>46.924666809208183</v>
      </c>
      <c r="L1989" s="98">
        <f t="shared" si="148"/>
        <v>0</v>
      </c>
      <c r="M1989" s="98">
        <f t="shared" si="147"/>
        <v>0</v>
      </c>
      <c r="N1989" s="115">
        <f t="shared" si="151"/>
        <v>25.224844126294574</v>
      </c>
      <c r="O1989" s="116">
        <f t="shared" si="149"/>
        <v>0</v>
      </c>
    </row>
    <row r="1990" spans="2:15" x14ac:dyDescent="0.15">
      <c r="B1990" s="103">
        <v>1989</v>
      </c>
      <c r="C1990" s="109">
        <v>46</v>
      </c>
      <c r="D1990" s="110" t="s">
        <v>92</v>
      </c>
      <c r="E1990" s="109">
        <v>4</v>
      </c>
      <c r="F1990" s="109">
        <v>5</v>
      </c>
      <c r="G1990" s="109">
        <v>234</v>
      </c>
      <c r="H1990" s="101">
        <v>39</v>
      </c>
      <c r="I1990" s="104">
        <f t="shared" si="150"/>
        <v>76.252583564963302</v>
      </c>
      <c r="L1990" s="98">
        <f t="shared" si="148"/>
        <v>0</v>
      </c>
      <c r="M1990" s="98">
        <f t="shared" si="147"/>
        <v>0</v>
      </c>
      <c r="N1990" s="115">
        <f t="shared" si="151"/>
        <v>40.990371705228682</v>
      </c>
      <c r="O1990" s="116">
        <f t="shared" si="149"/>
        <v>0</v>
      </c>
    </row>
    <row r="1991" spans="2:15" x14ac:dyDescent="0.15">
      <c r="B1991" s="103">
        <v>1990</v>
      </c>
      <c r="C1991" s="109">
        <v>46</v>
      </c>
      <c r="D1991" s="110" t="s">
        <v>92</v>
      </c>
      <c r="E1991" s="109">
        <v>4</v>
      </c>
      <c r="F1991" s="109">
        <v>6</v>
      </c>
      <c r="G1991" s="109">
        <v>126</v>
      </c>
      <c r="H1991" s="101">
        <v>21</v>
      </c>
      <c r="I1991" s="104">
        <f t="shared" si="150"/>
        <v>41.05908345805716</v>
      </c>
      <c r="L1991" s="98">
        <f t="shared" si="148"/>
        <v>0</v>
      </c>
      <c r="M1991" s="98">
        <f t="shared" si="147"/>
        <v>0</v>
      </c>
      <c r="N1991" s="115">
        <f t="shared" si="151"/>
        <v>22.071738610507751</v>
      </c>
      <c r="O1991" s="116">
        <f t="shared" si="149"/>
        <v>0</v>
      </c>
    </row>
    <row r="1992" spans="2:15" x14ac:dyDescent="0.15">
      <c r="B1992" s="103">
        <v>1991</v>
      </c>
      <c r="C1992" s="109">
        <v>46</v>
      </c>
      <c r="D1992" s="110" t="s">
        <v>92</v>
      </c>
      <c r="E1992" s="109">
        <v>4</v>
      </c>
      <c r="F1992" s="109">
        <v>7</v>
      </c>
      <c r="G1992" s="109">
        <v>306</v>
      </c>
      <c r="H1992" s="101">
        <v>51</v>
      </c>
      <c r="I1992" s="104">
        <f t="shared" si="150"/>
        <v>99.714916969567398</v>
      </c>
      <c r="L1992" s="98">
        <f t="shared" si="148"/>
        <v>0</v>
      </c>
      <c r="M1992" s="98">
        <f t="shared" si="147"/>
        <v>0</v>
      </c>
      <c r="N1992" s="115">
        <f t="shared" si="151"/>
        <v>53.602793768375967</v>
      </c>
      <c r="O1992" s="116">
        <f t="shared" si="149"/>
        <v>0</v>
      </c>
    </row>
    <row r="1993" spans="2:15" x14ac:dyDescent="0.15">
      <c r="B1993" s="103">
        <v>1992</v>
      </c>
      <c r="C1993" s="109">
        <v>46</v>
      </c>
      <c r="D1993" s="110" t="s">
        <v>92</v>
      </c>
      <c r="E1993" s="109">
        <v>4</v>
      </c>
      <c r="F1993" s="109">
        <v>8</v>
      </c>
      <c r="G1993" s="109">
        <v>210</v>
      </c>
      <c r="H1993" s="101">
        <v>35</v>
      </c>
      <c r="I1993" s="104">
        <f t="shared" si="150"/>
        <v>68.431805763428599</v>
      </c>
      <c r="L1993" s="98">
        <f t="shared" si="148"/>
        <v>0</v>
      </c>
      <c r="M1993" s="98">
        <f t="shared" si="147"/>
        <v>0</v>
      </c>
      <c r="N1993" s="115">
        <f t="shared" si="151"/>
        <v>36.786231017512918</v>
      </c>
      <c r="O1993" s="116">
        <f t="shared" si="149"/>
        <v>0</v>
      </c>
    </row>
    <row r="1994" spans="2:15" x14ac:dyDescent="0.15">
      <c r="B1994" s="103">
        <v>1993</v>
      </c>
      <c r="C1994" s="109">
        <v>46</v>
      </c>
      <c r="D1994" s="110" t="s">
        <v>92</v>
      </c>
      <c r="E1994" s="109">
        <v>4</v>
      </c>
      <c r="F1994" s="109">
        <v>9</v>
      </c>
      <c r="G1994" s="109">
        <v>84</v>
      </c>
      <c r="H1994" s="101">
        <v>14</v>
      </c>
      <c r="I1994" s="104">
        <f t="shared" si="150"/>
        <v>27.37272230537144</v>
      </c>
      <c r="L1994" s="98">
        <f t="shared" si="148"/>
        <v>0</v>
      </c>
      <c r="M1994" s="98">
        <f t="shared" si="147"/>
        <v>0</v>
      </c>
      <c r="N1994" s="115">
        <f t="shared" si="151"/>
        <v>14.714492407005167</v>
      </c>
      <c r="O1994" s="116">
        <f t="shared" si="149"/>
        <v>0</v>
      </c>
    </row>
    <row r="1995" spans="2:15" x14ac:dyDescent="0.15">
      <c r="B1995" s="103">
        <v>1994</v>
      </c>
      <c r="C1995" s="109">
        <v>46</v>
      </c>
      <c r="D1995" s="110" t="s">
        <v>92</v>
      </c>
      <c r="E1995" s="109">
        <v>4</v>
      </c>
      <c r="F1995" s="109">
        <v>10</v>
      </c>
      <c r="G1995" s="109">
        <v>354</v>
      </c>
      <c r="H1995" s="101">
        <v>59</v>
      </c>
      <c r="I1995" s="104">
        <f t="shared" si="150"/>
        <v>115.35647257263679</v>
      </c>
      <c r="L1995" s="98">
        <f t="shared" si="148"/>
        <v>0</v>
      </c>
      <c r="M1995" s="98">
        <f t="shared" si="147"/>
        <v>0</v>
      </c>
      <c r="N1995" s="115">
        <f t="shared" si="151"/>
        <v>62.011075143807496</v>
      </c>
      <c r="O1995" s="116">
        <f t="shared" si="149"/>
        <v>0</v>
      </c>
    </row>
    <row r="1996" spans="2:15" x14ac:dyDescent="0.15">
      <c r="B1996" s="103">
        <v>1995</v>
      </c>
      <c r="C1996" s="109">
        <v>46</v>
      </c>
      <c r="D1996" s="110" t="s">
        <v>92</v>
      </c>
      <c r="E1996" s="109">
        <v>4</v>
      </c>
      <c r="F1996" s="109">
        <v>11</v>
      </c>
      <c r="G1996" s="109">
        <v>72</v>
      </c>
      <c r="H1996" s="101">
        <v>12</v>
      </c>
      <c r="I1996" s="104">
        <f t="shared" si="150"/>
        <v>23.462333404604092</v>
      </c>
      <c r="L1996" s="98">
        <f t="shared" si="148"/>
        <v>0</v>
      </c>
      <c r="M1996" s="98">
        <f t="shared" si="147"/>
        <v>0</v>
      </c>
      <c r="N1996" s="115">
        <f t="shared" si="151"/>
        <v>12.612422063147287</v>
      </c>
      <c r="O1996" s="116">
        <f t="shared" si="149"/>
        <v>0</v>
      </c>
    </row>
    <row r="1997" spans="2:15" x14ac:dyDescent="0.15">
      <c r="B1997" s="103">
        <v>1996</v>
      </c>
      <c r="C1997" s="109">
        <v>46</v>
      </c>
      <c r="D1997" s="110" t="s">
        <v>92</v>
      </c>
      <c r="E1997" s="109">
        <v>4</v>
      </c>
      <c r="F1997" s="109">
        <v>12</v>
      </c>
      <c r="G1997" s="109">
        <v>144</v>
      </c>
      <c r="H1997" s="101">
        <v>24</v>
      </c>
      <c r="I1997" s="104">
        <f t="shared" si="150"/>
        <v>46.924666809208183</v>
      </c>
      <c r="L1997" s="98">
        <f t="shared" si="148"/>
        <v>0</v>
      </c>
      <c r="M1997" s="98">
        <f t="shared" si="147"/>
        <v>0</v>
      </c>
      <c r="N1997" s="115">
        <f t="shared" si="151"/>
        <v>25.224844126294574</v>
      </c>
      <c r="O1997" s="116">
        <f t="shared" si="149"/>
        <v>0</v>
      </c>
    </row>
    <row r="1998" spans="2:15" x14ac:dyDescent="0.15">
      <c r="B1998" s="103">
        <v>1997</v>
      </c>
      <c r="C1998" s="109">
        <v>46</v>
      </c>
      <c r="D1998" s="110" t="s">
        <v>92</v>
      </c>
      <c r="E1998" s="109">
        <v>4</v>
      </c>
      <c r="F1998" s="109">
        <v>13</v>
      </c>
      <c r="G1998" s="109">
        <v>132</v>
      </c>
      <c r="H1998" s="101">
        <v>22</v>
      </c>
      <c r="I1998" s="104">
        <f t="shared" si="150"/>
        <v>43.014277908440839</v>
      </c>
      <c r="L1998" s="98">
        <f t="shared" si="148"/>
        <v>0</v>
      </c>
      <c r="M1998" s="98">
        <f t="shared" si="147"/>
        <v>0</v>
      </c>
      <c r="N1998" s="115">
        <f t="shared" si="151"/>
        <v>23.122773782436692</v>
      </c>
      <c r="O1998" s="116">
        <f t="shared" si="149"/>
        <v>0</v>
      </c>
    </row>
    <row r="1999" spans="2:15" x14ac:dyDescent="0.15">
      <c r="B1999" s="103">
        <v>1998</v>
      </c>
      <c r="C1999" s="109">
        <v>46</v>
      </c>
      <c r="D1999" s="110" t="s">
        <v>92</v>
      </c>
      <c r="E1999" s="109">
        <v>4</v>
      </c>
      <c r="F1999" s="109">
        <v>14</v>
      </c>
      <c r="G1999" s="109">
        <v>144</v>
      </c>
      <c r="H1999" s="101">
        <v>24</v>
      </c>
      <c r="I1999" s="104">
        <f t="shared" si="150"/>
        <v>46.924666809208183</v>
      </c>
      <c r="L1999" s="98">
        <f t="shared" si="148"/>
        <v>0</v>
      </c>
      <c r="M1999" s="98">
        <f t="shared" si="147"/>
        <v>0</v>
      </c>
      <c r="N1999" s="115">
        <f t="shared" si="151"/>
        <v>25.224844126294574</v>
      </c>
      <c r="O1999" s="116">
        <f t="shared" si="149"/>
        <v>0</v>
      </c>
    </row>
    <row r="2000" spans="2:15" x14ac:dyDescent="0.15">
      <c r="B2000" s="103">
        <v>1999</v>
      </c>
      <c r="C2000" s="109">
        <v>46</v>
      </c>
      <c r="D2000" s="110" t="s">
        <v>92</v>
      </c>
      <c r="E2000" s="109">
        <v>4</v>
      </c>
      <c r="F2000" s="109">
        <v>15</v>
      </c>
      <c r="G2000" s="109">
        <v>288</v>
      </c>
      <c r="H2000" s="101">
        <v>48</v>
      </c>
      <c r="I2000" s="104">
        <f t="shared" si="150"/>
        <v>93.849333618416367</v>
      </c>
      <c r="L2000" s="98">
        <f t="shared" si="148"/>
        <v>0</v>
      </c>
      <c r="M2000" s="98">
        <f t="shared" si="147"/>
        <v>0</v>
      </c>
      <c r="N2000" s="115">
        <f t="shared" si="151"/>
        <v>50.449688252589148</v>
      </c>
      <c r="O2000" s="116">
        <f t="shared" si="149"/>
        <v>0</v>
      </c>
    </row>
    <row r="2001" spans="2:15" x14ac:dyDescent="0.15">
      <c r="B2001" s="103">
        <v>2000</v>
      </c>
      <c r="C2001" s="109">
        <v>46</v>
      </c>
      <c r="D2001" s="110" t="s">
        <v>92</v>
      </c>
      <c r="E2001" s="109">
        <v>4</v>
      </c>
      <c r="F2001" s="109">
        <v>16</v>
      </c>
      <c r="G2001" s="109">
        <v>426</v>
      </c>
      <c r="H2001" s="101">
        <v>71</v>
      </c>
      <c r="I2001" s="104">
        <f t="shared" si="150"/>
        <v>138.81880597724088</v>
      </c>
      <c r="L2001" s="98">
        <f t="shared" si="148"/>
        <v>0</v>
      </c>
      <c r="M2001" s="98">
        <f t="shared" si="147"/>
        <v>0</v>
      </c>
      <c r="N2001" s="115">
        <f t="shared" si="151"/>
        <v>74.623497206954781</v>
      </c>
      <c r="O2001" s="116">
        <f t="shared" si="149"/>
        <v>0</v>
      </c>
    </row>
    <row r="2002" spans="2:15" x14ac:dyDescent="0.15">
      <c r="B2002" s="103">
        <v>2001</v>
      </c>
      <c r="C2002" s="109">
        <v>46</v>
      </c>
      <c r="D2002" s="110" t="s">
        <v>92</v>
      </c>
      <c r="E2002" s="109">
        <v>4</v>
      </c>
      <c r="F2002" s="109">
        <v>17</v>
      </c>
      <c r="G2002" s="109">
        <v>72</v>
      </c>
      <c r="H2002" s="101">
        <v>12</v>
      </c>
      <c r="I2002" s="104">
        <f t="shared" si="150"/>
        <v>23.462333404604092</v>
      </c>
      <c r="L2002" s="98">
        <f t="shared" si="148"/>
        <v>0</v>
      </c>
      <c r="M2002" s="98">
        <f t="shared" si="147"/>
        <v>0</v>
      </c>
      <c r="N2002" s="115">
        <f t="shared" si="151"/>
        <v>12.612422063147287</v>
      </c>
      <c r="O2002" s="116">
        <f t="shared" si="149"/>
        <v>0</v>
      </c>
    </row>
    <row r="2003" spans="2:15" x14ac:dyDescent="0.15">
      <c r="B2003" s="103">
        <v>2002</v>
      </c>
      <c r="C2003" s="109">
        <v>46</v>
      </c>
      <c r="D2003" s="110" t="s">
        <v>92</v>
      </c>
      <c r="E2003" s="109">
        <v>4</v>
      </c>
      <c r="F2003" s="109">
        <v>18</v>
      </c>
      <c r="G2003" s="109">
        <v>240</v>
      </c>
      <c r="H2003" s="101">
        <v>40</v>
      </c>
      <c r="I2003" s="104">
        <f t="shared" si="150"/>
        <v>78.207778015346975</v>
      </c>
      <c r="L2003" s="98">
        <f t="shared" si="148"/>
        <v>0</v>
      </c>
      <c r="M2003" s="98">
        <f t="shared" si="147"/>
        <v>0</v>
      </c>
      <c r="N2003" s="115">
        <f t="shared" si="151"/>
        <v>42.041406877157627</v>
      </c>
      <c r="O2003" s="116">
        <f t="shared" si="149"/>
        <v>0</v>
      </c>
    </row>
    <row r="2004" spans="2:15" x14ac:dyDescent="0.15">
      <c r="B2004" s="103">
        <v>2003</v>
      </c>
      <c r="C2004" s="109">
        <v>46</v>
      </c>
      <c r="D2004" s="110" t="s">
        <v>92</v>
      </c>
      <c r="E2004" s="109">
        <v>4</v>
      </c>
      <c r="F2004" s="109">
        <v>19</v>
      </c>
      <c r="G2004" s="109">
        <v>180</v>
      </c>
      <c r="H2004" s="101">
        <v>30</v>
      </c>
      <c r="I2004" s="104">
        <f t="shared" si="150"/>
        <v>58.655833511510231</v>
      </c>
      <c r="L2004" s="98">
        <f t="shared" si="148"/>
        <v>0</v>
      </c>
      <c r="M2004" s="98">
        <f t="shared" si="147"/>
        <v>0</v>
      </c>
      <c r="N2004" s="115">
        <f t="shared" si="151"/>
        <v>31.531055157868217</v>
      </c>
      <c r="O2004" s="116">
        <f t="shared" si="149"/>
        <v>0</v>
      </c>
    </row>
    <row r="2005" spans="2:15" x14ac:dyDescent="0.15">
      <c r="B2005" s="103">
        <v>2004</v>
      </c>
      <c r="C2005" s="109">
        <v>46</v>
      </c>
      <c r="D2005" s="110" t="s">
        <v>92</v>
      </c>
      <c r="E2005" s="109">
        <v>4</v>
      </c>
      <c r="F2005" s="109">
        <v>20</v>
      </c>
      <c r="G2005" s="109">
        <v>480</v>
      </c>
      <c r="H2005" s="101">
        <v>80</v>
      </c>
      <c r="I2005" s="104">
        <f t="shared" si="150"/>
        <v>156.41555603069395</v>
      </c>
      <c r="L2005" s="98">
        <f t="shared" si="148"/>
        <v>0</v>
      </c>
      <c r="M2005" s="98">
        <f t="shared" si="147"/>
        <v>0</v>
      </c>
      <c r="N2005" s="115">
        <f t="shared" si="151"/>
        <v>84.082813754315254</v>
      </c>
      <c r="O2005" s="116">
        <f t="shared" si="149"/>
        <v>0</v>
      </c>
    </row>
    <row r="2006" spans="2:15" x14ac:dyDescent="0.15">
      <c r="B2006" s="103">
        <v>2005</v>
      </c>
      <c r="C2006" s="109">
        <v>46</v>
      </c>
      <c r="D2006" s="110" t="s">
        <v>92</v>
      </c>
      <c r="E2006" s="109">
        <v>4</v>
      </c>
      <c r="F2006" s="109">
        <v>21</v>
      </c>
      <c r="G2006" s="109">
        <v>126</v>
      </c>
      <c r="H2006" s="101">
        <v>21</v>
      </c>
      <c r="I2006" s="104">
        <f t="shared" si="150"/>
        <v>41.05908345805716</v>
      </c>
      <c r="L2006" s="98">
        <f t="shared" si="148"/>
        <v>0</v>
      </c>
      <c r="M2006" s="98">
        <f t="shared" ref="M2006:M2069" si="152">L2006/I2006</f>
        <v>0</v>
      </c>
      <c r="N2006" s="115">
        <f t="shared" si="151"/>
        <v>22.071738610507751</v>
      </c>
      <c r="O2006" s="116">
        <f t="shared" si="149"/>
        <v>0</v>
      </c>
    </row>
    <row r="2007" spans="2:15" x14ac:dyDescent="0.15">
      <c r="B2007" s="105">
        <v>2006</v>
      </c>
      <c r="C2007" s="107">
        <v>46</v>
      </c>
      <c r="D2007" s="108" t="s">
        <v>92</v>
      </c>
      <c r="E2007" s="107">
        <v>5</v>
      </c>
      <c r="F2007" s="107">
        <v>1</v>
      </c>
      <c r="G2007" s="107">
        <v>30</v>
      </c>
      <c r="H2007" s="101">
        <v>5</v>
      </c>
      <c r="I2007" s="106">
        <f t="shared" si="150"/>
        <v>9.7759722519183718</v>
      </c>
      <c r="L2007" s="98">
        <f t="shared" si="148"/>
        <v>0</v>
      </c>
      <c r="M2007" s="98">
        <f t="shared" si="152"/>
        <v>0</v>
      </c>
      <c r="N2007" s="115">
        <f t="shared" si="151"/>
        <v>5.2551758596447034</v>
      </c>
      <c r="O2007" s="116">
        <f t="shared" si="149"/>
        <v>0</v>
      </c>
    </row>
    <row r="2008" spans="2:15" x14ac:dyDescent="0.15">
      <c r="B2008" s="103">
        <v>2007</v>
      </c>
      <c r="C2008" s="109">
        <v>46</v>
      </c>
      <c r="D2008" s="110" t="s">
        <v>92</v>
      </c>
      <c r="E2008" s="109">
        <v>5</v>
      </c>
      <c r="F2008" s="109">
        <v>2</v>
      </c>
      <c r="G2008" s="109">
        <v>132</v>
      </c>
      <c r="H2008" s="101">
        <v>22</v>
      </c>
      <c r="I2008" s="104">
        <f t="shared" si="150"/>
        <v>43.014277908440839</v>
      </c>
      <c r="L2008" s="98">
        <f t="shared" ref="L2008:L2071" si="153">J2008*60+K2008</f>
        <v>0</v>
      </c>
      <c r="M2008" s="98">
        <f t="shared" si="152"/>
        <v>0</v>
      </c>
      <c r="N2008" s="115">
        <f t="shared" si="151"/>
        <v>23.122773782436692</v>
      </c>
      <c r="O2008" s="116">
        <f t="shared" ref="O2008:O2071" si="154">IF(L2008&gt;0,N2008-L2008,0)</f>
        <v>0</v>
      </c>
    </row>
    <row r="2009" spans="2:15" x14ac:dyDescent="0.15">
      <c r="B2009" s="103">
        <v>2008</v>
      </c>
      <c r="C2009" s="109">
        <v>46</v>
      </c>
      <c r="D2009" s="110" t="s">
        <v>92</v>
      </c>
      <c r="E2009" s="109">
        <v>5</v>
      </c>
      <c r="F2009" s="109">
        <v>3</v>
      </c>
      <c r="G2009" s="109">
        <v>102</v>
      </c>
      <c r="H2009" s="101">
        <v>17</v>
      </c>
      <c r="I2009" s="104">
        <f t="shared" si="150"/>
        <v>33.238305656522463</v>
      </c>
      <c r="L2009" s="98">
        <f t="shared" si="153"/>
        <v>0</v>
      </c>
      <c r="M2009" s="98">
        <f t="shared" si="152"/>
        <v>0</v>
      </c>
      <c r="N2009" s="115">
        <f t="shared" si="151"/>
        <v>17.86759792279199</v>
      </c>
      <c r="O2009" s="116">
        <f t="shared" si="154"/>
        <v>0</v>
      </c>
    </row>
    <row r="2010" spans="2:15" x14ac:dyDescent="0.15">
      <c r="B2010" s="103">
        <v>2009</v>
      </c>
      <c r="C2010" s="109">
        <v>46</v>
      </c>
      <c r="D2010" s="110" t="s">
        <v>92</v>
      </c>
      <c r="E2010" s="109">
        <v>5</v>
      </c>
      <c r="F2010" s="109">
        <v>4</v>
      </c>
      <c r="G2010" s="109">
        <v>282</v>
      </c>
      <c r="H2010" s="101">
        <v>47</v>
      </c>
      <c r="I2010" s="104">
        <f t="shared" si="150"/>
        <v>91.894139168032694</v>
      </c>
      <c r="L2010" s="98">
        <f t="shared" si="153"/>
        <v>0</v>
      </c>
      <c r="M2010" s="98">
        <f t="shared" si="152"/>
        <v>0</v>
      </c>
      <c r="N2010" s="115">
        <f t="shared" si="151"/>
        <v>49.39865308066021</v>
      </c>
      <c r="O2010" s="116">
        <f t="shared" si="154"/>
        <v>0</v>
      </c>
    </row>
    <row r="2011" spans="2:15" x14ac:dyDescent="0.15">
      <c r="B2011" s="103">
        <v>2010</v>
      </c>
      <c r="C2011" s="109">
        <v>46</v>
      </c>
      <c r="D2011" s="110" t="s">
        <v>92</v>
      </c>
      <c r="E2011" s="109">
        <v>5</v>
      </c>
      <c r="F2011" s="109">
        <v>5</v>
      </c>
      <c r="G2011" s="109">
        <v>408</v>
      </c>
      <c r="H2011" s="101">
        <v>68</v>
      </c>
      <c r="I2011" s="104">
        <f t="shared" si="150"/>
        <v>132.95322262608985</v>
      </c>
      <c r="L2011" s="98">
        <f t="shared" si="153"/>
        <v>0</v>
      </c>
      <c r="M2011" s="98">
        <f t="shared" si="152"/>
        <v>0</v>
      </c>
      <c r="N2011" s="115">
        <f t="shared" si="151"/>
        <v>71.470391691167961</v>
      </c>
      <c r="O2011" s="116">
        <f t="shared" si="154"/>
        <v>0</v>
      </c>
    </row>
    <row r="2012" spans="2:15" x14ac:dyDescent="0.15">
      <c r="B2012" s="103">
        <v>2011</v>
      </c>
      <c r="C2012" s="109">
        <v>46</v>
      </c>
      <c r="D2012" s="110" t="s">
        <v>92</v>
      </c>
      <c r="E2012" s="109">
        <v>5</v>
      </c>
      <c r="F2012" s="109">
        <v>6</v>
      </c>
      <c r="G2012" s="109">
        <v>258</v>
      </c>
      <c r="H2012" s="101">
        <v>43</v>
      </c>
      <c r="I2012" s="104">
        <f t="shared" si="150"/>
        <v>84.073361366497991</v>
      </c>
      <c r="L2012" s="98">
        <f t="shared" si="153"/>
        <v>0</v>
      </c>
      <c r="M2012" s="98">
        <f t="shared" si="152"/>
        <v>0</v>
      </c>
      <c r="N2012" s="115">
        <f t="shared" si="151"/>
        <v>45.194512392944446</v>
      </c>
      <c r="O2012" s="116">
        <f t="shared" si="154"/>
        <v>0</v>
      </c>
    </row>
    <row r="2013" spans="2:15" x14ac:dyDescent="0.15">
      <c r="B2013" s="103">
        <v>2012</v>
      </c>
      <c r="C2013" s="109">
        <v>46</v>
      </c>
      <c r="D2013" s="110" t="s">
        <v>92</v>
      </c>
      <c r="E2013" s="109">
        <v>5</v>
      </c>
      <c r="F2013" s="109">
        <v>7</v>
      </c>
      <c r="G2013" s="109">
        <v>282</v>
      </c>
      <c r="H2013" s="101">
        <v>47</v>
      </c>
      <c r="I2013" s="104">
        <f t="shared" si="150"/>
        <v>91.894139168032694</v>
      </c>
      <c r="L2013" s="98">
        <f t="shared" si="153"/>
        <v>0</v>
      </c>
      <c r="M2013" s="98">
        <f t="shared" si="152"/>
        <v>0</v>
      </c>
      <c r="N2013" s="115">
        <f t="shared" si="151"/>
        <v>49.39865308066021</v>
      </c>
      <c r="O2013" s="116">
        <f t="shared" si="154"/>
        <v>0</v>
      </c>
    </row>
    <row r="2014" spans="2:15" x14ac:dyDescent="0.15">
      <c r="B2014" s="103">
        <v>2013</v>
      </c>
      <c r="C2014" s="109">
        <v>46</v>
      </c>
      <c r="D2014" s="110" t="s">
        <v>92</v>
      </c>
      <c r="E2014" s="109">
        <v>5</v>
      </c>
      <c r="F2014" s="109">
        <v>8</v>
      </c>
      <c r="G2014" s="109">
        <v>234</v>
      </c>
      <c r="H2014" s="101">
        <v>39</v>
      </c>
      <c r="I2014" s="104">
        <f t="shared" si="150"/>
        <v>76.252583564963302</v>
      </c>
      <c r="L2014" s="98">
        <f t="shared" si="153"/>
        <v>0</v>
      </c>
      <c r="M2014" s="98">
        <f t="shared" si="152"/>
        <v>0</v>
      </c>
      <c r="N2014" s="115">
        <f t="shared" si="151"/>
        <v>40.990371705228682</v>
      </c>
      <c r="O2014" s="116">
        <f t="shared" si="154"/>
        <v>0</v>
      </c>
    </row>
    <row r="2015" spans="2:15" x14ac:dyDescent="0.15">
      <c r="B2015" s="103">
        <v>2014</v>
      </c>
      <c r="C2015" s="109">
        <v>46</v>
      </c>
      <c r="D2015" s="110" t="s">
        <v>92</v>
      </c>
      <c r="E2015" s="109">
        <v>5</v>
      </c>
      <c r="F2015" s="109">
        <v>9</v>
      </c>
      <c r="G2015" s="109">
        <v>588</v>
      </c>
      <c r="H2015" s="101">
        <v>98</v>
      </c>
      <c r="I2015" s="104">
        <f t="shared" si="150"/>
        <v>191.60905613760008</v>
      </c>
      <c r="L2015" s="98">
        <f t="shared" si="153"/>
        <v>0</v>
      </c>
      <c r="M2015" s="98">
        <f t="shared" si="152"/>
        <v>0</v>
      </c>
      <c r="N2015" s="115">
        <f t="shared" si="151"/>
        <v>103.00144684903617</v>
      </c>
      <c r="O2015" s="116">
        <f t="shared" si="154"/>
        <v>0</v>
      </c>
    </row>
    <row r="2016" spans="2:15" x14ac:dyDescent="0.15">
      <c r="B2016" s="103">
        <v>2015</v>
      </c>
      <c r="C2016" s="109">
        <v>46</v>
      </c>
      <c r="D2016" s="110" t="s">
        <v>92</v>
      </c>
      <c r="E2016" s="109">
        <v>5</v>
      </c>
      <c r="F2016" s="109">
        <v>10</v>
      </c>
      <c r="G2016" s="109">
        <v>156</v>
      </c>
      <c r="H2016" s="101">
        <v>26</v>
      </c>
      <c r="I2016" s="104">
        <f t="shared" si="150"/>
        <v>50.835055709975535</v>
      </c>
      <c r="L2016" s="98">
        <f t="shared" si="153"/>
        <v>0</v>
      </c>
      <c r="M2016" s="98">
        <f t="shared" si="152"/>
        <v>0</v>
      </c>
      <c r="N2016" s="115">
        <f t="shared" si="151"/>
        <v>27.326914470152456</v>
      </c>
      <c r="O2016" s="116">
        <f t="shared" si="154"/>
        <v>0</v>
      </c>
    </row>
    <row r="2017" spans="2:15" x14ac:dyDescent="0.15">
      <c r="B2017" s="103">
        <v>2016</v>
      </c>
      <c r="C2017" s="109">
        <v>46</v>
      </c>
      <c r="D2017" s="110" t="s">
        <v>92</v>
      </c>
      <c r="E2017" s="109">
        <v>5</v>
      </c>
      <c r="F2017" s="109">
        <v>11</v>
      </c>
      <c r="G2017" s="109">
        <v>426</v>
      </c>
      <c r="H2017" s="101">
        <v>71</v>
      </c>
      <c r="I2017" s="104">
        <f t="shared" si="150"/>
        <v>138.81880597724088</v>
      </c>
      <c r="L2017" s="98">
        <f t="shared" si="153"/>
        <v>0</v>
      </c>
      <c r="M2017" s="98">
        <f t="shared" si="152"/>
        <v>0</v>
      </c>
      <c r="N2017" s="115">
        <f t="shared" si="151"/>
        <v>74.623497206954781</v>
      </c>
      <c r="O2017" s="116">
        <f t="shared" si="154"/>
        <v>0</v>
      </c>
    </row>
    <row r="2018" spans="2:15" x14ac:dyDescent="0.15">
      <c r="B2018" s="103">
        <v>2017</v>
      </c>
      <c r="C2018" s="109">
        <v>46</v>
      </c>
      <c r="D2018" s="110" t="s">
        <v>92</v>
      </c>
      <c r="E2018" s="109">
        <v>5</v>
      </c>
      <c r="F2018" s="109">
        <v>12</v>
      </c>
      <c r="G2018" s="109">
        <v>246</v>
      </c>
      <c r="H2018" s="101">
        <v>41</v>
      </c>
      <c r="I2018" s="104">
        <f t="shared" si="150"/>
        <v>80.162972465730647</v>
      </c>
      <c r="L2018" s="98">
        <f t="shared" si="153"/>
        <v>0</v>
      </c>
      <c r="M2018" s="98">
        <f t="shared" si="152"/>
        <v>0</v>
      </c>
      <c r="N2018" s="115">
        <f t="shared" si="151"/>
        <v>43.092442049086564</v>
      </c>
      <c r="O2018" s="116">
        <f t="shared" si="154"/>
        <v>0</v>
      </c>
    </row>
    <row r="2019" spans="2:15" x14ac:dyDescent="0.15">
      <c r="B2019" s="103">
        <v>2018</v>
      </c>
      <c r="C2019" s="109">
        <v>46</v>
      </c>
      <c r="D2019" s="110" t="s">
        <v>92</v>
      </c>
      <c r="E2019" s="109">
        <v>5</v>
      </c>
      <c r="F2019" s="109">
        <v>13</v>
      </c>
      <c r="G2019" s="109">
        <v>192</v>
      </c>
      <c r="H2019" s="101">
        <v>32</v>
      </c>
      <c r="I2019" s="104">
        <f t="shared" si="150"/>
        <v>62.566222412277583</v>
      </c>
      <c r="L2019" s="98">
        <f t="shared" si="153"/>
        <v>0</v>
      </c>
      <c r="M2019" s="98">
        <f t="shared" si="152"/>
        <v>0</v>
      </c>
      <c r="N2019" s="115">
        <f t="shared" si="151"/>
        <v>33.633125501726099</v>
      </c>
      <c r="O2019" s="116">
        <f t="shared" si="154"/>
        <v>0</v>
      </c>
    </row>
    <row r="2020" spans="2:15" x14ac:dyDescent="0.15">
      <c r="B2020" s="103">
        <v>2019</v>
      </c>
      <c r="C2020" s="109">
        <v>46</v>
      </c>
      <c r="D2020" s="110" t="s">
        <v>92</v>
      </c>
      <c r="E2020" s="109">
        <v>5</v>
      </c>
      <c r="F2020" s="109">
        <v>14</v>
      </c>
      <c r="G2020" s="109">
        <v>426</v>
      </c>
      <c r="H2020" s="101">
        <v>71</v>
      </c>
      <c r="I2020" s="104">
        <f t="shared" si="150"/>
        <v>138.81880597724088</v>
      </c>
      <c r="L2020" s="98">
        <f t="shared" si="153"/>
        <v>0</v>
      </c>
      <c r="M2020" s="98">
        <f t="shared" si="152"/>
        <v>0</v>
      </c>
      <c r="N2020" s="115">
        <f t="shared" si="151"/>
        <v>74.623497206954781</v>
      </c>
      <c r="O2020" s="116">
        <f t="shared" si="154"/>
        <v>0</v>
      </c>
    </row>
    <row r="2021" spans="2:15" x14ac:dyDescent="0.15">
      <c r="B2021" s="103">
        <v>2020</v>
      </c>
      <c r="C2021" s="109">
        <v>46</v>
      </c>
      <c r="D2021" s="110" t="s">
        <v>92</v>
      </c>
      <c r="E2021" s="109">
        <v>5</v>
      </c>
      <c r="F2021" s="109">
        <v>15</v>
      </c>
      <c r="G2021" s="109">
        <v>138</v>
      </c>
      <c r="H2021" s="101">
        <v>23</v>
      </c>
      <c r="I2021" s="104">
        <f t="shared" si="150"/>
        <v>44.969472358824511</v>
      </c>
      <c r="L2021" s="98">
        <f t="shared" si="153"/>
        <v>0</v>
      </c>
      <c r="M2021" s="98">
        <f t="shared" si="152"/>
        <v>0</v>
      </c>
      <c r="N2021" s="115">
        <f t="shared" si="151"/>
        <v>24.173808954365633</v>
      </c>
      <c r="O2021" s="116">
        <f t="shared" si="154"/>
        <v>0</v>
      </c>
    </row>
    <row r="2022" spans="2:15" x14ac:dyDescent="0.15">
      <c r="B2022" s="105">
        <v>2021</v>
      </c>
      <c r="C2022" s="107">
        <v>46</v>
      </c>
      <c r="D2022" s="108" t="s">
        <v>92</v>
      </c>
      <c r="E2022" s="107">
        <v>6</v>
      </c>
      <c r="F2022" s="107">
        <v>1</v>
      </c>
      <c r="G2022" s="107">
        <v>516</v>
      </c>
      <c r="H2022" s="101">
        <v>86</v>
      </c>
      <c r="I2022" s="106">
        <f t="shared" si="150"/>
        <v>168.14672273299598</v>
      </c>
      <c r="L2022" s="98">
        <f t="shared" si="153"/>
        <v>0</v>
      </c>
      <c r="M2022" s="98">
        <f t="shared" si="152"/>
        <v>0</v>
      </c>
      <c r="N2022" s="115">
        <f t="shared" si="151"/>
        <v>90.389024785888893</v>
      </c>
      <c r="O2022" s="116">
        <f t="shared" si="154"/>
        <v>0</v>
      </c>
    </row>
    <row r="2023" spans="2:15" x14ac:dyDescent="0.15">
      <c r="B2023" s="103">
        <v>2022</v>
      </c>
      <c r="C2023" s="109">
        <v>46</v>
      </c>
      <c r="D2023" s="110" t="s">
        <v>92</v>
      </c>
      <c r="E2023" s="109">
        <v>6</v>
      </c>
      <c r="F2023" s="109">
        <v>2</v>
      </c>
      <c r="G2023" s="109">
        <v>324</v>
      </c>
      <c r="H2023" s="101">
        <v>54</v>
      </c>
      <c r="I2023" s="104">
        <f t="shared" si="150"/>
        <v>105.58050032071841</v>
      </c>
      <c r="L2023" s="98">
        <f t="shared" si="153"/>
        <v>0</v>
      </c>
      <c r="M2023" s="98">
        <f t="shared" si="152"/>
        <v>0</v>
      </c>
      <c r="N2023" s="115">
        <f t="shared" si="151"/>
        <v>56.755899284162794</v>
      </c>
      <c r="O2023" s="116">
        <f t="shared" si="154"/>
        <v>0</v>
      </c>
    </row>
    <row r="2024" spans="2:15" x14ac:dyDescent="0.15">
      <c r="B2024" s="103">
        <v>2023</v>
      </c>
      <c r="C2024" s="109">
        <v>46</v>
      </c>
      <c r="D2024" s="110" t="s">
        <v>92</v>
      </c>
      <c r="E2024" s="109">
        <v>6</v>
      </c>
      <c r="F2024" s="109">
        <v>3</v>
      </c>
      <c r="G2024" s="109">
        <v>324</v>
      </c>
      <c r="H2024" s="101">
        <v>54</v>
      </c>
      <c r="I2024" s="104">
        <f t="shared" si="150"/>
        <v>105.58050032071841</v>
      </c>
      <c r="L2024" s="98">
        <f t="shared" si="153"/>
        <v>0</v>
      </c>
      <c r="M2024" s="98">
        <f t="shared" si="152"/>
        <v>0</v>
      </c>
      <c r="N2024" s="115">
        <f t="shared" si="151"/>
        <v>56.755899284162794</v>
      </c>
      <c r="O2024" s="116">
        <f t="shared" si="154"/>
        <v>0</v>
      </c>
    </row>
    <row r="2025" spans="2:15" x14ac:dyDescent="0.15">
      <c r="B2025" s="103">
        <v>2024</v>
      </c>
      <c r="C2025" s="109">
        <v>46</v>
      </c>
      <c r="D2025" s="110" t="s">
        <v>92</v>
      </c>
      <c r="E2025" s="109">
        <v>6</v>
      </c>
      <c r="F2025" s="109">
        <v>4</v>
      </c>
      <c r="G2025" s="109">
        <v>180</v>
      </c>
      <c r="H2025" s="101">
        <v>30</v>
      </c>
      <c r="I2025" s="104">
        <f t="shared" si="150"/>
        <v>58.655833511510231</v>
      </c>
      <c r="L2025" s="98">
        <f t="shared" si="153"/>
        <v>0</v>
      </c>
      <c r="M2025" s="98">
        <f t="shared" si="152"/>
        <v>0</v>
      </c>
      <c r="N2025" s="115">
        <f t="shared" si="151"/>
        <v>31.531055157868217</v>
      </c>
      <c r="O2025" s="116">
        <f t="shared" si="154"/>
        <v>0</v>
      </c>
    </row>
    <row r="2026" spans="2:15" x14ac:dyDescent="0.15">
      <c r="B2026" s="103">
        <v>2025</v>
      </c>
      <c r="C2026" s="109">
        <v>46</v>
      </c>
      <c r="D2026" s="110" t="s">
        <v>92</v>
      </c>
      <c r="E2026" s="109">
        <v>6</v>
      </c>
      <c r="F2026" s="109">
        <v>5</v>
      </c>
      <c r="G2026" s="109">
        <v>288</v>
      </c>
      <c r="H2026" s="101">
        <v>48</v>
      </c>
      <c r="I2026" s="104">
        <f t="shared" si="150"/>
        <v>93.849333618416367</v>
      </c>
      <c r="L2026" s="98">
        <f t="shared" si="153"/>
        <v>0</v>
      </c>
      <c r="M2026" s="98">
        <f t="shared" si="152"/>
        <v>0</v>
      </c>
      <c r="N2026" s="115">
        <f t="shared" si="151"/>
        <v>50.449688252589148</v>
      </c>
      <c r="O2026" s="116">
        <f t="shared" si="154"/>
        <v>0</v>
      </c>
    </row>
    <row r="2027" spans="2:15" x14ac:dyDescent="0.15">
      <c r="B2027" s="103">
        <v>2026</v>
      </c>
      <c r="C2027" s="109">
        <v>46</v>
      </c>
      <c r="D2027" s="110" t="s">
        <v>92</v>
      </c>
      <c r="E2027" s="109">
        <v>6</v>
      </c>
      <c r="F2027" s="109">
        <v>6</v>
      </c>
      <c r="G2027" s="109">
        <v>342</v>
      </c>
      <c r="H2027" s="101">
        <v>57</v>
      </c>
      <c r="I2027" s="104">
        <f t="shared" si="150"/>
        <v>111.44608367186943</v>
      </c>
      <c r="L2027" s="98">
        <f t="shared" si="153"/>
        <v>0</v>
      </c>
      <c r="M2027" s="98">
        <f t="shared" si="152"/>
        <v>0</v>
      </c>
      <c r="N2027" s="115">
        <f t="shared" si="151"/>
        <v>59.909004799949614</v>
      </c>
      <c r="O2027" s="116">
        <f t="shared" si="154"/>
        <v>0</v>
      </c>
    </row>
    <row r="2028" spans="2:15" x14ac:dyDescent="0.15">
      <c r="B2028" s="103">
        <v>2027</v>
      </c>
      <c r="C2028" s="109">
        <v>46</v>
      </c>
      <c r="D2028" s="110" t="s">
        <v>92</v>
      </c>
      <c r="E2028" s="109">
        <v>6</v>
      </c>
      <c r="F2028" s="109">
        <v>7</v>
      </c>
      <c r="G2028" s="109">
        <v>168</v>
      </c>
      <c r="H2028" s="101">
        <v>28</v>
      </c>
      <c r="I2028" s="104">
        <f t="shared" si="150"/>
        <v>54.745444610742879</v>
      </c>
      <c r="L2028" s="98">
        <f t="shared" si="153"/>
        <v>0</v>
      </c>
      <c r="M2028" s="98">
        <f t="shared" si="152"/>
        <v>0</v>
      </c>
      <c r="N2028" s="115">
        <f t="shared" si="151"/>
        <v>29.428984814010335</v>
      </c>
      <c r="O2028" s="116">
        <f t="shared" si="154"/>
        <v>0</v>
      </c>
    </row>
    <row r="2029" spans="2:15" x14ac:dyDescent="0.15">
      <c r="B2029" s="103">
        <v>2028</v>
      </c>
      <c r="C2029" s="109">
        <v>46</v>
      </c>
      <c r="D2029" s="110" t="s">
        <v>92</v>
      </c>
      <c r="E2029" s="109">
        <v>6</v>
      </c>
      <c r="F2029" s="109">
        <v>8</v>
      </c>
      <c r="G2029" s="109">
        <v>36</v>
      </c>
      <c r="H2029" s="101">
        <v>6</v>
      </c>
      <c r="I2029" s="104">
        <f t="shared" si="150"/>
        <v>11.731166702302046</v>
      </c>
      <c r="L2029" s="98">
        <f t="shared" si="153"/>
        <v>0</v>
      </c>
      <c r="M2029" s="98">
        <f t="shared" si="152"/>
        <v>0</v>
      </c>
      <c r="N2029" s="115">
        <f t="shared" si="151"/>
        <v>6.3062110315736435</v>
      </c>
      <c r="O2029" s="116">
        <f t="shared" si="154"/>
        <v>0</v>
      </c>
    </row>
    <row r="2030" spans="2:15" x14ac:dyDescent="0.15">
      <c r="B2030" s="103">
        <v>2029</v>
      </c>
      <c r="C2030" s="109">
        <v>46</v>
      </c>
      <c r="D2030" s="110" t="s">
        <v>92</v>
      </c>
      <c r="E2030" s="109">
        <v>6</v>
      </c>
      <c r="F2030" s="109">
        <v>9</v>
      </c>
      <c r="G2030" s="109">
        <v>342</v>
      </c>
      <c r="H2030" s="101">
        <v>57</v>
      </c>
      <c r="I2030" s="104">
        <f t="shared" si="150"/>
        <v>111.44608367186943</v>
      </c>
      <c r="L2030" s="98">
        <f t="shared" si="153"/>
        <v>0</v>
      </c>
      <c r="M2030" s="98">
        <f t="shared" si="152"/>
        <v>0</v>
      </c>
      <c r="N2030" s="115">
        <f t="shared" si="151"/>
        <v>59.909004799949614</v>
      </c>
      <c r="O2030" s="116">
        <f t="shared" si="154"/>
        <v>0</v>
      </c>
    </row>
    <row r="2031" spans="2:15" x14ac:dyDescent="0.15">
      <c r="B2031" s="103">
        <v>2030</v>
      </c>
      <c r="C2031" s="109">
        <v>46</v>
      </c>
      <c r="D2031" s="110" t="s">
        <v>92</v>
      </c>
      <c r="E2031" s="109">
        <v>6</v>
      </c>
      <c r="F2031" s="109">
        <v>10</v>
      </c>
      <c r="G2031" s="109">
        <v>138</v>
      </c>
      <c r="H2031" s="101">
        <v>23</v>
      </c>
      <c r="I2031" s="104">
        <f t="shared" si="150"/>
        <v>44.969472358824511</v>
      </c>
      <c r="L2031" s="98">
        <f t="shared" si="153"/>
        <v>0</v>
      </c>
      <c r="M2031" s="98">
        <f t="shared" si="152"/>
        <v>0</v>
      </c>
      <c r="N2031" s="115">
        <f t="shared" si="151"/>
        <v>24.173808954365633</v>
      </c>
      <c r="O2031" s="116">
        <f t="shared" si="154"/>
        <v>0</v>
      </c>
    </row>
    <row r="2032" spans="2:15" x14ac:dyDescent="0.15">
      <c r="B2032" s="103">
        <v>2031</v>
      </c>
      <c r="C2032" s="109">
        <v>46</v>
      </c>
      <c r="D2032" s="110" t="s">
        <v>92</v>
      </c>
      <c r="E2032" s="109">
        <v>6</v>
      </c>
      <c r="F2032" s="109">
        <v>11</v>
      </c>
      <c r="G2032" s="109">
        <v>408</v>
      </c>
      <c r="H2032" s="101">
        <v>68</v>
      </c>
      <c r="I2032" s="104">
        <f t="shared" si="150"/>
        <v>132.95322262608985</v>
      </c>
      <c r="L2032" s="98">
        <f t="shared" si="153"/>
        <v>0</v>
      </c>
      <c r="M2032" s="98">
        <f t="shared" si="152"/>
        <v>0</v>
      </c>
      <c r="N2032" s="115">
        <f t="shared" si="151"/>
        <v>71.470391691167961</v>
      </c>
      <c r="O2032" s="116">
        <f t="shared" si="154"/>
        <v>0</v>
      </c>
    </row>
    <row r="2033" spans="2:15" x14ac:dyDescent="0.15">
      <c r="B2033" s="105">
        <v>2032</v>
      </c>
      <c r="C2033" s="107">
        <v>47</v>
      </c>
      <c r="D2033" s="108" t="s">
        <v>94</v>
      </c>
      <c r="E2033" s="107">
        <v>1</v>
      </c>
      <c r="F2033" s="107">
        <v>1</v>
      </c>
      <c r="G2033" s="107">
        <v>12</v>
      </c>
      <c r="H2033" s="101">
        <v>4</v>
      </c>
      <c r="I2033" s="106">
        <f t="shared" si="150"/>
        <v>3.9103889007673489</v>
      </c>
      <c r="L2033" s="98">
        <f t="shared" si="153"/>
        <v>0</v>
      </c>
      <c r="M2033" s="98">
        <f t="shared" si="152"/>
        <v>0</v>
      </c>
      <c r="N2033" s="115">
        <f t="shared" si="151"/>
        <v>4.2041406877157623</v>
      </c>
      <c r="O2033" s="116">
        <f t="shared" si="154"/>
        <v>0</v>
      </c>
    </row>
    <row r="2034" spans="2:15" x14ac:dyDescent="0.15">
      <c r="B2034" s="103">
        <v>2033</v>
      </c>
      <c r="C2034" s="109">
        <v>47</v>
      </c>
      <c r="D2034" s="110" t="s">
        <v>94</v>
      </c>
      <c r="E2034" s="109">
        <v>1</v>
      </c>
      <c r="F2034" s="109">
        <v>2</v>
      </c>
      <c r="G2034" s="109">
        <v>198</v>
      </c>
      <c r="H2034" s="101">
        <v>66</v>
      </c>
      <c r="I2034" s="104">
        <f t="shared" si="150"/>
        <v>64.521416862661255</v>
      </c>
      <c r="L2034" s="98">
        <f t="shared" si="153"/>
        <v>0</v>
      </c>
      <c r="M2034" s="98">
        <f t="shared" si="152"/>
        <v>0</v>
      </c>
      <c r="N2034" s="115">
        <f t="shared" si="151"/>
        <v>69.368321347310072</v>
      </c>
      <c r="O2034" s="116">
        <f t="shared" si="154"/>
        <v>0</v>
      </c>
    </row>
    <row r="2035" spans="2:15" x14ac:dyDescent="0.15">
      <c r="B2035" s="103">
        <v>2034</v>
      </c>
      <c r="C2035" s="109">
        <v>47</v>
      </c>
      <c r="D2035" s="110" t="s">
        <v>94</v>
      </c>
      <c r="E2035" s="109">
        <v>1</v>
      </c>
      <c r="F2035" s="109">
        <v>3</v>
      </c>
      <c r="G2035" s="109">
        <v>78</v>
      </c>
      <c r="H2035" s="101">
        <v>26</v>
      </c>
      <c r="I2035" s="104">
        <f t="shared" si="150"/>
        <v>25.417527854987767</v>
      </c>
      <c r="L2035" s="98">
        <f t="shared" si="153"/>
        <v>0</v>
      </c>
      <c r="M2035" s="98">
        <f t="shared" si="152"/>
        <v>0</v>
      </c>
      <c r="N2035" s="115">
        <f t="shared" si="151"/>
        <v>27.326914470152456</v>
      </c>
      <c r="O2035" s="116">
        <f t="shared" si="154"/>
        <v>0</v>
      </c>
    </row>
    <row r="2036" spans="2:15" x14ac:dyDescent="0.15">
      <c r="B2036" s="103">
        <v>2035</v>
      </c>
      <c r="C2036" s="109">
        <v>47</v>
      </c>
      <c r="D2036" s="110" t="s">
        <v>94</v>
      </c>
      <c r="E2036" s="109">
        <v>1</v>
      </c>
      <c r="F2036" s="109">
        <v>4</v>
      </c>
      <c r="G2036" s="109">
        <v>45</v>
      </c>
      <c r="H2036" s="101">
        <v>15</v>
      </c>
      <c r="I2036" s="104">
        <f t="shared" si="150"/>
        <v>14.663958377877558</v>
      </c>
      <c r="L2036" s="98">
        <f t="shared" si="153"/>
        <v>0</v>
      </c>
      <c r="M2036" s="98">
        <f t="shared" si="152"/>
        <v>0</v>
      </c>
      <c r="N2036" s="115">
        <f t="shared" si="151"/>
        <v>15.765527578934108</v>
      </c>
      <c r="O2036" s="116">
        <f t="shared" si="154"/>
        <v>0</v>
      </c>
    </row>
    <row r="2037" spans="2:15" x14ac:dyDescent="0.15">
      <c r="B2037" s="103">
        <v>2036</v>
      </c>
      <c r="C2037" s="109">
        <v>47</v>
      </c>
      <c r="D2037" s="110" t="s">
        <v>94</v>
      </c>
      <c r="E2037" s="109">
        <v>1</v>
      </c>
      <c r="F2037" s="109">
        <v>5</v>
      </c>
      <c r="G2037" s="109">
        <v>189</v>
      </c>
      <c r="H2037" s="101">
        <v>63</v>
      </c>
      <c r="I2037" s="104">
        <f t="shared" si="150"/>
        <v>61.588625187085739</v>
      </c>
      <c r="L2037" s="98">
        <f t="shared" si="153"/>
        <v>0</v>
      </c>
      <c r="M2037" s="98">
        <f t="shared" si="152"/>
        <v>0</v>
      </c>
      <c r="N2037" s="115">
        <f t="shared" si="151"/>
        <v>66.215215831523253</v>
      </c>
      <c r="O2037" s="116">
        <f t="shared" si="154"/>
        <v>0</v>
      </c>
    </row>
    <row r="2038" spans="2:15" x14ac:dyDescent="0.15">
      <c r="B2038" s="103">
        <v>2037</v>
      </c>
      <c r="C2038" s="109">
        <v>47</v>
      </c>
      <c r="D2038" s="110" t="s">
        <v>94</v>
      </c>
      <c r="E2038" s="109">
        <v>1</v>
      </c>
      <c r="F2038" s="109">
        <v>6</v>
      </c>
      <c r="G2038" s="109">
        <v>180</v>
      </c>
      <c r="H2038" s="101">
        <v>60</v>
      </c>
      <c r="I2038" s="104">
        <f t="shared" si="150"/>
        <v>58.655833511510231</v>
      </c>
      <c r="L2038" s="98">
        <f t="shared" si="153"/>
        <v>0</v>
      </c>
      <c r="M2038" s="98">
        <f t="shared" si="152"/>
        <v>0</v>
      </c>
      <c r="N2038" s="115">
        <f t="shared" si="151"/>
        <v>63.062110315736433</v>
      </c>
      <c r="O2038" s="116">
        <f t="shared" si="154"/>
        <v>0</v>
      </c>
    </row>
    <row r="2039" spans="2:15" x14ac:dyDescent="0.15">
      <c r="B2039" s="103">
        <v>2038</v>
      </c>
      <c r="C2039" s="109">
        <v>47</v>
      </c>
      <c r="D2039" s="110" t="s">
        <v>94</v>
      </c>
      <c r="E2039" s="109">
        <v>1</v>
      </c>
      <c r="F2039" s="109">
        <v>7</v>
      </c>
      <c r="G2039" s="109">
        <v>69</v>
      </c>
      <c r="H2039" s="101">
        <v>23</v>
      </c>
      <c r="I2039" s="104">
        <f t="shared" si="150"/>
        <v>22.484736179412256</v>
      </c>
      <c r="L2039" s="98">
        <f t="shared" si="153"/>
        <v>0</v>
      </c>
      <c r="M2039" s="98">
        <f t="shared" si="152"/>
        <v>0</v>
      </c>
      <c r="N2039" s="115">
        <f t="shared" si="151"/>
        <v>24.173808954365633</v>
      </c>
      <c r="O2039" s="116">
        <f t="shared" si="154"/>
        <v>0</v>
      </c>
    </row>
    <row r="2040" spans="2:15" x14ac:dyDescent="0.15">
      <c r="B2040" s="103">
        <v>2039</v>
      </c>
      <c r="C2040" s="109">
        <v>47</v>
      </c>
      <c r="D2040" s="110" t="s">
        <v>94</v>
      </c>
      <c r="E2040" s="109">
        <v>1</v>
      </c>
      <c r="F2040" s="109">
        <v>8</v>
      </c>
      <c r="G2040" s="109">
        <v>132</v>
      </c>
      <c r="H2040" s="101">
        <v>44</v>
      </c>
      <c r="I2040" s="104">
        <f t="shared" si="150"/>
        <v>43.014277908440839</v>
      </c>
      <c r="L2040" s="98">
        <f t="shared" si="153"/>
        <v>0</v>
      </c>
      <c r="M2040" s="98">
        <f t="shared" si="152"/>
        <v>0</v>
      </c>
      <c r="N2040" s="115">
        <f t="shared" si="151"/>
        <v>46.245547564873384</v>
      </c>
      <c r="O2040" s="116">
        <f t="shared" si="154"/>
        <v>0</v>
      </c>
    </row>
    <row r="2041" spans="2:15" x14ac:dyDescent="0.15">
      <c r="B2041" s="103">
        <v>2040</v>
      </c>
      <c r="C2041" s="109">
        <v>47</v>
      </c>
      <c r="D2041" s="110" t="s">
        <v>94</v>
      </c>
      <c r="E2041" s="109">
        <v>1</v>
      </c>
      <c r="F2041" s="109">
        <v>9</v>
      </c>
      <c r="G2041" s="109">
        <v>243</v>
      </c>
      <c r="H2041" s="101">
        <v>81</v>
      </c>
      <c r="I2041" s="104">
        <f t="shared" si="150"/>
        <v>79.185375240538818</v>
      </c>
      <c r="L2041" s="98">
        <f t="shared" si="153"/>
        <v>0</v>
      </c>
      <c r="M2041" s="98">
        <f t="shared" si="152"/>
        <v>0</v>
      </c>
      <c r="N2041" s="115">
        <f t="shared" si="151"/>
        <v>85.133848926244184</v>
      </c>
      <c r="O2041" s="116">
        <f t="shared" si="154"/>
        <v>0</v>
      </c>
    </row>
    <row r="2042" spans="2:15" x14ac:dyDescent="0.15">
      <c r="B2042" s="103">
        <v>2041</v>
      </c>
      <c r="C2042" s="109">
        <v>47</v>
      </c>
      <c r="D2042" s="110" t="s">
        <v>94</v>
      </c>
      <c r="E2042" s="109">
        <v>1</v>
      </c>
      <c r="F2042" s="109">
        <v>10</v>
      </c>
      <c r="G2042" s="109">
        <v>153</v>
      </c>
      <c r="H2042" s="101">
        <v>51</v>
      </c>
      <c r="I2042" s="104">
        <f t="shared" si="150"/>
        <v>49.857458484783699</v>
      </c>
      <c r="L2042" s="98">
        <f t="shared" si="153"/>
        <v>0</v>
      </c>
      <c r="M2042" s="98">
        <f t="shared" si="152"/>
        <v>0</v>
      </c>
      <c r="N2042" s="115">
        <f t="shared" si="151"/>
        <v>53.602793768375967</v>
      </c>
      <c r="O2042" s="116">
        <f t="shared" si="154"/>
        <v>0</v>
      </c>
    </row>
    <row r="2043" spans="2:15" x14ac:dyDescent="0.15">
      <c r="B2043" s="103">
        <v>2042</v>
      </c>
      <c r="C2043" s="109">
        <v>47</v>
      </c>
      <c r="D2043" s="110" t="s">
        <v>94</v>
      </c>
      <c r="E2043" s="109">
        <v>1</v>
      </c>
      <c r="F2043" s="109">
        <v>11</v>
      </c>
      <c r="G2043" s="109">
        <v>138</v>
      </c>
      <c r="H2043" s="101">
        <v>46</v>
      </c>
      <c r="I2043" s="104">
        <f t="shared" si="150"/>
        <v>44.969472358824511</v>
      </c>
      <c r="L2043" s="98">
        <f t="shared" si="153"/>
        <v>0</v>
      </c>
      <c r="M2043" s="98">
        <f t="shared" si="152"/>
        <v>0</v>
      </c>
      <c r="N2043" s="115">
        <f t="shared" si="151"/>
        <v>48.347617908731266</v>
      </c>
      <c r="O2043" s="116">
        <f t="shared" si="154"/>
        <v>0</v>
      </c>
    </row>
    <row r="2044" spans="2:15" x14ac:dyDescent="0.15">
      <c r="B2044" s="105">
        <v>2043</v>
      </c>
      <c r="C2044" s="107">
        <v>47</v>
      </c>
      <c r="D2044" s="108" t="s">
        <v>94</v>
      </c>
      <c r="E2044" s="107">
        <v>2</v>
      </c>
      <c r="F2044" s="107">
        <v>1</v>
      </c>
      <c r="G2044" s="107">
        <v>102</v>
      </c>
      <c r="H2044" s="101">
        <v>34</v>
      </c>
      <c r="I2044" s="106">
        <f t="shared" si="150"/>
        <v>33.238305656522463</v>
      </c>
      <c r="L2044" s="98">
        <f t="shared" si="153"/>
        <v>0</v>
      </c>
      <c r="M2044" s="98">
        <f t="shared" si="152"/>
        <v>0</v>
      </c>
      <c r="N2044" s="115">
        <f t="shared" si="151"/>
        <v>35.735195845583981</v>
      </c>
      <c r="O2044" s="116">
        <f t="shared" si="154"/>
        <v>0</v>
      </c>
    </row>
    <row r="2045" spans="2:15" x14ac:dyDescent="0.15">
      <c r="B2045" s="103">
        <v>2044</v>
      </c>
      <c r="C2045" s="109">
        <v>47</v>
      </c>
      <c r="D2045" s="110" t="s">
        <v>94</v>
      </c>
      <c r="E2045" s="109">
        <v>2</v>
      </c>
      <c r="F2045" s="109">
        <v>2</v>
      </c>
      <c r="G2045" s="109">
        <v>108</v>
      </c>
      <c r="H2045" s="101">
        <v>36</v>
      </c>
      <c r="I2045" s="104">
        <f t="shared" si="150"/>
        <v>35.193500106906136</v>
      </c>
      <c r="L2045" s="98">
        <f t="shared" si="153"/>
        <v>0</v>
      </c>
      <c r="M2045" s="98">
        <f t="shared" si="152"/>
        <v>0</v>
      </c>
      <c r="N2045" s="115">
        <f t="shared" si="151"/>
        <v>37.837266189441863</v>
      </c>
      <c r="O2045" s="116">
        <f t="shared" si="154"/>
        <v>0</v>
      </c>
    </row>
    <row r="2046" spans="2:15" x14ac:dyDescent="0.15">
      <c r="B2046" s="103">
        <v>2045</v>
      </c>
      <c r="C2046" s="109">
        <v>47</v>
      </c>
      <c r="D2046" s="110" t="s">
        <v>94</v>
      </c>
      <c r="E2046" s="109">
        <v>2</v>
      </c>
      <c r="F2046" s="109">
        <v>3</v>
      </c>
      <c r="G2046" s="109">
        <v>141</v>
      </c>
      <c r="H2046" s="101">
        <v>47</v>
      </c>
      <c r="I2046" s="104">
        <f t="shared" si="150"/>
        <v>45.947069584016347</v>
      </c>
      <c r="L2046" s="98">
        <f t="shared" si="153"/>
        <v>0</v>
      </c>
      <c r="M2046" s="98">
        <f t="shared" si="152"/>
        <v>0</v>
      </c>
      <c r="N2046" s="115">
        <f t="shared" si="151"/>
        <v>49.39865308066021</v>
      </c>
      <c r="O2046" s="116">
        <f t="shared" si="154"/>
        <v>0</v>
      </c>
    </row>
    <row r="2047" spans="2:15" x14ac:dyDescent="0.15">
      <c r="B2047" s="103">
        <v>2046</v>
      </c>
      <c r="C2047" s="109">
        <v>47</v>
      </c>
      <c r="D2047" s="110" t="s">
        <v>94</v>
      </c>
      <c r="E2047" s="109">
        <v>2</v>
      </c>
      <c r="F2047" s="109">
        <v>4</v>
      </c>
      <c r="G2047" s="109">
        <v>108</v>
      </c>
      <c r="H2047" s="101">
        <v>36</v>
      </c>
      <c r="I2047" s="104">
        <f t="shared" si="150"/>
        <v>35.193500106906136</v>
      </c>
      <c r="L2047" s="98">
        <f t="shared" si="153"/>
        <v>0</v>
      </c>
      <c r="M2047" s="98">
        <f t="shared" si="152"/>
        <v>0</v>
      </c>
      <c r="N2047" s="115">
        <f t="shared" si="151"/>
        <v>37.837266189441863</v>
      </c>
      <c r="O2047" s="116">
        <f t="shared" si="154"/>
        <v>0</v>
      </c>
    </row>
    <row r="2048" spans="2:15" x14ac:dyDescent="0.15">
      <c r="B2048" s="103">
        <v>2047</v>
      </c>
      <c r="C2048" s="109">
        <v>47</v>
      </c>
      <c r="D2048" s="110" t="s">
        <v>94</v>
      </c>
      <c r="E2048" s="109">
        <v>2</v>
      </c>
      <c r="F2048" s="109">
        <v>5</v>
      </c>
      <c r="G2048" s="109">
        <v>78</v>
      </c>
      <c r="H2048" s="101">
        <v>26</v>
      </c>
      <c r="I2048" s="104">
        <f t="shared" si="150"/>
        <v>25.417527854987767</v>
      </c>
      <c r="L2048" s="98">
        <f t="shared" si="153"/>
        <v>0</v>
      </c>
      <c r="M2048" s="98">
        <f t="shared" si="152"/>
        <v>0</v>
      </c>
      <c r="N2048" s="115">
        <f t="shared" si="151"/>
        <v>27.326914470152456</v>
      </c>
      <c r="O2048" s="116">
        <f t="shared" si="154"/>
        <v>0</v>
      </c>
    </row>
    <row r="2049" spans="2:15" x14ac:dyDescent="0.15">
      <c r="B2049" s="103">
        <v>2048</v>
      </c>
      <c r="C2049" s="109">
        <v>47</v>
      </c>
      <c r="D2049" s="110" t="s">
        <v>94</v>
      </c>
      <c r="E2049" s="109">
        <v>2</v>
      </c>
      <c r="F2049" s="109">
        <v>6</v>
      </c>
      <c r="G2049" s="109">
        <v>66</v>
      </c>
      <c r="H2049" s="101">
        <v>22</v>
      </c>
      <c r="I2049" s="104">
        <f t="shared" si="150"/>
        <v>21.507138954220419</v>
      </c>
      <c r="L2049" s="98">
        <f t="shared" si="153"/>
        <v>0</v>
      </c>
      <c r="M2049" s="98">
        <f t="shared" si="152"/>
        <v>0</v>
      </c>
      <c r="N2049" s="115">
        <f t="shared" si="151"/>
        <v>23.122773782436692</v>
      </c>
      <c r="O2049" s="116">
        <f t="shared" si="154"/>
        <v>0</v>
      </c>
    </row>
    <row r="2050" spans="2:15" x14ac:dyDescent="0.15">
      <c r="B2050" s="103">
        <v>2049</v>
      </c>
      <c r="C2050" s="109">
        <v>47</v>
      </c>
      <c r="D2050" s="110" t="s">
        <v>94</v>
      </c>
      <c r="E2050" s="109">
        <v>2</v>
      </c>
      <c r="F2050" s="109">
        <v>7</v>
      </c>
      <c r="G2050" s="109">
        <v>138</v>
      </c>
      <c r="H2050" s="101">
        <v>46</v>
      </c>
      <c r="I2050" s="104">
        <f t="shared" ref="I2050:I2113" si="155">G2050*sTime</f>
        <v>44.969472358824511</v>
      </c>
      <c r="L2050" s="98">
        <f t="shared" si="153"/>
        <v>0</v>
      </c>
      <c r="M2050" s="98">
        <f t="shared" si="152"/>
        <v>0</v>
      </c>
      <c r="N2050" s="115">
        <f t="shared" ref="N2050:N2113" si="156">H2050*rTime</f>
        <v>48.347617908731266</v>
      </c>
      <c r="O2050" s="116">
        <f t="shared" si="154"/>
        <v>0</v>
      </c>
    </row>
    <row r="2051" spans="2:15" x14ac:dyDescent="0.15">
      <c r="B2051" s="103">
        <v>2050</v>
      </c>
      <c r="C2051" s="109">
        <v>47</v>
      </c>
      <c r="D2051" s="110" t="s">
        <v>94</v>
      </c>
      <c r="E2051" s="109">
        <v>2</v>
      </c>
      <c r="F2051" s="109">
        <v>8</v>
      </c>
      <c r="G2051" s="109">
        <v>93</v>
      </c>
      <c r="H2051" s="101">
        <v>31</v>
      </c>
      <c r="I2051" s="104">
        <f t="shared" si="155"/>
        <v>30.305513980946952</v>
      </c>
      <c r="L2051" s="98">
        <f t="shared" si="153"/>
        <v>0</v>
      </c>
      <c r="M2051" s="98">
        <f t="shared" si="152"/>
        <v>0</v>
      </c>
      <c r="N2051" s="115">
        <f t="shared" si="156"/>
        <v>32.582090329797161</v>
      </c>
      <c r="O2051" s="116">
        <f t="shared" si="154"/>
        <v>0</v>
      </c>
    </row>
    <row r="2052" spans="2:15" x14ac:dyDescent="0.15">
      <c r="B2052" s="103">
        <v>2051</v>
      </c>
      <c r="C2052" s="109">
        <v>47</v>
      </c>
      <c r="D2052" s="110" t="s">
        <v>94</v>
      </c>
      <c r="E2052" s="109">
        <v>2</v>
      </c>
      <c r="F2052" s="109">
        <v>9</v>
      </c>
      <c r="G2052" s="109">
        <v>153</v>
      </c>
      <c r="H2052" s="101">
        <v>51</v>
      </c>
      <c r="I2052" s="104">
        <f t="shared" si="155"/>
        <v>49.857458484783699</v>
      </c>
      <c r="L2052" s="98">
        <f t="shared" si="153"/>
        <v>0</v>
      </c>
      <c r="M2052" s="98">
        <f t="shared" si="152"/>
        <v>0</v>
      </c>
      <c r="N2052" s="115">
        <f t="shared" si="156"/>
        <v>53.602793768375967</v>
      </c>
      <c r="O2052" s="116">
        <f t="shared" si="154"/>
        <v>0</v>
      </c>
    </row>
    <row r="2053" spans="2:15" x14ac:dyDescent="0.15">
      <c r="B2053" s="103">
        <v>2052</v>
      </c>
      <c r="C2053" s="109">
        <v>47</v>
      </c>
      <c r="D2053" s="110" t="s">
        <v>94</v>
      </c>
      <c r="E2053" s="109">
        <v>2</v>
      </c>
      <c r="F2053" s="109">
        <v>10</v>
      </c>
      <c r="G2053" s="109">
        <v>42</v>
      </c>
      <c r="H2053" s="101">
        <v>14</v>
      </c>
      <c r="I2053" s="104">
        <f t="shared" si="155"/>
        <v>13.68636115268572</v>
      </c>
      <c r="L2053" s="98">
        <f t="shared" si="153"/>
        <v>0</v>
      </c>
      <c r="M2053" s="98">
        <f t="shared" si="152"/>
        <v>0</v>
      </c>
      <c r="N2053" s="115">
        <f t="shared" si="156"/>
        <v>14.714492407005167</v>
      </c>
      <c r="O2053" s="116">
        <f t="shared" si="154"/>
        <v>0</v>
      </c>
    </row>
    <row r="2054" spans="2:15" x14ac:dyDescent="0.15">
      <c r="B2054" s="103">
        <v>2053</v>
      </c>
      <c r="C2054" s="109">
        <v>47</v>
      </c>
      <c r="D2054" s="110" t="s">
        <v>94</v>
      </c>
      <c r="E2054" s="109">
        <v>2</v>
      </c>
      <c r="F2054" s="109">
        <v>11</v>
      </c>
      <c r="G2054" s="109">
        <v>147</v>
      </c>
      <c r="H2054" s="101">
        <v>49</v>
      </c>
      <c r="I2054" s="104">
        <f t="shared" si="155"/>
        <v>47.902264034400019</v>
      </c>
      <c r="L2054" s="98">
        <f t="shared" si="153"/>
        <v>0</v>
      </c>
      <c r="M2054" s="98">
        <f t="shared" si="152"/>
        <v>0</v>
      </c>
      <c r="N2054" s="115">
        <f t="shared" si="156"/>
        <v>51.500723424518085</v>
      </c>
      <c r="O2054" s="116">
        <f t="shared" si="154"/>
        <v>0</v>
      </c>
    </row>
    <row r="2055" spans="2:15" x14ac:dyDescent="0.15">
      <c r="B2055" s="103">
        <v>2054</v>
      </c>
      <c r="C2055" s="109">
        <v>47</v>
      </c>
      <c r="D2055" s="110" t="s">
        <v>94</v>
      </c>
      <c r="E2055" s="109">
        <v>2</v>
      </c>
      <c r="F2055" s="109">
        <v>12</v>
      </c>
      <c r="G2055" s="109">
        <v>111</v>
      </c>
      <c r="H2055" s="101">
        <v>37</v>
      </c>
      <c r="I2055" s="104">
        <f t="shared" si="155"/>
        <v>36.171097332097972</v>
      </c>
      <c r="L2055" s="98">
        <f t="shared" si="153"/>
        <v>0</v>
      </c>
      <c r="M2055" s="98">
        <f t="shared" si="152"/>
        <v>0</v>
      </c>
      <c r="N2055" s="115">
        <f t="shared" si="156"/>
        <v>38.8883013613708</v>
      </c>
      <c r="O2055" s="116">
        <f t="shared" si="154"/>
        <v>0</v>
      </c>
    </row>
    <row r="2056" spans="2:15" x14ac:dyDescent="0.15">
      <c r="B2056" s="103">
        <v>2055</v>
      </c>
      <c r="C2056" s="109">
        <v>47</v>
      </c>
      <c r="D2056" s="110" t="s">
        <v>94</v>
      </c>
      <c r="E2056" s="109">
        <v>2</v>
      </c>
      <c r="F2056" s="109">
        <v>13</v>
      </c>
      <c r="G2056" s="109">
        <v>81</v>
      </c>
      <c r="H2056" s="101">
        <v>27</v>
      </c>
      <c r="I2056" s="104">
        <f t="shared" si="155"/>
        <v>26.395125080179604</v>
      </c>
      <c r="L2056" s="98">
        <f t="shared" si="153"/>
        <v>0</v>
      </c>
      <c r="M2056" s="98">
        <f t="shared" si="152"/>
        <v>0</v>
      </c>
      <c r="N2056" s="115">
        <f t="shared" si="156"/>
        <v>28.377949642081397</v>
      </c>
      <c r="O2056" s="116">
        <f t="shared" si="154"/>
        <v>0</v>
      </c>
    </row>
    <row r="2057" spans="2:15" x14ac:dyDescent="0.15">
      <c r="B2057" s="103">
        <v>2056</v>
      </c>
      <c r="C2057" s="109">
        <v>47</v>
      </c>
      <c r="D2057" s="110" t="s">
        <v>94</v>
      </c>
      <c r="E2057" s="109">
        <v>2</v>
      </c>
      <c r="F2057" s="109">
        <v>14</v>
      </c>
      <c r="G2057" s="109">
        <v>72</v>
      </c>
      <c r="H2057" s="101">
        <v>24</v>
      </c>
      <c r="I2057" s="104">
        <f t="shared" si="155"/>
        <v>23.462333404604092</v>
      </c>
      <c r="L2057" s="98">
        <f t="shared" si="153"/>
        <v>0</v>
      </c>
      <c r="M2057" s="98">
        <f t="shared" si="152"/>
        <v>0</v>
      </c>
      <c r="N2057" s="115">
        <f t="shared" si="156"/>
        <v>25.224844126294574</v>
      </c>
      <c r="O2057" s="116">
        <f t="shared" si="154"/>
        <v>0</v>
      </c>
    </row>
    <row r="2058" spans="2:15" x14ac:dyDescent="0.15">
      <c r="B2058" s="103">
        <v>2057</v>
      </c>
      <c r="C2058" s="109">
        <v>47</v>
      </c>
      <c r="D2058" s="110" t="s">
        <v>94</v>
      </c>
      <c r="E2058" s="109">
        <v>2</v>
      </c>
      <c r="F2058" s="109">
        <v>15</v>
      </c>
      <c r="G2058" s="109">
        <v>141</v>
      </c>
      <c r="H2058" s="101">
        <v>47</v>
      </c>
      <c r="I2058" s="104">
        <f t="shared" si="155"/>
        <v>45.947069584016347</v>
      </c>
      <c r="L2058" s="98">
        <f t="shared" si="153"/>
        <v>0</v>
      </c>
      <c r="M2058" s="98">
        <f t="shared" si="152"/>
        <v>0</v>
      </c>
      <c r="N2058" s="115">
        <f t="shared" si="156"/>
        <v>49.39865308066021</v>
      </c>
      <c r="O2058" s="116">
        <f t="shared" si="154"/>
        <v>0</v>
      </c>
    </row>
    <row r="2059" spans="2:15" x14ac:dyDescent="0.15">
      <c r="B2059" s="103">
        <v>2058</v>
      </c>
      <c r="C2059" s="109">
        <v>47</v>
      </c>
      <c r="D2059" s="110" t="s">
        <v>94</v>
      </c>
      <c r="E2059" s="109">
        <v>2</v>
      </c>
      <c r="F2059" s="109">
        <v>16</v>
      </c>
      <c r="G2059" s="109">
        <v>171</v>
      </c>
      <c r="H2059" s="101">
        <v>57</v>
      </c>
      <c r="I2059" s="104">
        <f t="shared" si="155"/>
        <v>55.723041835934715</v>
      </c>
      <c r="L2059" s="98">
        <f t="shared" si="153"/>
        <v>0</v>
      </c>
      <c r="M2059" s="98">
        <f t="shared" si="152"/>
        <v>0</v>
      </c>
      <c r="N2059" s="115">
        <f t="shared" si="156"/>
        <v>59.909004799949614</v>
      </c>
      <c r="O2059" s="116">
        <f t="shared" si="154"/>
        <v>0</v>
      </c>
    </row>
    <row r="2060" spans="2:15" x14ac:dyDescent="0.15">
      <c r="B2060" s="103">
        <v>2059</v>
      </c>
      <c r="C2060" s="109">
        <v>47</v>
      </c>
      <c r="D2060" s="110" t="s">
        <v>94</v>
      </c>
      <c r="E2060" s="109">
        <v>2</v>
      </c>
      <c r="F2060" s="109">
        <v>17</v>
      </c>
      <c r="G2060" s="109">
        <v>120</v>
      </c>
      <c r="H2060" s="101">
        <v>40</v>
      </c>
      <c r="I2060" s="104">
        <f t="shared" si="155"/>
        <v>39.103889007673487</v>
      </c>
      <c r="L2060" s="98">
        <f t="shared" si="153"/>
        <v>0</v>
      </c>
      <c r="M2060" s="98">
        <f t="shared" si="152"/>
        <v>0</v>
      </c>
      <c r="N2060" s="115">
        <f t="shared" si="156"/>
        <v>42.041406877157627</v>
      </c>
      <c r="O2060" s="116">
        <f t="shared" si="154"/>
        <v>0</v>
      </c>
    </row>
    <row r="2061" spans="2:15" x14ac:dyDescent="0.15">
      <c r="B2061" s="103">
        <v>2060</v>
      </c>
      <c r="C2061" s="109">
        <v>47</v>
      </c>
      <c r="D2061" s="110" t="s">
        <v>94</v>
      </c>
      <c r="E2061" s="109">
        <v>2</v>
      </c>
      <c r="F2061" s="109">
        <v>18</v>
      </c>
      <c r="G2061" s="109">
        <v>111</v>
      </c>
      <c r="H2061" s="101">
        <v>37</v>
      </c>
      <c r="I2061" s="104">
        <f t="shared" si="155"/>
        <v>36.171097332097972</v>
      </c>
      <c r="L2061" s="98">
        <f t="shared" si="153"/>
        <v>0</v>
      </c>
      <c r="M2061" s="98">
        <f t="shared" si="152"/>
        <v>0</v>
      </c>
      <c r="N2061" s="115">
        <f t="shared" si="156"/>
        <v>38.8883013613708</v>
      </c>
      <c r="O2061" s="116">
        <f t="shared" si="154"/>
        <v>0</v>
      </c>
    </row>
    <row r="2062" spans="2:15" x14ac:dyDescent="0.15">
      <c r="B2062" s="105">
        <v>2061</v>
      </c>
      <c r="C2062" s="107">
        <v>47</v>
      </c>
      <c r="D2062" s="108" t="s">
        <v>94</v>
      </c>
      <c r="E2062" s="107">
        <v>3</v>
      </c>
      <c r="F2062" s="107">
        <v>1</v>
      </c>
      <c r="G2062" s="107">
        <v>258</v>
      </c>
      <c r="H2062" s="101">
        <v>86</v>
      </c>
      <c r="I2062" s="106">
        <f t="shared" si="155"/>
        <v>84.073361366497991</v>
      </c>
      <c r="L2062" s="98">
        <f t="shared" si="153"/>
        <v>0</v>
      </c>
      <c r="M2062" s="98">
        <f t="shared" si="152"/>
        <v>0</v>
      </c>
      <c r="N2062" s="115">
        <f t="shared" si="156"/>
        <v>90.389024785888893</v>
      </c>
      <c r="O2062" s="116">
        <f t="shared" si="154"/>
        <v>0</v>
      </c>
    </row>
    <row r="2063" spans="2:15" x14ac:dyDescent="0.15">
      <c r="B2063" s="103">
        <v>2062</v>
      </c>
      <c r="C2063" s="109">
        <v>47</v>
      </c>
      <c r="D2063" s="110" t="s">
        <v>94</v>
      </c>
      <c r="E2063" s="109">
        <v>3</v>
      </c>
      <c r="F2063" s="109">
        <v>2</v>
      </c>
      <c r="G2063" s="109">
        <v>204</v>
      </c>
      <c r="H2063" s="101">
        <v>68</v>
      </c>
      <c r="I2063" s="104">
        <f t="shared" si="155"/>
        <v>66.476611313044927</v>
      </c>
      <c r="L2063" s="98">
        <f t="shared" si="153"/>
        <v>0</v>
      </c>
      <c r="M2063" s="98">
        <f t="shared" si="152"/>
        <v>0</v>
      </c>
      <c r="N2063" s="115">
        <f t="shared" si="156"/>
        <v>71.470391691167961</v>
      </c>
      <c r="O2063" s="116">
        <f t="shared" si="154"/>
        <v>0</v>
      </c>
    </row>
    <row r="2064" spans="2:15" x14ac:dyDescent="0.15">
      <c r="B2064" s="103">
        <v>2063</v>
      </c>
      <c r="C2064" s="109">
        <v>47</v>
      </c>
      <c r="D2064" s="110" t="s">
        <v>94</v>
      </c>
      <c r="E2064" s="109">
        <v>3</v>
      </c>
      <c r="F2064" s="109">
        <v>3</v>
      </c>
      <c r="G2064" s="109">
        <v>30</v>
      </c>
      <c r="H2064" s="101">
        <v>10</v>
      </c>
      <c r="I2064" s="104">
        <f t="shared" si="155"/>
        <v>9.7759722519183718</v>
      </c>
      <c r="L2064" s="98">
        <f t="shared" si="153"/>
        <v>0</v>
      </c>
      <c r="M2064" s="98">
        <f t="shared" si="152"/>
        <v>0</v>
      </c>
      <c r="N2064" s="115">
        <f t="shared" si="156"/>
        <v>10.510351719289407</v>
      </c>
      <c r="O2064" s="116">
        <f t="shared" si="154"/>
        <v>0</v>
      </c>
    </row>
    <row r="2065" spans="2:15" x14ac:dyDescent="0.15">
      <c r="B2065" s="103">
        <v>2064</v>
      </c>
      <c r="C2065" s="109">
        <v>47</v>
      </c>
      <c r="D2065" s="110" t="s">
        <v>94</v>
      </c>
      <c r="E2065" s="109">
        <v>3</v>
      </c>
      <c r="F2065" s="109">
        <v>4</v>
      </c>
      <c r="G2065" s="109">
        <v>84</v>
      </c>
      <c r="H2065" s="101">
        <v>28</v>
      </c>
      <c r="I2065" s="104">
        <f t="shared" si="155"/>
        <v>27.37272230537144</v>
      </c>
      <c r="L2065" s="98">
        <f t="shared" si="153"/>
        <v>0</v>
      </c>
      <c r="M2065" s="98">
        <f t="shared" si="152"/>
        <v>0</v>
      </c>
      <c r="N2065" s="115">
        <f t="shared" si="156"/>
        <v>29.428984814010335</v>
      </c>
      <c r="O2065" s="116">
        <f t="shared" si="154"/>
        <v>0</v>
      </c>
    </row>
    <row r="2066" spans="2:15" x14ac:dyDescent="0.15">
      <c r="B2066" s="103">
        <v>2065</v>
      </c>
      <c r="C2066" s="109">
        <v>47</v>
      </c>
      <c r="D2066" s="110" t="s">
        <v>94</v>
      </c>
      <c r="E2066" s="109">
        <v>3</v>
      </c>
      <c r="F2066" s="109">
        <v>5</v>
      </c>
      <c r="G2066" s="109">
        <v>81</v>
      </c>
      <c r="H2066" s="101">
        <v>27</v>
      </c>
      <c r="I2066" s="104">
        <f t="shared" si="155"/>
        <v>26.395125080179604</v>
      </c>
      <c r="L2066" s="98">
        <f t="shared" si="153"/>
        <v>0</v>
      </c>
      <c r="M2066" s="98">
        <f t="shared" si="152"/>
        <v>0</v>
      </c>
      <c r="N2066" s="115">
        <f t="shared" si="156"/>
        <v>28.377949642081397</v>
      </c>
      <c r="O2066" s="116">
        <f t="shared" si="154"/>
        <v>0</v>
      </c>
    </row>
    <row r="2067" spans="2:15" x14ac:dyDescent="0.15">
      <c r="B2067" s="103">
        <v>2066</v>
      </c>
      <c r="C2067" s="109">
        <v>47</v>
      </c>
      <c r="D2067" s="110" t="s">
        <v>94</v>
      </c>
      <c r="E2067" s="109">
        <v>3</v>
      </c>
      <c r="F2067" s="109">
        <v>6</v>
      </c>
      <c r="G2067" s="109">
        <v>153</v>
      </c>
      <c r="H2067" s="101">
        <v>51</v>
      </c>
      <c r="I2067" s="104">
        <f t="shared" si="155"/>
        <v>49.857458484783699</v>
      </c>
      <c r="L2067" s="98">
        <f t="shared" si="153"/>
        <v>0</v>
      </c>
      <c r="M2067" s="98">
        <f t="shared" si="152"/>
        <v>0</v>
      </c>
      <c r="N2067" s="115">
        <f t="shared" si="156"/>
        <v>53.602793768375967</v>
      </c>
      <c r="O2067" s="116">
        <f t="shared" si="154"/>
        <v>0</v>
      </c>
    </row>
    <row r="2068" spans="2:15" x14ac:dyDescent="0.15">
      <c r="B2068" s="103">
        <v>2067</v>
      </c>
      <c r="C2068" s="109">
        <v>47</v>
      </c>
      <c r="D2068" s="110" t="s">
        <v>94</v>
      </c>
      <c r="E2068" s="109">
        <v>3</v>
      </c>
      <c r="F2068" s="109">
        <v>7</v>
      </c>
      <c r="G2068" s="109">
        <v>45</v>
      </c>
      <c r="H2068" s="101">
        <v>15</v>
      </c>
      <c r="I2068" s="104">
        <f t="shared" si="155"/>
        <v>14.663958377877558</v>
      </c>
      <c r="L2068" s="98">
        <f t="shared" si="153"/>
        <v>0</v>
      </c>
      <c r="M2068" s="98">
        <f t="shared" si="152"/>
        <v>0</v>
      </c>
      <c r="N2068" s="115">
        <f t="shared" si="156"/>
        <v>15.765527578934108</v>
      </c>
      <c r="O2068" s="116">
        <f t="shared" si="154"/>
        <v>0</v>
      </c>
    </row>
    <row r="2069" spans="2:15" x14ac:dyDescent="0.15">
      <c r="B2069" s="103">
        <v>2068</v>
      </c>
      <c r="C2069" s="109">
        <v>47</v>
      </c>
      <c r="D2069" s="110" t="s">
        <v>94</v>
      </c>
      <c r="E2069" s="109">
        <v>3</v>
      </c>
      <c r="F2069" s="109">
        <v>8</v>
      </c>
      <c r="G2069" s="109">
        <v>117</v>
      </c>
      <c r="H2069" s="101">
        <v>39</v>
      </c>
      <c r="I2069" s="104">
        <f t="shared" si="155"/>
        <v>38.126291782481651</v>
      </c>
      <c r="L2069" s="98">
        <f t="shared" si="153"/>
        <v>0</v>
      </c>
      <c r="M2069" s="98">
        <f t="shared" si="152"/>
        <v>0</v>
      </c>
      <c r="N2069" s="115">
        <f t="shared" si="156"/>
        <v>40.990371705228682</v>
      </c>
      <c r="O2069" s="116">
        <f t="shared" si="154"/>
        <v>0</v>
      </c>
    </row>
    <row r="2070" spans="2:15" x14ac:dyDescent="0.15">
      <c r="B2070" s="103">
        <v>2069</v>
      </c>
      <c r="C2070" s="109">
        <v>47</v>
      </c>
      <c r="D2070" s="110" t="s">
        <v>94</v>
      </c>
      <c r="E2070" s="109">
        <v>3</v>
      </c>
      <c r="F2070" s="109">
        <v>9</v>
      </c>
      <c r="G2070" s="109">
        <v>114</v>
      </c>
      <c r="H2070" s="101">
        <v>38</v>
      </c>
      <c r="I2070" s="104">
        <f t="shared" si="155"/>
        <v>37.148694557289815</v>
      </c>
      <c r="L2070" s="98">
        <f t="shared" si="153"/>
        <v>0</v>
      </c>
      <c r="M2070" s="98">
        <f t="shared" ref="M2070:M2133" si="157">L2070/I2070</f>
        <v>0</v>
      </c>
      <c r="N2070" s="115">
        <f t="shared" si="156"/>
        <v>39.939336533299745</v>
      </c>
      <c r="O2070" s="116">
        <f t="shared" si="154"/>
        <v>0</v>
      </c>
    </row>
    <row r="2071" spans="2:15" x14ac:dyDescent="0.15">
      <c r="B2071" s="103">
        <v>2070</v>
      </c>
      <c r="C2071" s="109">
        <v>47</v>
      </c>
      <c r="D2071" s="110" t="s">
        <v>94</v>
      </c>
      <c r="E2071" s="109">
        <v>3</v>
      </c>
      <c r="F2071" s="109">
        <v>10</v>
      </c>
      <c r="G2071" s="109">
        <v>81</v>
      </c>
      <c r="H2071" s="101">
        <v>27</v>
      </c>
      <c r="I2071" s="104">
        <f t="shared" si="155"/>
        <v>26.395125080179604</v>
      </c>
      <c r="L2071" s="98">
        <f t="shared" si="153"/>
        <v>0</v>
      </c>
      <c r="M2071" s="98">
        <f t="shared" si="157"/>
        <v>0</v>
      </c>
      <c r="N2071" s="115">
        <f t="shared" si="156"/>
        <v>28.377949642081397</v>
      </c>
      <c r="O2071" s="116">
        <f t="shared" si="154"/>
        <v>0</v>
      </c>
    </row>
    <row r="2072" spans="2:15" x14ac:dyDescent="0.15">
      <c r="B2072" s="103">
        <v>2071</v>
      </c>
      <c r="C2072" s="109">
        <v>47</v>
      </c>
      <c r="D2072" s="110" t="s">
        <v>94</v>
      </c>
      <c r="E2072" s="109">
        <v>3</v>
      </c>
      <c r="F2072" s="109">
        <v>11</v>
      </c>
      <c r="G2072" s="109">
        <v>36</v>
      </c>
      <c r="H2072" s="101">
        <v>12</v>
      </c>
      <c r="I2072" s="104">
        <f t="shared" si="155"/>
        <v>11.731166702302046</v>
      </c>
      <c r="L2072" s="98">
        <f t="shared" ref="L2072:L2135" si="158">J2072*60+K2072</f>
        <v>0</v>
      </c>
      <c r="M2072" s="98">
        <f t="shared" si="157"/>
        <v>0</v>
      </c>
      <c r="N2072" s="115">
        <f t="shared" si="156"/>
        <v>12.612422063147287</v>
      </c>
      <c r="O2072" s="116">
        <f t="shared" ref="O2072:O2135" si="159">IF(L2072&gt;0,N2072-L2072,0)</f>
        <v>0</v>
      </c>
    </row>
    <row r="2073" spans="2:15" x14ac:dyDescent="0.15">
      <c r="B2073" s="103">
        <v>2072</v>
      </c>
      <c r="C2073" s="109">
        <v>47</v>
      </c>
      <c r="D2073" s="110" t="s">
        <v>94</v>
      </c>
      <c r="E2073" s="109">
        <v>3</v>
      </c>
      <c r="F2073" s="109">
        <v>12</v>
      </c>
      <c r="G2073" s="109">
        <v>102</v>
      </c>
      <c r="H2073" s="101">
        <v>34</v>
      </c>
      <c r="I2073" s="104">
        <f t="shared" si="155"/>
        <v>33.238305656522463</v>
      </c>
      <c r="L2073" s="98">
        <f t="shared" si="158"/>
        <v>0</v>
      </c>
      <c r="M2073" s="98">
        <f t="shared" si="157"/>
        <v>0</v>
      </c>
      <c r="N2073" s="115">
        <f t="shared" si="156"/>
        <v>35.735195845583981</v>
      </c>
      <c r="O2073" s="116">
        <f t="shared" si="159"/>
        <v>0</v>
      </c>
    </row>
    <row r="2074" spans="2:15" x14ac:dyDescent="0.15">
      <c r="B2074" s="103">
        <v>2073</v>
      </c>
      <c r="C2074" s="109">
        <v>47</v>
      </c>
      <c r="D2074" s="110" t="s">
        <v>94</v>
      </c>
      <c r="E2074" s="109">
        <v>3</v>
      </c>
      <c r="F2074" s="109">
        <v>13</v>
      </c>
      <c r="G2074" s="109">
        <v>54</v>
      </c>
      <c r="H2074" s="101">
        <v>18</v>
      </c>
      <c r="I2074" s="104">
        <f t="shared" si="155"/>
        <v>17.596750053453068</v>
      </c>
      <c r="L2074" s="98">
        <f t="shared" si="158"/>
        <v>0</v>
      </c>
      <c r="M2074" s="98">
        <f t="shared" si="157"/>
        <v>0</v>
      </c>
      <c r="N2074" s="115">
        <f t="shared" si="156"/>
        <v>18.918633094720931</v>
      </c>
      <c r="O2074" s="116">
        <f t="shared" si="159"/>
        <v>0</v>
      </c>
    </row>
    <row r="2075" spans="2:15" x14ac:dyDescent="0.15">
      <c r="B2075" s="103">
        <v>2074</v>
      </c>
      <c r="C2075" s="109">
        <v>47</v>
      </c>
      <c r="D2075" s="110" t="s">
        <v>94</v>
      </c>
      <c r="E2075" s="109">
        <v>3</v>
      </c>
      <c r="F2075" s="109">
        <v>14</v>
      </c>
      <c r="G2075" s="109">
        <v>153</v>
      </c>
      <c r="H2075" s="101">
        <v>51</v>
      </c>
      <c r="I2075" s="104">
        <f t="shared" si="155"/>
        <v>49.857458484783699</v>
      </c>
      <c r="L2075" s="98">
        <f t="shared" si="158"/>
        <v>0</v>
      </c>
      <c r="M2075" s="98">
        <f t="shared" si="157"/>
        <v>0</v>
      </c>
      <c r="N2075" s="115">
        <f t="shared" si="156"/>
        <v>53.602793768375967</v>
      </c>
      <c r="O2075" s="116">
        <f t="shared" si="159"/>
        <v>0</v>
      </c>
    </row>
    <row r="2076" spans="2:15" x14ac:dyDescent="0.15">
      <c r="B2076" s="103">
        <v>2075</v>
      </c>
      <c r="C2076" s="109">
        <v>47</v>
      </c>
      <c r="D2076" s="110" t="s">
        <v>94</v>
      </c>
      <c r="E2076" s="109">
        <v>3</v>
      </c>
      <c r="F2076" s="109">
        <v>15</v>
      </c>
      <c r="G2076" s="109">
        <v>81</v>
      </c>
      <c r="H2076" s="101">
        <v>27</v>
      </c>
      <c r="I2076" s="104">
        <f t="shared" si="155"/>
        <v>26.395125080179604</v>
      </c>
      <c r="L2076" s="98">
        <f t="shared" si="158"/>
        <v>0</v>
      </c>
      <c r="M2076" s="98">
        <f t="shared" si="157"/>
        <v>0</v>
      </c>
      <c r="N2076" s="115">
        <f t="shared" si="156"/>
        <v>28.377949642081397</v>
      </c>
      <c r="O2076" s="116">
        <f t="shared" si="159"/>
        <v>0</v>
      </c>
    </row>
    <row r="2077" spans="2:15" x14ac:dyDescent="0.15">
      <c r="B2077" s="105">
        <v>2076</v>
      </c>
      <c r="C2077" s="107">
        <v>48</v>
      </c>
      <c r="D2077" s="108" t="s">
        <v>96</v>
      </c>
      <c r="E2077" s="107">
        <v>1</v>
      </c>
      <c r="F2077" s="107">
        <v>1</v>
      </c>
      <c r="G2077" s="107">
        <v>30</v>
      </c>
      <c r="H2077" s="101">
        <v>15</v>
      </c>
      <c r="I2077" s="106">
        <f t="shared" si="155"/>
        <v>9.7759722519183718</v>
      </c>
      <c r="L2077" s="98">
        <f t="shared" si="158"/>
        <v>0</v>
      </c>
      <c r="M2077" s="98">
        <f t="shared" si="157"/>
        <v>0</v>
      </c>
      <c r="N2077" s="115">
        <f t="shared" si="156"/>
        <v>15.765527578934108</v>
      </c>
      <c r="O2077" s="116">
        <f t="shared" si="159"/>
        <v>0</v>
      </c>
    </row>
    <row r="2078" spans="2:15" x14ac:dyDescent="0.15">
      <c r="B2078" s="103">
        <v>2077</v>
      </c>
      <c r="C2078" s="109">
        <v>48</v>
      </c>
      <c r="D2078" s="110" t="s">
        <v>96</v>
      </c>
      <c r="E2078" s="109">
        <v>1</v>
      </c>
      <c r="F2078" s="109">
        <v>2</v>
      </c>
      <c r="G2078" s="109">
        <v>68</v>
      </c>
      <c r="H2078" s="101">
        <v>34</v>
      </c>
      <c r="I2078" s="104">
        <f t="shared" si="155"/>
        <v>22.158870437681642</v>
      </c>
      <c r="L2078" s="98">
        <f t="shared" si="158"/>
        <v>0</v>
      </c>
      <c r="M2078" s="98">
        <f t="shared" si="157"/>
        <v>0</v>
      </c>
      <c r="N2078" s="115">
        <f t="shared" si="156"/>
        <v>35.735195845583981</v>
      </c>
      <c r="O2078" s="116">
        <f t="shared" si="159"/>
        <v>0</v>
      </c>
    </row>
    <row r="2079" spans="2:15" x14ac:dyDescent="0.15">
      <c r="B2079" s="103">
        <v>2078</v>
      </c>
      <c r="C2079" s="109">
        <v>48</v>
      </c>
      <c r="D2079" s="110" t="s">
        <v>96</v>
      </c>
      <c r="E2079" s="109">
        <v>1</v>
      </c>
      <c r="F2079" s="109">
        <v>3</v>
      </c>
      <c r="G2079" s="109">
        <v>94</v>
      </c>
      <c r="H2079" s="101">
        <v>47</v>
      </c>
      <c r="I2079" s="104">
        <f t="shared" si="155"/>
        <v>30.631379722677565</v>
      </c>
      <c r="L2079" s="98">
        <f t="shared" si="158"/>
        <v>0</v>
      </c>
      <c r="M2079" s="98">
        <f t="shared" si="157"/>
        <v>0</v>
      </c>
      <c r="N2079" s="115">
        <f t="shared" si="156"/>
        <v>49.39865308066021</v>
      </c>
      <c r="O2079" s="116">
        <f t="shared" si="159"/>
        <v>0</v>
      </c>
    </row>
    <row r="2080" spans="2:15" x14ac:dyDescent="0.15">
      <c r="B2080" s="103">
        <v>2079</v>
      </c>
      <c r="C2080" s="109">
        <v>48</v>
      </c>
      <c r="D2080" s="110" t="s">
        <v>96</v>
      </c>
      <c r="E2080" s="109">
        <v>1</v>
      </c>
      <c r="F2080" s="109">
        <v>4</v>
      </c>
      <c r="G2080" s="109">
        <v>44</v>
      </c>
      <c r="H2080" s="101">
        <v>22</v>
      </c>
      <c r="I2080" s="104">
        <f t="shared" si="155"/>
        <v>14.338092636146945</v>
      </c>
      <c r="L2080" s="98">
        <f t="shared" si="158"/>
        <v>0</v>
      </c>
      <c r="M2080" s="98">
        <f t="shared" si="157"/>
        <v>0</v>
      </c>
      <c r="N2080" s="115">
        <f t="shared" si="156"/>
        <v>23.122773782436692</v>
      </c>
      <c r="O2080" s="116">
        <f t="shared" si="159"/>
        <v>0</v>
      </c>
    </row>
    <row r="2081" spans="2:15" x14ac:dyDescent="0.15">
      <c r="B2081" s="103">
        <v>2080</v>
      </c>
      <c r="C2081" s="109">
        <v>48</v>
      </c>
      <c r="D2081" s="110" t="s">
        <v>96</v>
      </c>
      <c r="E2081" s="109">
        <v>1</v>
      </c>
      <c r="F2081" s="109">
        <v>5</v>
      </c>
      <c r="G2081" s="109">
        <v>88</v>
      </c>
      <c r="H2081" s="101">
        <v>44</v>
      </c>
      <c r="I2081" s="104">
        <f t="shared" si="155"/>
        <v>28.676185272293889</v>
      </c>
      <c r="L2081" s="98">
        <f t="shared" si="158"/>
        <v>0</v>
      </c>
      <c r="M2081" s="98">
        <f t="shared" si="157"/>
        <v>0</v>
      </c>
      <c r="N2081" s="115">
        <f t="shared" si="156"/>
        <v>46.245547564873384</v>
      </c>
      <c r="O2081" s="116">
        <f t="shared" si="159"/>
        <v>0</v>
      </c>
    </row>
    <row r="2082" spans="2:15" x14ac:dyDescent="0.15">
      <c r="B2082" s="103">
        <v>2081</v>
      </c>
      <c r="C2082" s="109">
        <v>48</v>
      </c>
      <c r="D2082" s="110" t="s">
        <v>96</v>
      </c>
      <c r="E2082" s="109">
        <v>1</v>
      </c>
      <c r="F2082" s="109">
        <v>6</v>
      </c>
      <c r="G2082" s="109">
        <v>30</v>
      </c>
      <c r="H2082" s="101">
        <v>15</v>
      </c>
      <c r="I2082" s="104">
        <f t="shared" si="155"/>
        <v>9.7759722519183718</v>
      </c>
      <c r="L2082" s="98">
        <f t="shared" si="158"/>
        <v>0</v>
      </c>
      <c r="M2082" s="98">
        <f t="shared" si="157"/>
        <v>0</v>
      </c>
      <c r="N2082" s="115">
        <f t="shared" si="156"/>
        <v>15.765527578934108</v>
      </c>
      <c r="O2082" s="116">
        <f t="shared" si="159"/>
        <v>0</v>
      </c>
    </row>
    <row r="2083" spans="2:15" x14ac:dyDescent="0.15">
      <c r="B2083" s="103">
        <v>2082</v>
      </c>
      <c r="C2083" s="109">
        <v>48</v>
      </c>
      <c r="D2083" s="110" t="s">
        <v>96</v>
      </c>
      <c r="E2083" s="109">
        <v>1</v>
      </c>
      <c r="F2083" s="109">
        <v>7</v>
      </c>
      <c r="G2083" s="109">
        <v>84</v>
      </c>
      <c r="H2083" s="101">
        <v>42</v>
      </c>
      <c r="I2083" s="104">
        <f t="shared" si="155"/>
        <v>27.37272230537144</v>
      </c>
      <c r="L2083" s="98">
        <f t="shared" si="158"/>
        <v>0</v>
      </c>
      <c r="M2083" s="98">
        <f t="shared" si="157"/>
        <v>0</v>
      </c>
      <c r="N2083" s="115">
        <f t="shared" si="156"/>
        <v>44.143477221015502</v>
      </c>
      <c r="O2083" s="116">
        <f t="shared" si="159"/>
        <v>0</v>
      </c>
    </row>
    <row r="2084" spans="2:15" x14ac:dyDescent="0.15">
      <c r="B2084" s="103">
        <v>2083</v>
      </c>
      <c r="C2084" s="109">
        <v>48</v>
      </c>
      <c r="D2084" s="110" t="s">
        <v>96</v>
      </c>
      <c r="E2084" s="109">
        <v>1</v>
      </c>
      <c r="F2084" s="109">
        <v>8</v>
      </c>
      <c r="G2084" s="109">
        <v>26</v>
      </c>
      <c r="H2084" s="101">
        <v>13</v>
      </c>
      <c r="I2084" s="104">
        <f t="shared" si="155"/>
        <v>8.4725092849959225</v>
      </c>
      <c r="L2084" s="98">
        <f t="shared" si="158"/>
        <v>0</v>
      </c>
      <c r="M2084" s="98">
        <f t="shared" si="157"/>
        <v>0</v>
      </c>
      <c r="N2084" s="115">
        <f t="shared" si="156"/>
        <v>13.663457235076228</v>
      </c>
      <c r="O2084" s="116">
        <f t="shared" si="159"/>
        <v>0</v>
      </c>
    </row>
    <row r="2085" spans="2:15" x14ac:dyDescent="0.15">
      <c r="B2085" s="103">
        <v>2084</v>
      </c>
      <c r="C2085" s="109">
        <v>48</v>
      </c>
      <c r="D2085" s="110" t="s">
        <v>96</v>
      </c>
      <c r="E2085" s="109">
        <v>1</v>
      </c>
      <c r="F2085" s="109">
        <v>9</v>
      </c>
      <c r="G2085" s="109">
        <v>34</v>
      </c>
      <c r="H2085" s="101">
        <v>17</v>
      </c>
      <c r="I2085" s="104">
        <f t="shared" si="155"/>
        <v>11.079435218840821</v>
      </c>
      <c r="L2085" s="98">
        <f t="shared" si="158"/>
        <v>0</v>
      </c>
      <c r="M2085" s="98">
        <f t="shared" si="157"/>
        <v>0</v>
      </c>
      <c r="N2085" s="115">
        <f t="shared" si="156"/>
        <v>17.86759792279199</v>
      </c>
      <c r="O2085" s="116">
        <f t="shared" si="159"/>
        <v>0</v>
      </c>
    </row>
    <row r="2086" spans="2:15" x14ac:dyDescent="0.15">
      <c r="B2086" s="103">
        <v>2085</v>
      </c>
      <c r="C2086" s="109">
        <v>48</v>
      </c>
      <c r="D2086" s="110" t="s">
        <v>96</v>
      </c>
      <c r="E2086" s="109">
        <v>1</v>
      </c>
      <c r="F2086" s="109">
        <v>10</v>
      </c>
      <c r="G2086" s="109">
        <v>100</v>
      </c>
      <c r="H2086" s="101">
        <v>50</v>
      </c>
      <c r="I2086" s="104">
        <f t="shared" si="155"/>
        <v>32.586574173061237</v>
      </c>
      <c r="L2086" s="98">
        <f t="shared" si="158"/>
        <v>0</v>
      </c>
      <c r="M2086" s="98">
        <f t="shared" si="157"/>
        <v>0</v>
      </c>
      <c r="N2086" s="115">
        <f t="shared" si="156"/>
        <v>52.55175859644703</v>
      </c>
      <c r="O2086" s="116">
        <f t="shared" si="159"/>
        <v>0</v>
      </c>
    </row>
    <row r="2087" spans="2:15" x14ac:dyDescent="0.15">
      <c r="B2087" s="103">
        <v>2086</v>
      </c>
      <c r="C2087" s="109">
        <v>48</v>
      </c>
      <c r="D2087" s="110" t="s">
        <v>96</v>
      </c>
      <c r="E2087" s="109">
        <v>1</v>
      </c>
      <c r="F2087" s="109">
        <v>11</v>
      </c>
      <c r="G2087" s="109">
        <v>118</v>
      </c>
      <c r="H2087" s="101">
        <v>59</v>
      </c>
      <c r="I2087" s="104">
        <f t="shared" si="155"/>
        <v>38.452157524212261</v>
      </c>
      <c r="L2087" s="98">
        <f t="shared" si="158"/>
        <v>0</v>
      </c>
      <c r="M2087" s="98">
        <f t="shared" si="157"/>
        <v>0</v>
      </c>
      <c r="N2087" s="115">
        <f t="shared" si="156"/>
        <v>62.011075143807496</v>
      </c>
      <c r="O2087" s="116">
        <f t="shared" si="159"/>
        <v>0</v>
      </c>
    </row>
    <row r="2088" spans="2:15" x14ac:dyDescent="0.15">
      <c r="B2088" s="103">
        <v>2087</v>
      </c>
      <c r="C2088" s="109">
        <v>48</v>
      </c>
      <c r="D2088" s="110" t="s">
        <v>96</v>
      </c>
      <c r="E2088" s="109">
        <v>1</v>
      </c>
      <c r="F2088" s="109">
        <v>12</v>
      </c>
      <c r="G2088" s="109">
        <v>100</v>
      </c>
      <c r="H2088" s="101">
        <v>50</v>
      </c>
      <c r="I2088" s="104">
        <f t="shared" si="155"/>
        <v>32.586574173061237</v>
      </c>
      <c r="L2088" s="98">
        <f t="shared" si="158"/>
        <v>0</v>
      </c>
      <c r="M2088" s="98">
        <f t="shared" si="157"/>
        <v>0</v>
      </c>
      <c r="N2088" s="115">
        <f t="shared" si="156"/>
        <v>52.55175859644703</v>
      </c>
      <c r="O2088" s="116">
        <f t="shared" si="159"/>
        <v>0</v>
      </c>
    </row>
    <row r="2089" spans="2:15" x14ac:dyDescent="0.15">
      <c r="B2089" s="105">
        <v>2088</v>
      </c>
      <c r="C2089" s="107">
        <v>48</v>
      </c>
      <c r="D2089" s="108" t="s">
        <v>96</v>
      </c>
      <c r="E2089" s="107">
        <v>2</v>
      </c>
      <c r="F2089" s="107">
        <v>1</v>
      </c>
      <c r="G2089" s="107">
        <v>104</v>
      </c>
      <c r="H2089" s="101">
        <v>52</v>
      </c>
      <c r="I2089" s="106">
        <f t="shared" si="155"/>
        <v>33.89003713998369</v>
      </c>
      <c r="L2089" s="98">
        <f t="shared" si="158"/>
        <v>0</v>
      </c>
      <c r="M2089" s="98">
        <f t="shared" si="157"/>
        <v>0</v>
      </c>
      <c r="N2089" s="115">
        <f t="shared" si="156"/>
        <v>54.653828940304912</v>
      </c>
      <c r="O2089" s="116">
        <f t="shared" si="159"/>
        <v>0</v>
      </c>
    </row>
    <row r="2090" spans="2:15" x14ac:dyDescent="0.15">
      <c r="B2090" s="103">
        <v>2089</v>
      </c>
      <c r="C2090" s="109">
        <v>48</v>
      </c>
      <c r="D2090" s="110" t="s">
        <v>96</v>
      </c>
      <c r="E2090" s="109">
        <v>2</v>
      </c>
      <c r="F2090" s="109">
        <v>2</v>
      </c>
      <c r="G2090" s="109">
        <v>50</v>
      </c>
      <c r="H2090" s="101">
        <v>25</v>
      </c>
      <c r="I2090" s="104">
        <f t="shared" si="155"/>
        <v>16.293287086530619</v>
      </c>
      <c r="L2090" s="98">
        <f t="shared" si="158"/>
        <v>0</v>
      </c>
      <c r="M2090" s="98">
        <f t="shared" si="157"/>
        <v>0</v>
      </c>
      <c r="N2090" s="115">
        <f t="shared" si="156"/>
        <v>26.275879298223515</v>
      </c>
      <c r="O2090" s="116">
        <f t="shared" si="159"/>
        <v>0</v>
      </c>
    </row>
    <row r="2091" spans="2:15" x14ac:dyDescent="0.15">
      <c r="B2091" s="103">
        <v>2090</v>
      </c>
      <c r="C2091" s="109">
        <v>48</v>
      </c>
      <c r="D2091" s="110" t="s">
        <v>96</v>
      </c>
      <c r="E2091" s="109">
        <v>2</v>
      </c>
      <c r="F2091" s="109">
        <v>3</v>
      </c>
      <c r="G2091" s="109">
        <v>84</v>
      </c>
      <c r="H2091" s="101">
        <v>42</v>
      </c>
      <c r="I2091" s="104">
        <f t="shared" si="155"/>
        <v>27.37272230537144</v>
      </c>
      <c r="L2091" s="98">
        <f t="shared" si="158"/>
        <v>0</v>
      </c>
      <c r="M2091" s="98">
        <f t="shared" si="157"/>
        <v>0</v>
      </c>
      <c r="N2091" s="115">
        <f t="shared" si="156"/>
        <v>44.143477221015502</v>
      </c>
      <c r="O2091" s="116">
        <f t="shared" si="159"/>
        <v>0</v>
      </c>
    </row>
    <row r="2092" spans="2:15" x14ac:dyDescent="0.15">
      <c r="B2092" s="103">
        <v>2091</v>
      </c>
      <c r="C2092" s="109">
        <v>48</v>
      </c>
      <c r="D2092" s="110" t="s">
        <v>96</v>
      </c>
      <c r="E2092" s="109">
        <v>2</v>
      </c>
      <c r="F2092" s="109">
        <v>4</v>
      </c>
      <c r="G2092" s="109">
        <v>50</v>
      </c>
      <c r="H2092" s="101">
        <v>25</v>
      </c>
      <c r="I2092" s="104">
        <f t="shared" si="155"/>
        <v>16.293287086530619</v>
      </c>
      <c r="L2092" s="98">
        <f t="shared" si="158"/>
        <v>0</v>
      </c>
      <c r="M2092" s="98">
        <f t="shared" si="157"/>
        <v>0</v>
      </c>
      <c r="N2092" s="115">
        <f t="shared" si="156"/>
        <v>26.275879298223515</v>
      </c>
      <c r="O2092" s="116">
        <f t="shared" si="159"/>
        <v>0</v>
      </c>
    </row>
    <row r="2093" spans="2:15" x14ac:dyDescent="0.15">
      <c r="B2093" s="103">
        <v>2092</v>
      </c>
      <c r="C2093" s="109">
        <v>48</v>
      </c>
      <c r="D2093" s="110" t="s">
        <v>96</v>
      </c>
      <c r="E2093" s="109">
        <v>2</v>
      </c>
      <c r="F2093" s="109">
        <v>5</v>
      </c>
      <c r="G2093" s="109">
        <v>66</v>
      </c>
      <c r="H2093" s="101">
        <v>33</v>
      </c>
      <c r="I2093" s="104">
        <f t="shared" si="155"/>
        <v>21.507138954220419</v>
      </c>
      <c r="L2093" s="98">
        <f t="shared" si="158"/>
        <v>0</v>
      </c>
      <c r="M2093" s="98">
        <f t="shared" si="157"/>
        <v>0</v>
      </c>
      <c r="N2093" s="115">
        <f t="shared" si="156"/>
        <v>34.684160673655036</v>
      </c>
      <c r="O2093" s="116">
        <f t="shared" si="159"/>
        <v>0</v>
      </c>
    </row>
    <row r="2094" spans="2:15" x14ac:dyDescent="0.15">
      <c r="B2094" s="103">
        <v>2093</v>
      </c>
      <c r="C2094" s="109">
        <v>48</v>
      </c>
      <c r="D2094" s="110" t="s">
        <v>96</v>
      </c>
      <c r="E2094" s="109">
        <v>2</v>
      </c>
      <c r="F2094" s="109">
        <v>6</v>
      </c>
      <c r="G2094" s="109">
        <v>86</v>
      </c>
      <c r="H2094" s="101">
        <v>43</v>
      </c>
      <c r="I2094" s="104">
        <f t="shared" si="155"/>
        <v>28.024453788832666</v>
      </c>
      <c r="L2094" s="98">
        <f t="shared" si="158"/>
        <v>0</v>
      </c>
      <c r="M2094" s="98">
        <f t="shared" si="157"/>
        <v>0</v>
      </c>
      <c r="N2094" s="115">
        <f t="shared" si="156"/>
        <v>45.194512392944446</v>
      </c>
      <c r="O2094" s="116">
        <f t="shared" si="159"/>
        <v>0</v>
      </c>
    </row>
    <row r="2095" spans="2:15" x14ac:dyDescent="0.15">
      <c r="B2095" s="103">
        <v>2094</v>
      </c>
      <c r="C2095" s="109">
        <v>48</v>
      </c>
      <c r="D2095" s="110" t="s">
        <v>96</v>
      </c>
      <c r="E2095" s="109">
        <v>2</v>
      </c>
      <c r="F2095" s="109">
        <v>7</v>
      </c>
      <c r="G2095" s="109">
        <v>112</v>
      </c>
      <c r="H2095" s="101">
        <v>56</v>
      </c>
      <c r="I2095" s="104">
        <f t="shared" si="155"/>
        <v>36.496963073828589</v>
      </c>
      <c r="L2095" s="98">
        <f t="shared" si="158"/>
        <v>0</v>
      </c>
      <c r="M2095" s="98">
        <f t="shared" si="157"/>
        <v>0</v>
      </c>
      <c r="N2095" s="115">
        <f t="shared" si="156"/>
        <v>58.857969628020669</v>
      </c>
      <c r="O2095" s="116">
        <f t="shared" si="159"/>
        <v>0</v>
      </c>
    </row>
    <row r="2096" spans="2:15" x14ac:dyDescent="0.15">
      <c r="B2096" s="103">
        <v>2095</v>
      </c>
      <c r="C2096" s="109">
        <v>48</v>
      </c>
      <c r="D2096" s="110" t="s">
        <v>96</v>
      </c>
      <c r="E2096" s="109">
        <v>2</v>
      </c>
      <c r="F2096" s="109">
        <v>8</v>
      </c>
      <c r="G2096" s="109">
        <v>88</v>
      </c>
      <c r="H2096" s="101">
        <v>44</v>
      </c>
      <c r="I2096" s="104">
        <f t="shared" si="155"/>
        <v>28.676185272293889</v>
      </c>
      <c r="L2096" s="98">
        <f t="shared" si="158"/>
        <v>0</v>
      </c>
      <c r="M2096" s="98">
        <f t="shared" si="157"/>
        <v>0</v>
      </c>
      <c r="N2096" s="115">
        <f t="shared" si="156"/>
        <v>46.245547564873384</v>
      </c>
      <c r="O2096" s="116">
        <f t="shared" si="159"/>
        <v>0</v>
      </c>
    </row>
    <row r="2097" spans="2:15" x14ac:dyDescent="0.15">
      <c r="B2097" s="103">
        <v>2096</v>
      </c>
      <c r="C2097" s="109">
        <v>48</v>
      </c>
      <c r="D2097" s="110" t="s">
        <v>96</v>
      </c>
      <c r="E2097" s="109">
        <v>2</v>
      </c>
      <c r="F2097" s="109">
        <v>9</v>
      </c>
      <c r="G2097" s="109">
        <v>80</v>
      </c>
      <c r="H2097" s="101">
        <v>40</v>
      </c>
      <c r="I2097" s="104">
        <f t="shared" si="155"/>
        <v>26.06925933844899</v>
      </c>
      <c r="L2097" s="98">
        <f t="shared" si="158"/>
        <v>0</v>
      </c>
      <c r="M2097" s="98">
        <f t="shared" si="157"/>
        <v>0</v>
      </c>
      <c r="N2097" s="115">
        <f t="shared" si="156"/>
        <v>42.041406877157627</v>
      </c>
      <c r="O2097" s="116">
        <f t="shared" si="159"/>
        <v>0</v>
      </c>
    </row>
    <row r="2098" spans="2:15" x14ac:dyDescent="0.15">
      <c r="B2098" s="103">
        <v>2097</v>
      </c>
      <c r="C2098" s="109">
        <v>48</v>
      </c>
      <c r="D2098" s="110" t="s">
        <v>96</v>
      </c>
      <c r="E2098" s="109">
        <v>2</v>
      </c>
      <c r="F2098" s="109">
        <v>10</v>
      </c>
      <c r="G2098" s="109">
        <v>70</v>
      </c>
      <c r="H2098" s="101">
        <v>35</v>
      </c>
      <c r="I2098" s="104">
        <f t="shared" si="155"/>
        <v>22.810601921142869</v>
      </c>
      <c r="L2098" s="98">
        <f t="shared" si="158"/>
        <v>0</v>
      </c>
      <c r="M2098" s="98">
        <f t="shared" si="157"/>
        <v>0</v>
      </c>
      <c r="N2098" s="115">
        <f t="shared" si="156"/>
        <v>36.786231017512918</v>
      </c>
      <c r="O2098" s="116">
        <f t="shared" si="159"/>
        <v>0</v>
      </c>
    </row>
    <row r="2099" spans="2:15" x14ac:dyDescent="0.15">
      <c r="B2099" s="105">
        <v>2098</v>
      </c>
      <c r="C2099" s="107">
        <v>49</v>
      </c>
      <c r="D2099" s="108" t="s">
        <v>98</v>
      </c>
      <c r="E2099" s="107">
        <v>1</v>
      </c>
      <c r="F2099" s="107">
        <v>1</v>
      </c>
      <c r="G2099" s="107">
        <v>66</v>
      </c>
      <c r="H2099" s="101">
        <v>11</v>
      </c>
      <c r="I2099" s="106">
        <f t="shared" si="155"/>
        <v>21.507138954220419</v>
      </c>
      <c r="L2099" s="98">
        <f t="shared" si="158"/>
        <v>0</v>
      </c>
      <c r="M2099" s="98">
        <f t="shared" si="157"/>
        <v>0</v>
      </c>
      <c r="N2099" s="115">
        <f t="shared" si="156"/>
        <v>11.561386891218346</v>
      </c>
      <c r="O2099" s="116">
        <f t="shared" si="159"/>
        <v>0</v>
      </c>
    </row>
    <row r="2100" spans="2:15" x14ac:dyDescent="0.15">
      <c r="B2100" s="103">
        <v>2099</v>
      </c>
      <c r="C2100" s="109">
        <v>49</v>
      </c>
      <c r="D2100" s="110" t="s">
        <v>98</v>
      </c>
      <c r="E2100" s="109">
        <v>1</v>
      </c>
      <c r="F2100" s="109">
        <v>2</v>
      </c>
      <c r="G2100" s="109">
        <v>72</v>
      </c>
      <c r="H2100" s="101">
        <v>12</v>
      </c>
      <c r="I2100" s="104">
        <f t="shared" si="155"/>
        <v>23.462333404604092</v>
      </c>
      <c r="L2100" s="98">
        <f t="shared" si="158"/>
        <v>0</v>
      </c>
      <c r="M2100" s="98">
        <f t="shared" si="157"/>
        <v>0</v>
      </c>
      <c r="N2100" s="115">
        <f t="shared" si="156"/>
        <v>12.612422063147287</v>
      </c>
      <c r="O2100" s="116">
        <f t="shared" si="159"/>
        <v>0</v>
      </c>
    </row>
    <row r="2101" spans="2:15" x14ac:dyDescent="0.15">
      <c r="B2101" s="103">
        <v>2100</v>
      </c>
      <c r="C2101" s="109">
        <v>49</v>
      </c>
      <c r="D2101" s="110" t="s">
        <v>98</v>
      </c>
      <c r="E2101" s="109">
        <v>1</v>
      </c>
      <c r="F2101" s="109">
        <v>3</v>
      </c>
      <c r="G2101" s="109">
        <v>198</v>
      </c>
      <c r="H2101" s="101">
        <v>33</v>
      </c>
      <c r="I2101" s="104">
        <f t="shared" si="155"/>
        <v>64.521416862661255</v>
      </c>
      <c r="L2101" s="98">
        <f t="shared" si="158"/>
        <v>0</v>
      </c>
      <c r="M2101" s="98">
        <f t="shared" si="157"/>
        <v>0</v>
      </c>
      <c r="N2101" s="115">
        <f t="shared" si="156"/>
        <v>34.684160673655036</v>
      </c>
      <c r="O2101" s="116">
        <f t="shared" si="159"/>
        <v>0</v>
      </c>
    </row>
    <row r="2102" spans="2:15" x14ac:dyDescent="0.15">
      <c r="B2102" s="103">
        <v>2101</v>
      </c>
      <c r="C2102" s="109">
        <v>49</v>
      </c>
      <c r="D2102" s="110" t="s">
        <v>98</v>
      </c>
      <c r="E2102" s="109">
        <v>1</v>
      </c>
      <c r="F2102" s="109">
        <v>4</v>
      </c>
      <c r="G2102" s="109">
        <v>204</v>
      </c>
      <c r="H2102" s="101">
        <v>34</v>
      </c>
      <c r="I2102" s="104">
        <f t="shared" si="155"/>
        <v>66.476611313044927</v>
      </c>
      <c r="L2102" s="98">
        <f t="shared" si="158"/>
        <v>0</v>
      </c>
      <c r="M2102" s="98">
        <f t="shared" si="157"/>
        <v>0</v>
      </c>
      <c r="N2102" s="115">
        <f t="shared" si="156"/>
        <v>35.735195845583981</v>
      </c>
      <c r="O2102" s="116">
        <f t="shared" si="159"/>
        <v>0</v>
      </c>
    </row>
    <row r="2103" spans="2:15" x14ac:dyDescent="0.15">
      <c r="B2103" s="103">
        <v>2102</v>
      </c>
      <c r="C2103" s="109">
        <v>49</v>
      </c>
      <c r="D2103" s="110" t="s">
        <v>98</v>
      </c>
      <c r="E2103" s="109">
        <v>1</v>
      </c>
      <c r="F2103" s="109">
        <v>5</v>
      </c>
      <c r="G2103" s="109">
        <v>36</v>
      </c>
      <c r="H2103" s="101">
        <v>6</v>
      </c>
      <c r="I2103" s="104">
        <f t="shared" si="155"/>
        <v>11.731166702302046</v>
      </c>
      <c r="L2103" s="98">
        <f t="shared" si="158"/>
        <v>0</v>
      </c>
      <c r="M2103" s="98">
        <f t="shared" si="157"/>
        <v>0</v>
      </c>
      <c r="N2103" s="115">
        <f t="shared" si="156"/>
        <v>6.3062110315736435</v>
      </c>
      <c r="O2103" s="116">
        <f t="shared" si="159"/>
        <v>0</v>
      </c>
    </row>
    <row r="2104" spans="2:15" x14ac:dyDescent="0.15">
      <c r="B2104" s="103">
        <v>2103</v>
      </c>
      <c r="C2104" s="109">
        <v>49</v>
      </c>
      <c r="D2104" s="110" t="s">
        <v>98</v>
      </c>
      <c r="E2104" s="109">
        <v>1</v>
      </c>
      <c r="F2104" s="109">
        <v>6</v>
      </c>
      <c r="G2104" s="109">
        <v>36</v>
      </c>
      <c r="H2104" s="101">
        <v>6</v>
      </c>
      <c r="I2104" s="104">
        <f t="shared" si="155"/>
        <v>11.731166702302046</v>
      </c>
      <c r="L2104" s="98">
        <f t="shared" si="158"/>
        <v>0</v>
      </c>
      <c r="M2104" s="98">
        <f t="shared" si="157"/>
        <v>0</v>
      </c>
      <c r="N2104" s="115">
        <f t="shared" si="156"/>
        <v>6.3062110315736435</v>
      </c>
      <c r="O2104" s="116">
        <f t="shared" si="159"/>
        <v>0</v>
      </c>
    </row>
    <row r="2105" spans="2:15" x14ac:dyDescent="0.15">
      <c r="B2105" s="103">
        <v>2104</v>
      </c>
      <c r="C2105" s="109">
        <v>49</v>
      </c>
      <c r="D2105" s="110" t="s">
        <v>98</v>
      </c>
      <c r="E2105" s="109">
        <v>1</v>
      </c>
      <c r="F2105" s="109">
        <v>7</v>
      </c>
      <c r="G2105" s="109">
        <v>114</v>
      </c>
      <c r="H2105" s="101">
        <v>19</v>
      </c>
      <c r="I2105" s="104">
        <f t="shared" si="155"/>
        <v>37.148694557289815</v>
      </c>
      <c r="L2105" s="98">
        <f t="shared" si="158"/>
        <v>0</v>
      </c>
      <c r="M2105" s="98">
        <f t="shared" si="157"/>
        <v>0</v>
      </c>
      <c r="N2105" s="115">
        <f t="shared" si="156"/>
        <v>19.969668266649872</v>
      </c>
      <c r="O2105" s="116">
        <f t="shared" si="159"/>
        <v>0</v>
      </c>
    </row>
    <row r="2106" spans="2:15" x14ac:dyDescent="0.15">
      <c r="B2106" s="103">
        <v>2105</v>
      </c>
      <c r="C2106" s="109">
        <v>49</v>
      </c>
      <c r="D2106" s="110" t="s">
        <v>98</v>
      </c>
      <c r="E2106" s="109">
        <v>1</v>
      </c>
      <c r="F2106" s="109">
        <v>8</v>
      </c>
      <c r="G2106" s="109">
        <v>228</v>
      </c>
      <c r="H2106" s="101">
        <v>38</v>
      </c>
      <c r="I2106" s="104">
        <f t="shared" si="155"/>
        <v>74.29738911457963</v>
      </c>
      <c r="L2106" s="98">
        <f t="shared" si="158"/>
        <v>0</v>
      </c>
      <c r="M2106" s="98">
        <f t="shared" si="157"/>
        <v>0</v>
      </c>
      <c r="N2106" s="115">
        <f t="shared" si="156"/>
        <v>39.939336533299745</v>
      </c>
      <c r="O2106" s="116">
        <f t="shared" si="159"/>
        <v>0</v>
      </c>
    </row>
    <row r="2107" spans="2:15" x14ac:dyDescent="0.15">
      <c r="B2107" s="103">
        <v>2106</v>
      </c>
      <c r="C2107" s="109">
        <v>49</v>
      </c>
      <c r="D2107" s="110" t="s">
        <v>98</v>
      </c>
      <c r="E2107" s="109">
        <v>1</v>
      </c>
      <c r="F2107" s="109">
        <v>9</v>
      </c>
      <c r="G2107" s="109">
        <v>204</v>
      </c>
      <c r="H2107" s="101">
        <v>34</v>
      </c>
      <c r="I2107" s="104">
        <f t="shared" si="155"/>
        <v>66.476611313044927</v>
      </c>
      <c r="L2107" s="98">
        <f t="shared" si="158"/>
        <v>0</v>
      </c>
      <c r="M2107" s="98">
        <f t="shared" si="157"/>
        <v>0</v>
      </c>
      <c r="N2107" s="115">
        <f t="shared" si="156"/>
        <v>35.735195845583981</v>
      </c>
      <c r="O2107" s="116">
        <f t="shared" si="159"/>
        <v>0</v>
      </c>
    </row>
    <row r="2108" spans="2:15" x14ac:dyDescent="0.15">
      <c r="B2108" s="103">
        <v>2107</v>
      </c>
      <c r="C2108" s="109">
        <v>49</v>
      </c>
      <c r="D2108" s="110" t="s">
        <v>98</v>
      </c>
      <c r="E2108" s="109">
        <v>1</v>
      </c>
      <c r="F2108" s="109">
        <v>10</v>
      </c>
      <c r="G2108" s="109">
        <v>138</v>
      </c>
      <c r="H2108" s="101">
        <v>23</v>
      </c>
      <c r="I2108" s="104">
        <f t="shared" si="155"/>
        <v>44.969472358824511</v>
      </c>
      <c r="L2108" s="98">
        <f t="shared" si="158"/>
        <v>0</v>
      </c>
      <c r="M2108" s="98">
        <f t="shared" si="157"/>
        <v>0</v>
      </c>
      <c r="N2108" s="115">
        <f t="shared" si="156"/>
        <v>24.173808954365633</v>
      </c>
      <c r="O2108" s="116">
        <f t="shared" si="159"/>
        <v>0</v>
      </c>
    </row>
    <row r="2109" spans="2:15" x14ac:dyDescent="0.15">
      <c r="B2109" s="103">
        <v>2108</v>
      </c>
      <c r="C2109" s="109">
        <v>49</v>
      </c>
      <c r="D2109" s="110" t="s">
        <v>98</v>
      </c>
      <c r="E2109" s="109">
        <v>1</v>
      </c>
      <c r="F2109" s="109">
        <v>11</v>
      </c>
      <c r="G2109" s="109">
        <v>156</v>
      </c>
      <c r="H2109" s="101">
        <v>26</v>
      </c>
      <c r="I2109" s="104">
        <f t="shared" si="155"/>
        <v>50.835055709975535</v>
      </c>
      <c r="L2109" s="98">
        <f t="shared" si="158"/>
        <v>0</v>
      </c>
      <c r="M2109" s="98">
        <f t="shared" si="157"/>
        <v>0</v>
      </c>
      <c r="N2109" s="115">
        <f t="shared" si="156"/>
        <v>27.326914470152456</v>
      </c>
      <c r="O2109" s="116">
        <f t="shared" si="159"/>
        <v>0</v>
      </c>
    </row>
    <row r="2110" spans="2:15" x14ac:dyDescent="0.15">
      <c r="B2110" s="103">
        <v>2109</v>
      </c>
      <c r="C2110" s="109">
        <v>49</v>
      </c>
      <c r="D2110" s="110" t="s">
        <v>98</v>
      </c>
      <c r="E2110" s="109">
        <v>1</v>
      </c>
      <c r="F2110" s="109">
        <v>12</v>
      </c>
      <c r="G2110" s="109">
        <v>306</v>
      </c>
      <c r="H2110" s="101">
        <v>51</v>
      </c>
      <c r="I2110" s="104">
        <f t="shared" si="155"/>
        <v>99.714916969567398</v>
      </c>
      <c r="L2110" s="98">
        <f t="shared" si="158"/>
        <v>0</v>
      </c>
      <c r="M2110" s="98">
        <f t="shared" si="157"/>
        <v>0</v>
      </c>
      <c r="N2110" s="115">
        <f t="shared" si="156"/>
        <v>53.602793768375967</v>
      </c>
      <c r="O2110" s="116">
        <f t="shared" si="159"/>
        <v>0</v>
      </c>
    </row>
    <row r="2111" spans="2:15" x14ac:dyDescent="0.15">
      <c r="B2111" s="103">
        <v>2110</v>
      </c>
      <c r="C2111" s="109">
        <v>49</v>
      </c>
      <c r="D2111" s="110" t="s">
        <v>98</v>
      </c>
      <c r="E2111" s="109">
        <v>1</v>
      </c>
      <c r="F2111" s="109">
        <v>13</v>
      </c>
      <c r="G2111" s="109">
        <v>90</v>
      </c>
      <c r="H2111" s="101">
        <v>15</v>
      </c>
      <c r="I2111" s="104">
        <f t="shared" si="155"/>
        <v>29.327916755755115</v>
      </c>
      <c r="L2111" s="98">
        <f t="shared" si="158"/>
        <v>0</v>
      </c>
      <c r="M2111" s="98">
        <f t="shared" si="157"/>
        <v>0</v>
      </c>
      <c r="N2111" s="115">
        <f t="shared" si="156"/>
        <v>15.765527578934108</v>
      </c>
      <c r="O2111" s="116">
        <f t="shared" si="159"/>
        <v>0</v>
      </c>
    </row>
    <row r="2112" spans="2:15" x14ac:dyDescent="0.15">
      <c r="B2112" s="103">
        <v>2111</v>
      </c>
      <c r="C2112" s="109">
        <v>49</v>
      </c>
      <c r="D2112" s="110" t="s">
        <v>98</v>
      </c>
      <c r="E2112" s="109">
        <v>1</v>
      </c>
      <c r="F2112" s="109">
        <v>14</v>
      </c>
      <c r="G2112" s="109">
        <v>156</v>
      </c>
      <c r="H2112" s="101">
        <v>26</v>
      </c>
      <c r="I2112" s="104">
        <f t="shared" si="155"/>
        <v>50.835055709975535</v>
      </c>
      <c r="L2112" s="98">
        <f t="shared" si="158"/>
        <v>0</v>
      </c>
      <c r="M2112" s="98">
        <f t="shared" si="157"/>
        <v>0</v>
      </c>
      <c r="N2112" s="115">
        <f t="shared" si="156"/>
        <v>27.326914470152456</v>
      </c>
      <c r="O2112" s="116">
        <f t="shared" si="159"/>
        <v>0</v>
      </c>
    </row>
    <row r="2113" spans="2:15" x14ac:dyDescent="0.15">
      <c r="B2113" s="103">
        <v>2112</v>
      </c>
      <c r="C2113" s="109">
        <v>49</v>
      </c>
      <c r="D2113" s="110" t="s">
        <v>98</v>
      </c>
      <c r="E2113" s="109">
        <v>1</v>
      </c>
      <c r="F2113" s="109">
        <v>15</v>
      </c>
      <c r="G2113" s="109">
        <v>150</v>
      </c>
      <c r="H2113" s="101">
        <v>25</v>
      </c>
      <c r="I2113" s="104">
        <f t="shared" si="155"/>
        <v>48.879861259591856</v>
      </c>
      <c r="L2113" s="98">
        <f t="shared" si="158"/>
        <v>0</v>
      </c>
      <c r="M2113" s="98">
        <f t="shared" si="157"/>
        <v>0</v>
      </c>
      <c r="N2113" s="115">
        <f t="shared" si="156"/>
        <v>26.275879298223515</v>
      </c>
      <c r="O2113" s="116">
        <f t="shared" si="159"/>
        <v>0</v>
      </c>
    </row>
    <row r="2114" spans="2:15" x14ac:dyDescent="0.15">
      <c r="B2114" s="103">
        <v>2113</v>
      </c>
      <c r="C2114" s="109">
        <v>49</v>
      </c>
      <c r="D2114" s="110" t="s">
        <v>98</v>
      </c>
      <c r="E2114" s="109">
        <v>1</v>
      </c>
      <c r="F2114" s="109">
        <v>16</v>
      </c>
      <c r="G2114" s="109">
        <v>210</v>
      </c>
      <c r="H2114" s="101">
        <v>35</v>
      </c>
      <c r="I2114" s="104">
        <f t="shared" ref="I2114:I2177" si="160">G2114*sTime</f>
        <v>68.431805763428599</v>
      </c>
      <c r="L2114" s="98">
        <f t="shared" si="158"/>
        <v>0</v>
      </c>
      <c r="M2114" s="98">
        <f t="shared" si="157"/>
        <v>0</v>
      </c>
      <c r="N2114" s="115">
        <f t="shared" ref="N2114:N2177" si="161">H2114*rTime</f>
        <v>36.786231017512918</v>
      </c>
      <c r="O2114" s="116">
        <f t="shared" si="159"/>
        <v>0</v>
      </c>
    </row>
    <row r="2115" spans="2:15" x14ac:dyDescent="0.15">
      <c r="B2115" s="103">
        <v>2114</v>
      </c>
      <c r="C2115" s="109">
        <v>49</v>
      </c>
      <c r="D2115" s="110" t="s">
        <v>98</v>
      </c>
      <c r="E2115" s="109">
        <v>1</v>
      </c>
      <c r="F2115" s="109">
        <v>17</v>
      </c>
      <c r="G2115" s="109">
        <v>168</v>
      </c>
      <c r="H2115" s="101">
        <v>28</v>
      </c>
      <c r="I2115" s="104">
        <f t="shared" si="160"/>
        <v>54.745444610742879</v>
      </c>
      <c r="L2115" s="98">
        <f t="shared" si="158"/>
        <v>0</v>
      </c>
      <c r="M2115" s="98">
        <f t="shared" si="157"/>
        <v>0</v>
      </c>
      <c r="N2115" s="115">
        <f t="shared" si="161"/>
        <v>29.428984814010335</v>
      </c>
      <c r="O2115" s="116">
        <f t="shared" si="159"/>
        <v>0</v>
      </c>
    </row>
    <row r="2116" spans="2:15" x14ac:dyDescent="0.15">
      <c r="B2116" s="103">
        <v>2115</v>
      </c>
      <c r="C2116" s="109">
        <v>49</v>
      </c>
      <c r="D2116" s="110" t="s">
        <v>98</v>
      </c>
      <c r="E2116" s="109">
        <v>1</v>
      </c>
      <c r="F2116" s="109">
        <v>18</v>
      </c>
      <c r="G2116" s="109">
        <v>186</v>
      </c>
      <c r="H2116" s="101">
        <v>31</v>
      </c>
      <c r="I2116" s="104">
        <f t="shared" si="160"/>
        <v>60.611027961893903</v>
      </c>
      <c r="L2116" s="98">
        <f t="shared" si="158"/>
        <v>0</v>
      </c>
      <c r="M2116" s="98">
        <f t="shared" si="157"/>
        <v>0</v>
      </c>
      <c r="N2116" s="115">
        <f t="shared" si="161"/>
        <v>32.582090329797161</v>
      </c>
      <c r="O2116" s="116">
        <f t="shared" si="159"/>
        <v>0</v>
      </c>
    </row>
    <row r="2117" spans="2:15" x14ac:dyDescent="0.15">
      <c r="B2117" s="103">
        <v>2116</v>
      </c>
      <c r="C2117" s="109">
        <v>49</v>
      </c>
      <c r="D2117" s="110" t="s">
        <v>98</v>
      </c>
      <c r="E2117" s="109">
        <v>1</v>
      </c>
      <c r="F2117" s="109">
        <v>19</v>
      </c>
      <c r="G2117" s="109">
        <v>294</v>
      </c>
      <c r="H2117" s="101">
        <v>49</v>
      </c>
      <c r="I2117" s="104">
        <f t="shared" si="160"/>
        <v>95.804528068800039</v>
      </c>
      <c r="L2117" s="98">
        <f t="shared" si="158"/>
        <v>0</v>
      </c>
      <c r="M2117" s="98">
        <f t="shared" si="157"/>
        <v>0</v>
      </c>
      <c r="N2117" s="115">
        <f t="shared" si="161"/>
        <v>51.500723424518085</v>
      </c>
      <c r="O2117" s="116">
        <f t="shared" si="159"/>
        <v>0</v>
      </c>
    </row>
    <row r="2118" spans="2:15" x14ac:dyDescent="0.15">
      <c r="B2118" s="103">
        <v>2117</v>
      </c>
      <c r="C2118" s="109">
        <v>49</v>
      </c>
      <c r="D2118" s="110" t="s">
        <v>98</v>
      </c>
      <c r="E2118" s="109">
        <v>1</v>
      </c>
      <c r="F2118" s="109">
        <v>20</v>
      </c>
      <c r="G2118" s="109">
        <v>114</v>
      </c>
      <c r="H2118" s="101">
        <v>19</v>
      </c>
      <c r="I2118" s="104">
        <f t="shared" si="160"/>
        <v>37.148694557289815</v>
      </c>
      <c r="L2118" s="98">
        <f t="shared" si="158"/>
        <v>0</v>
      </c>
      <c r="M2118" s="98">
        <f t="shared" si="157"/>
        <v>0</v>
      </c>
      <c r="N2118" s="115">
        <f t="shared" si="161"/>
        <v>19.969668266649872</v>
      </c>
      <c r="O2118" s="116">
        <f t="shared" si="159"/>
        <v>0</v>
      </c>
    </row>
    <row r="2119" spans="2:15" x14ac:dyDescent="0.15">
      <c r="B2119" s="103">
        <v>2118</v>
      </c>
      <c r="C2119" s="109">
        <v>49</v>
      </c>
      <c r="D2119" s="110" t="s">
        <v>98</v>
      </c>
      <c r="E2119" s="109">
        <v>1</v>
      </c>
      <c r="F2119" s="109">
        <v>21</v>
      </c>
      <c r="G2119" s="109">
        <v>258</v>
      </c>
      <c r="H2119" s="101">
        <v>43</v>
      </c>
      <c r="I2119" s="104">
        <f t="shared" si="160"/>
        <v>84.073361366497991</v>
      </c>
      <c r="L2119" s="98">
        <f t="shared" si="158"/>
        <v>0</v>
      </c>
      <c r="M2119" s="98">
        <f t="shared" si="157"/>
        <v>0</v>
      </c>
      <c r="N2119" s="115">
        <f t="shared" si="161"/>
        <v>45.194512392944446</v>
      </c>
      <c r="O2119" s="116">
        <f t="shared" si="159"/>
        <v>0</v>
      </c>
    </row>
    <row r="2120" spans="2:15" x14ac:dyDescent="0.15">
      <c r="B2120" s="103">
        <v>2119</v>
      </c>
      <c r="C2120" s="109">
        <v>49</v>
      </c>
      <c r="D2120" s="110" t="s">
        <v>98</v>
      </c>
      <c r="E2120" s="109">
        <v>1</v>
      </c>
      <c r="F2120" s="109">
        <v>22</v>
      </c>
      <c r="G2120" s="109">
        <v>132</v>
      </c>
      <c r="H2120" s="101">
        <v>22</v>
      </c>
      <c r="I2120" s="104">
        <f t="shared" si="160"/>
        <v>43.014277908440839</v>
      </c>
      <c r="L2120" s="98">
        <f t="shared" si="158"/>
        <v>0</v>
      </c>
      <c r="M2120" s="98">
        <f t="shared" si="157"/>
        <v>0</v>
      </c>
      <c r="N2120" s="115">
        <f t="shared" si="161"/>
        <v>23.122773782436692</v>
      </c>
      <c r="O2120" s="116">
        <f t="shared" si="159"/>
        <v>0</v>
      </c>
    </row>
    <row r="2121" spans="2:15" x14ac:dyDescent="0.15">
      <c r="B2121" s="103">
        <v>2120</v>
      </c>
      <c r="C2121" s="109">
        <v>49</v>
      </c>
      <c r="D2121" s="110" t="s">
        <v>98</v>
      </c>
      <c r="E2121" s="109">
        <v>1</v>
      </c>
      <c r="F2121" s="109">
        <v>23</v>
      </c>
      <c r="G2121" s="109">
        <v>108</v>
      </c>
      <c r="H2121" s="101">
        <v>18</v>
      </c>
      <c r="I2121" s="104">
        <f t="shared" si="160"/>
        <v>35.193500106906136</v>
      </c>
      <c r="L2121" s="98">
        <f t="shared" si="158"/>
        <v>0</v>
      </c>
      <c r="M2121" s="98">
        <f t="shared" si="157"/>
        <v>0</v>
      </c>
      <c r="N2121" s="115">
        <f t="shared" si="161"/>
        <v>18.918633094720931</v>
      </c>
      <c r="O2121" s="116">
        <f t="shared" si="159"/>
        <v>0</v>
      </c>
    </row>
    <row r="2122" spans="2:15" x14ac:dyDescent="0.15">
      <c r="B2122" s="103">
        <v>2121</v>
      </c>
      <c r="C2122" s="109">
        <v>49</v>
      </c>
      <c r="D2122" s="110" t="s">
        <v>98</v>
      </c>
      <c r="E2122" s="109">
        <v>1</v>
      </c>
      <c r="F2122" s="109">
        <v>24</v>
      </c>
      <c r="G2122" s="109">
        <v>282</v>
      </c>
      <c r="H2122" s="101">
        <v>47</v>
      </c>
      <c r="I2122" s="104">
        <f t="shared" si="160"/>
        <v>91.894139168032694</v>
      </c>
      <c r="L2122" s="98">
        <f t="shared" si="158"/>
        <v>0</v>
      </c>
      <c r="M2122" s="98">
        <f t="shared" si="157"/>
        <v>0</v>
      </c>
      <c r="N2122" s="115">
        <f t="shared" si="161"/>
        <v>49.39865308066021</v>
      </c>
      <c r="O2122" s="116">
        <f t="shared" si="159"/>
        <v>0</v>
      </c>
    </row>
    <row r="2123" spans="2:15" x14ac:dyDescent="0.15">
      <c r="B2123" s="103">
        <v>2122</v>
      </c>
      <c r="C2123" s="109">
        <v>49</v>
      </c>
      <c r="D2123" s="110" t="s">
        <v>98</v>
      </c>
      <c r="E2123" s="109">
        <v>1</v>
      </c>
      <c r="F2123" s="109">
        <v>25</v>
      </c>
      <c r="G2123" s="109">
        <v>240</v>
      </c>
      <c r="H2123" s="101">
        <v>40</v>
      </c>
      <c r="I2123" s="104">
        <f t="shared" si="160"/>
        <v>78.207778015346975</v>
      </c>
      <c r="L2123" s="98">
        <f t="shared" si="158"/>
        <v>0</v>
      </c>
      <c r="M2123" s="98">
        <f t="shared" si="157"/>
        <v>0</v>
      </c>
      <c r="N2123" s="115">
        <f t="shared" si="161"/>
        <v>42.041406877157627</v>
      </c>
      <c r="O2123" s="116">
        <f t="shared" si="159"/>
        <v>0</v>
      </c>
    </row>
    <row r="2124" spans="2:15" x14ac:dyDescent="0.15">
      <c r="B2124" s="103">
        <v>2123</v>
      </c>
      <c r="C2124" s="109">
        <v>49</v>
      </c>
      <c r="D2124" s="110" t="s">
        <v>98</v>
      </c>
      <c r="E2124" s="109">
        <v>1</v>
      </c>
      <c r="F2124" s="109">
        <v>26</v>
      </c>
      <c r="G2124" s="109">
        <v>276</v>
      </c>
      <c r="H2124" s="101">
        <v>46</v>
      </c>
      <c r="I2124" s="104">
        <f t="shared" si="160"/>
        <v>89.938944717649022</v>
      </c>
      <c r="L2124" s="98">
        <f t="shared" si="158"/>
        <v>0</v>
      </c>
      <c r="M2124" s="98">
        <f t="shared" si="157"/>
        <v>0</v>
      </c>
      <c r="N2124" s="115">
        <f t="shared" si="161"/>
        <v>48.347617908731266</v>
      </c>
      <c r="O2124" s="116">
        <f t="shared" si="159"/>
        <v>0</v>
      </c>
    </row>
    <row r="2125" spans="2:15" x14ac:dyDescent="0.15">
      <c r="B2125" s="103">
        <v>2124</v>
      </c>
      <c r="C2125" s="109">
        <v>49</v>
      </c>
      <c r="D2125" s="110" t="s">
        <v>98</v>
      </c>
      <c r="E2125" s="109">
        <v>1</v>
      </c>
      <c r="F2125" s="109">
        <v>27</v>
      </c>
      <c r="G2125" s="109">
        <v>366</v>
      </c>
      <c r="H2125" s="101">
        <v>61</v>
      </c>
      <c r="I2125" s="104">
        <f t="shared" si="160"/>
        <v>119.26686147340413</v>
      </c>
      <c r="L2125" s="98">
        <f t="shared" si="158"/>
        <v>0</v>
      </c>
      <c r="M2125" s="98">
        <f t="shared" si="157"/>
        <v>0</v>
      </c>
      <c r="N2125" s="115">
        <f t="shared" si="161"/>
        <v>64.113145487665378</v>
      </c>
      <c r="O2125" s="116">
        <f t="shared" si="159"/>
        <v>0</v>
      </c>
    </row>
    <row r="2126" spans="2:15" x14ac:dyDescent="0.15">
      <c r="B2126" s="103">
        <v>2125</v>
      </c>
      <c r="C2126" s="109">
        <v>49</v>
      </c>
      <c r="D2126" s="110" t="s">
        <v>98</v>
      </c>
      <c r="E2126" s="109">
        <v>1</v>
      </c>
      <c r="F2126" s="109">
        <v>28</v>
      </c>
      <c r="G2126" s="109">
        <v>204</v>
      </c>
      <c r="H2126" s="101">
        <v>34</v>
      </c>
      <c r="I2126" s="104">
        <f t="shared" si="160"/>
        <v>66.476611313044927</v>
      </c>
      <c r="L2126" s="98">
        <f t="shared" si="158"/>
        <v>0</v>
      </c>
      <c r="M2126" s="98">
        <f t="shared" si="157"/>
        <v>0</v>
      </c>
      <c r="N2126" s="115">
        <f t="shared" si="161"/>
        <v>35.735195845583981</v>
      </c>
      <c r="O2126" s="116">
        <f t="shared" si="159"/>
        <v>0</v>
      </c>
    </row>
    <row r="2127" spans="2:15" x14ac:dyDescent="0.15">
      <c r="B2127" s="103">
        <v>2126</v>
      </c>
      <c r="C2127" s="109">
        <v>49</v>
      </c>
      <c r="D2127" s="110" t="s">
        <v>98</v>
      </c>
      <c r="E2127" s="109">
        <v>1</v>
      </c>
      <c r="F2127" s="109">
        <v>29</v>
      </c>
      <c r="G2127" s="109">
        <v>156</v>
      </c>
      <c r="H2127" s="101">
        <v>26</v>
      </c>
      <c r="I2127" s="104">
        <f t="shared" si="160"/>
        <v>50.835055709975535</v>
      </c>
      <c r="L2127" s="98">
        <f t="shared" si="158"/>
        <v>0</v>
      </c>
      <c r="M2127" s="98">
        <f t="shared" si="157"/>
        <v>0</v>
      </c>
      <c r="N2127" s="115">
        <f t="shared" si="161"/>
        <v>27.326914470152456</v>
      </c>
      <c r="O2127" s="116">
        <f t="shared" si="159"/>
        <v>0</v>
      </c>
    </row>
    <row r="2128" spans="2:15" x14ac:dyDescent="0.15">
      <c r="B2128" s="103">
        <v>2127</v>
      </c>
      <c r="C2128" s="109">
        <v>49</v>
      </c>
      <c r="D2128" s="110" t="s">
        <v>98</v>
      </c>
      <c r="E2128" s="109">
        <v>1</v>
      </c>
      <c r="F2128" s="109">
        <v>30</v>
      </c>
      <c r="G2128" s="109">
        <v>126</v>
      </c>
      <c r="H2128" s="101">
        <v>21</v>
      </c>
      <c r="I2128" s="104">
        <f t="shared" si="160"/>
        <v>41.05908345805716</v>
      </c>
      <c r="L2128" s="98">
        <f t="shared" si="158"/>
        <v>0</v>
      </c>
      <c r="M2128" s="98">
        <f t="shared" si="157"/>
        <v>0</v>
      </c>
      <c r="N2128" s="115">
        <f t="shared" si="161"/>
        <v>22.071738610507751</v>
      </c>
      <c r="O2128" s="116">
        <f t="shared" si="159"/>
        <v>0</v>
      </c>
    </row>
    <row r="2129" spans="2:15" x14ac:dyDescent="0.15">
      <c r="B2129" s="103">
        <v>2128</v>
      </c>
      <c r="C2129" s="109">
        <v>49</v>
      </c>
      <c r="D2129" s="110" t="s">
        <v>98</v>
      </c>
      <c r="E2129" s="109">
        <v>1</v>
      </c>
      <c r="F2129" s="109">
        <v>31</v>
      </c>
      <c r="G2129" s="109">
        <v>48</v>
      </c>
      <c r="H2129" s="101">
        <v>8</v>
      </c>
      <c r="I2129" s="104">
        <f t="shared" si="160"/>
        <v>15.641555603069396</v>
      </c>
      <c r="L2129" s="98">
        <f t="shared" si="158"/>
        <v>0</v>
      </c>
      <c r="M2129" s="98">
        <f t="shared" si="157"/>
        <v>0</v>
      </c>
      <c r="N2129" s="115">
        <f t="shared" si="161"/>
        <v>8.4082813754315247</v>
      </c>
      <c r="O2129" s="116">
        <f t="shared" si="159"/>
        <v>0</v>
      </c>
    </row>
    <row r="2130" spans="2:15" x14ac:dyDescent="0.15">
      <c r="B2130" s="105">
        <v>2129</v>
      </c>
      <c r="C2130" s="107">
        <v>49</v>
      </c>
      <c r="D2130" s="108" t="s">
        <v>98</v>
      </c>
      <c r="E2130" s="107">
        <v>2</v>
      </c>
      <c r="F2130" s="107">
        <v>1</v>
      </c>
      <c r="G2130" s="107">
        <v>300</v>
      </c>
      <c r="H2130" s="101">
        <v>50</v>
      </c>
      <c r="I2130" s="106">
        <f t="shared" si="160"/>
        <v>97.759722519183711</v>
      </c>
      <c r="L2130" s="98">
        <f t="shared" si="158"/>
        <v>0</v>
      </c>
      <c r="M2130" s="98">
        <f t="shared" si="157"/>
        <v>0</v>
      </c>
      <c r="N2130" s="115">
        <f t="shared" si="161"/>
        <v>52.55175859644703</v>
      </c>
      <c r="O2130" s="116">
        <f t="shared" si="159"/>
        <v>0</v>
      </c>
    </row>
    <row r="2131" spans="2:15" x14ac:dyDescent="0.15">
      <c r="B2131" s="103">
        <v>2130</v>
      </c>
      <c r="C2131" s="109">
        <v>49</v>
      </c>
      <c r="D2131" s="110" t="s">
        <v>98</v>
      </c>
      <c r="E2131" s="109">
        <v>2</v>
      </c>
      <c r="F2131" s="109">
        <v>2</v>
      </c>
      <c r="G2131" s="109">
        <v>270</v>
      </c>
      <c r="H2131" s="101">
        <v>45</v>
      </c>
      <c r="I2131" s="104">
        <f t="shared" si="160"/>
        <v>87.98375026726535</v>
      </c>
      <c r="L2131" s="98">
        <f t="shared" si="158"/>
        <v>0</v>
      </c>
      <c r="M2131" s="98">
        <f t="shared" si="157"/>
        <v>0</v>
      </c>
      <c r="N2131" s="115">
        <f t="shared" si="161"/>
        <v>47.296582736802328</v>
      </c>
      <c r="O2131" s="116">
        <f t="shared" si="159"/>
        <v>0</v>
      </c>
    </row>
    <row r="2132" spans="2:15" x14ac:dyDescent="0.15">
      <c r="B2132" s="103">
        <v>2131</v>
      </c>
      <c r="C2132" s="109">
        <v>49</v>
      </c>
      <c r="D2132" s="110" t="s">
        <v>98</v>
      </c>
      <c r="E2132" s="109">
        <v>2</v>
      </c>
      <c r="F2132" s="109">
        <v>3</v>
      </c>
      <c r="G2132" s="109">
        <v>222</v>
      </c>
      <c r="H2132" s="101">
        <v>37</v>
      </c>
      <c r="I2132" s="104">
        <f t="shared" si="160"/>
        <v>72.342194664195944</v>
      </c>
      <c r="L2132" s="98">
        <f t="shared" si="158"/>
        <v>0</v>
      </c>
      <c r="M2132" s="98">
        <f t="shared" si="157"/>
        <v>0</v>
      </c>
      <c r="N2132" s="115">
        <f t="shared" si="161"/>
        <v>38.8883013613708</v>
      </c>
      <c r="O2132" s="116">
        <f t="shared" si="159"/>
        <v>0</v>
      </c>
    </row>
    <row r="2133" spans="2:15" x14ac:dyDescent="0.15">
      <c r="B2133" s="103">
        <v>2132</v>
      </c>
      <c r="C2133" s="109">
        <v>49</v>
      </c>
      <c r="D2133" s="110" t="s">
        <v>98</v>
      </c>
      <c r="E2133" s="109">
        <v>2</v>
      </c>
      <c r="F2133" s="109">
        <v>4</v>
      </c>
      <c r="G2133" s="109">
        <v>90</v>
      </c>
      <c r="H2133" s="101">
        <v>15</v>
      </c>
      <c r="I2133" s="104">
        <f t="shared" si="160"/>
        <v>29.327916755755115</v>
      </c>
      <c r="L2133" s="98">
        <f t="shared" si="158"/>
        <v>0</v>
      </c>
      <c r="M2133" s="98">
        <f t="shared" si="157"/>
        <v>0</v>
      </c>
      <c r="N2133" s="115">
        <f t="shared" si="161"/>
        <v>15.765527578934108</v>
      </c>
      <c r="O2133" s="116">
        <f t="shared" si="159"/>
        <v>0</v>
      </c>
    </row>
    <row r="2134" spans="2:15" x14ac:dyDescent="0.15">
      <c r="B2134" s="103">
        <v>2133</v>
      </c>
      <c r="C2134" s="109">
        <v>49</v>
      </c>
      <c r="D2134" s="110" t="s">
        <v>98</v>
      </c>
      <c r="E2134" s="109">
        <v>2</v>
      </c>
      <c r="F2134" s="109">
        <v>5</v>
      </c>
      <c r="G2134" s="109">
        <v>468</v>
      </c>
      <c r="H2134" s="101">
        <v>78</v>
      </c>
      <c r="I2134" s="104">
        <f t="shared" si="160"/>
        <v>152.5051671299266</v>
      </c>
      <c r="L2134" s="98">
        <f t="shared" si="158"/>
        <v>0</v>
      </c>
      <c r="M2134" s="98">
        <f t="shared" ref="M2134:M2197" si="162">L2134/I2134</f>
        <v>0</v>
      </c>
      <c r="N2134" s="115">
        <f t="shared" si="161"/>
        <v>81.980743410457364</v>
      </c>
      <c r="O2134" s="116">
        <f t="shared" si="159"/>
        <v>0</v>
      </c>
    </row>
    <row r="2135" spans="2:15" x14ac:dyDescent="0.15">
      <c r="B2135" s="103">
        <v>2134</v>
      </c>
      <c r="C2135" s="109">
        <v>49</v>
      </c>
      <c r="D2135" s="110" t="s">
        <v>98</v>
      </c>
      <c r="E2135" s="109">
        <v>2</v>
      </c>
      <c r="F2135" s="109">
        <v>6</v>
      </c>
      <c r="G2135" s="109">
        <v>822</v>
      </c>
      <c r="H2135" s="101">
        <v>137</v>
      </c>
      <c r="I2135" s="104">
        <f t="shared" si="160"/>
        <v>267.86163970256337</v>
      </c>
      <c r="L2135" s="98">
        <f t="shared" si="158"/>
        <v>0</v>
      </c>
      <c r="M2135" s="98">
        <f t="shared" si="162"/>
        <v>0</v>
      </c>
      <c r="N2135" s="115">
        <f t="shared" si="161"/>
        <v>143.99181855426485</v>
      </c>
      <c r="O2135" s="116">
        <f t="shared" si="159"/>
        <v>0</v>
      </c>
    </row>
    <row r="2136" spans="2:15" x14ac:dyDescent="0.15">
      <c r="B2136" s="103">
        <v>2135</v>
      </c>
      <c r="C2136" s="109">
        <v>49</v>
      </c>
      <c r="D2136" s="110" t="s">
        <v>98</v>
      </c>
      <c r="E2136" s="109">
        <v>2</v>
      </c>
      <c r="F2136" s="109">
        <v>7</v>
      </c>
      <c r="G2136" s="109">
        <v>384</v>
      </c>
      <c r="H2136" s="101">
        <v>64</v>
      </c>
      <c r="I2136" s="104">
        <f t="shared" si="160"/>
        <v>125.13244482455517</v>
      </c>
      <c r="L2136" s="98">
        <f t="shared" ref="L2136:L2199" si="163">J2136*60+K2136</f>
        <v>0</v>
      </c>
      <c r="M2136" s="98">
        <f t="shared" si="162"/>
        <v>0</v>
      </c>
      <c r="N2136" s="115">
        <f t="shared" si="161"/>
        <v>67.266251003452197</v>
      </c>
      <c r="O2136" s="116">
        <f t="shared" ref="O2136:O2199" si="164">IF(L2136&gt;0,N2136-L2136,0)</f>
        <v>0</v>
      </c>
    </row>
    <row r="2137" spans="2:15" x14ac:dyDescent="0.15">
      <c r="B2137" s="103">
        <v>2136</v>
      </c>
      <c r="C2137" s="109">
        <v>49</v>
      </c>
      <c r="D2137" s="110" t="s">
        <v>98</v>
      </c>
      <c r="E2137" s="109">
        <v>2</v>
      </c>
      <c r="F2137" s="109">
        <v>8</v>
      </c>
      <c r="G2137" s="109">
        <v>246</v>
      </c>
      <c r="H2137" s="101">
        <v>41</v>
      </c>
      <c r="I2137" s="104">
        <f t="shared" si="160"/>
        <v>80.162972465730647</v>
      </c>
      <c r="L2137" s="98">
        <f t="shared" si="163"/>
        <v>0</v>
      </c>
      <c r="M2137" s="98">
        <f t="shared" si="162"/>
        <v>0</v>
      </c>
      <c r="N2137" s="115">
        <f t="shared" si="161"/>
        <v>43.092442049086564</v>
      </c>
      <c r="O2137" s="116">
        <f t="shared" si="164"/>
        <v>0</v>
      </c>
    </row>
    <row r="2138" spans="2:15" x14ac:dyDescent="0.15">
      <c r="B2138" s="103">
        <v>2137</v>
      </c>
      <c r="C2138" s="109">
        <v>49</v>
      </c>
      <c r="D2138" s="110" t="s">
        <v>98</v>
      </c>
      <c r="E2138" s="109">
        <v>2</v>
      </c>
      <c r="F2138" s="109">
        <v>9</v>
      </c>
      <c r="G2138" s="109">
        <v>516</v>
      </c>
      <c r="H2138" s="101">
        <v>86</v>
      </c>
      <c r="I2138" s="104">
        <f t="shared" si="160"/>
        <v>168.14672273299598</v>
      </c>
      <c r="L2138" s="98">
        <f t="shared" si="163"/>
        <v>0</v>
      </c>
      <c r="M2138" s="98">
        <f t="shared" si="162"/>
        <v>0</v>
      </c>
      <c r="N2138" s="115">
        <f t="shared" si="161"/>
        <v>90.389024785888893</v>
      </c>
      <c r="O2138" s="116">
        <f t="shared" si="164"/>
        <v>0</v>
      </c>
    </row>
    <row r="2139" spans="2:15" x14ac:dyDescent="0.15">
      <c r="B2139" s="105">
        <v>2138</v>
      </c>
      <c r="C2139" s="107">
        <v>49</v>
      </c>
      <c r="D2139" s="108" t="s">
        <v>98</v>
      </c>
      <c r="E2139" s="107">
        <v>3</v>
      </c>
      <c r="F2139" s="107">
        <v>1</v>
      </c>
      <c r="G2139" s="107">
        <v>144</v>
      </c>
      <c r="H2139" s="101">
        <v>24</v>
      </c>
      <c r="I2139" s="106">
        <f t="shared" si="160"/>
        <v>46.924666809208183</v>
      </c>
      <c r="L2139" s="98">
        <f t="shared" si="163"/>
        <v>0</v>
      </c>
      <c r="M2139" s="98">
        <f t="shared" si="162"/>
        <v>0</v>
      </c>
      <c r="N2139" s="115">
        <f t="shared" si="161"/>
        <v>25.224844126294574</v>
      </c>
      <c r="O2139" s="116">
        <f t="shared" si="164"/>
        <v>0</v>
      </c>
    </row>
    <row r="2140" spans="2:15" x14ac:dyDescent="0.15">
      <c r="B2140" s="103">
        <v>2139</v>
      </c>
      <c r="C2140" s="109">
        <v>49</v>
      </c>
      <c r="D2140" s="110" t="s">
        <v>98</v>
      </c>
      <c r="E2140" s="109">
        <v>3</v>
      </c>
      <c r="F2140" s="109">
        <v>2</v>
      </c>
      <c r="G2140" s="109">
        <v>366</v>
      </c>
      <c r="H2140" s="101">
        <v>61</v>
      </c>
      <c r="I2140" s="104">
        <f t="shared" si="160"/>
        <v>119.26686147340413</v>
      </c>
      <c r="L2140" s="98">
        <f t="shared" si="163"/>
        <v>0</v>
      </c>
      <c r="M2140" s="98">
        <f t="shared" si="162"/>
        <v>0</v>
      </c>
      <c r="N2140" s="115">
        <f t="shared" si="161"/>
        <v>64.113145487665378</v>
      </c>
      <c r="O2140" s="116">
        <f t="shared" si="164"/>
        <v>0</v>
      </c>
    </row>
    <row r="2141" spans="2:15" x14ac:dyDescent="0.15">
      <c r="B2141" s="103">
        <v>2140</v>
      </c>
      <c r="C2141" s="109">
        <v>49</v>
      </c>
      <c r="D2141" s="110" t="s">
        <v>98</v>
      </c>
      <c r="E2141" s="109">
        <v>3</v>
      </c>
      <c r="F2141" s="109">
        <v>3</v>
      </c>
      <c r="G2141" s="109">
        <v>204</v>
      </c>
      <c r="H2141" s="101">
        <v>34</v>
      </c>
      <c r="I2141" s="104">
        <f t="shared" si="160"/>
        <v>66.476611313044927</v>
      </c>
      <c r="L2141" s="98">
        <f t="shared" si="163"/>
        <v>0</v>
      </c>
      <c r="M2141" s="98">
        <f t="shared" si="162"/>
        <v>0</v>
      </c>
      <c r="N2141" s="115">
        <f t="shared" si="161"/>
        <v>35.735195845583981</v>
      </c>
      <c r="O2141" s="116">
        <f t="shared" si="164"/>
        <v>0</v>
      </c>
    </row>
    <row r="2142" spans="2:15" x14ac:dyDescent="0.15">
      <c r="B2142" s="103">
        <v>2141</v>
      </c>
      <c r="C2142" s="109">
        <v>49</v>
      </c>
      <c r="D2142" s="110" t="s">
        <v>98</v>
      </c>
      <c r="E2142" s="109">
        <v>3</v>
      </c>
      <c r="F2142" s="109">
        <v>4</v>
      </c>
      <c r="G2142" s="109">
        <v>282</v>
      </c>
      <c r="H2142" s="101">
        <v>47</v>
      </c>
      <c r="I2142" s="104">
        <f t="shared" si="160"/>
        <v>91.894139168032694</v>
      </c>
      <c r="L2142" s="98">
        <f t="shared" si="163"/>
        <v>0</v>
      </c>
      <c r="M2142" s="98">
        <f t="shared" si="162"/>
        <v>0</v>
      </c>
      <c r="N2142" s="115">
        <f t="shared" si="161"/>
        <v>49.39865308066021</v>
      </c>
      <c r="O2142" s="116">
        <f t="shared" si="164"/>
        <v>0</v>
      </c>
    </row>
    <row r="2143" spans="2:15" x14ac:dyDescent="0.15">
      <c r="B2143" s="103">
        <v>2142</v>
      </c>
      <c r="C2143" s="109">
        <v>49</v>
      </c>
      <c r="D2143" s="110" t="s">
        <v>98</v>
      </c>
      <c r="E2143" s="109">
        <v>3</v>
      </c>
      <c r="F2143" s="109">
        <v>5</v>
      </c>
      <c r="G2143" s="109">
        <v>258</v>
      </c>
      <c r="H2143" s="101">
        <v>43</v>
      </c>
      <c r="I2143" s="104">
        <f t="shared" si="160"/>
        <v>84.073361366497991</v>
      </c>
      <c r="L2143" s="98">
        <f t="shared" si="163"/>
        <v>0</v>
      </c>
      <c r="M2143" s="98">
        <f t="shared" si="162"/>
        <v>0</v>
      </c>
      <c r="N2143" s="115">
        <f t="shared" si="161"/>
        <v>45.194512392944446</v>
      </c>
      <c r="O2143" s="116">
        <f t="shared" si="164"/>
        <v>0</v>
      </c>
    </row>
    <row r="2144" spans="2:15" x14ac:dyDescent="0.15">
      <c r="B2144" s="103">
        <v>2143</v>
      </c>
      <c r="C2144" s="109">
        <v>49</v>
      </c>
      <c r="D2144" s="110" t="s">
        <v>98</v>
      </c>
      <c r="E2144" s="109">
        <v>3</v>
      </c>
      <c r="F2144" s="109">
        <v>6</v>
      </c>
      <c r="G2144" s="109">
        <v>234</v>
      </c>
      <c r="H2144" s="101">
        <v>39</v>
      </c>
      <c r="I2144" s="104">
        <f t="shared" si="160"/>
        <v>76.252583564963302</v>
      </c>
      <c r="L2144" s="98">
        <f t="shared" si="163"/>
        <v>0</v>
      </c>
      <c r="M2144" s="98">
        <f t="shared" si="162"/>
        <v>0</v>
      </c>
      <c r="N2144" s="115">
        <f t="shared" si="161"/>
        <v>40.990371705228682</v>
      </c>
      <c r="O2144" s="116">
        <f t="shared" si="164"/>
        <v>0</v>
      </c>
    </row>
    <row r="2145" spans="2:15" x14ac:dyDescent="0.15">
      <c r="B2145" s="103">
        <v>2144</v>
      </c>
      <c r="C2145" s="109">
        <v>49</v>
      </c>
      <c r="D2145" s="110" t="s">
        <v>98</v>
      </c>
      <c r="E2145" s="109">
        <v>3</v>
      </c>
      <c r="F2145" s="109">
        <v>7</v>
      </c>
      <c r="G2145" s="109">
        <v>402</v>
      </c>
      <c r="H2145" s="101">
        <v>67</v>
      </c>
      <c r="I2145" s="104">
        <f t="shared" si="160"/>
        <v>130.99802817570617</v>
      </c>
      <c r="L2145" s="98">
        <f t="shared" si="163"/>
        <v>0</v>
      </c>
      <c r="M2145" s="98">
        <f t="shared" si="162"/>
        <v>0</v>
      </c>
      <c r="N2145" s="115">
        <f t="shared" si="161"/>
        <v>70.419356519239017</v>
      </c>
      <c r="O2145" s="116">
        <f t="shared" si="164"/>
        <v>0</v>
      </c>
    </row>
    <row r="2146" spans="2:15" x14ac:dyDescent="0.15">
      <c r="B2146" s="103">
        <v>2145</v>
      </c>
      <c r="C2146" s="109">
        <v>49</v>
      </c>
      <c r="D2146" s="110" t="s">
        <v>98</v>
      </c>
      <c r="E2146" s="109">
        <v>3</v>
      </c>
      <c r="F2146" s="109">
        <v>8</v>
      </c>
      <c r="G2146" s="109">
        <v>216</v>
      </c>
      <c r="H2146" s="101">
        <v>36</v>
      </c>
      <c r="I2146" s="104">
        <f t="shared" si="160"/>
        <v>70.387000213812271</v>
      </c>
      <c r="L2146" s="98">
        <f t="shared" si="163"/>
        <v>0</v>
      </c>
      <c r="M2146" s="98">
        <f t="shared" si="162"/>
        <v>0</v>
      </c>
      <c r="N2146" s="115">
        <f t="shared" si="161"/>
        <v>37.837266189441863</v>
      </c>
      <c r="O2146" s="116">
        <f t="shared" si="164"/>
        <v>0</v>
      </c>
    </row>
    <row r="2147" spans="2:15" x14ac:dyDescent="0.15">
      <c r="B2147" s="103">
        <v>2146</v>
      </c>
      <c r="C2147" s="109">
        <v>49</v>
      </c>
      <c r="D2147" s="110" t="s">
        <v>98</v>
      </c>
      <c r="E2147" s="109">
        <v>3</v>
      </c>
      <c r="F2147" s="109">
        <v>9</v>
      </c>
      <c r="G2147" s="109">
        <v>348</v>
      </c>
      <c r="H2147" s="101">
        <v>58</v>
      </c>
      <c r="I2147" s="104">
        <f t="shared" si="160"/>
        <v>113.40127812225312</v>
      </c>
      <c r="L2147" s="98">
        <f t="shared" si="163"/>
        <v>0</v>
      </c>
      <c r="M2147" s="98">
        <f t="shared" si="162"/>
        <v>0</v>
      </c>
      <c r="N2147" s="115">
        <f t="shared" si="161"/>
        <v>60.960039971878551</v>
      </c>
      <c r="O2147" s="116">
        <f t="shared" si="164"/>
        <v>0</v>
      </c>
    </row>
    <row r="2148" spans="2:15" x14ac:dyDescent="0.15">
      <c r="B2148" s="103">
        <v>2147</v>
      </c>
      <c r="C2148" s="109">
        <v>49</v>
      </c>
      <c r="D2148" s="110" t="s">
        <v>98</v>
      </c>
      <c r="E2148" s="109">
        <v>3</v>
      </c>
      <c r="F2148" s="109">
        <v>10</v>
      </c>
      <c r="G2148" s="109">
        <v>240</v>
      </c>
      <c r="H2148" s="101">
        <v>40</v>
      </c>
      <c r="I2148" s="104">
        <f t="shared" si="160"/>
        <v>78.207778015346975</v>
      </c>
      <c r="L2148" s="98">
        <f t="shared" si="163"/>
        <v>0</v>
      </c>
      <c r="M2148" s="98">
        <f t="shared" si="162"/>
        <v>0</v>
      </c>
      <c r="N2148" s="115">
        <f t="shared" si="161"/>
        <v>42.041406877157627</v>
      </c>
      <c r="O2148" s="116">
        <f t="shared" si="164"/>
        <v>0</v>
      </c>
    </row>
    <row r="2149" spans="2:15" x14ac:dyDescent="0.15">
      <c r="B2149" s="103">
        <v>2148</v>
      </c>
      <c r="C2149" s="109">
        <v>49</v>
      </c>
      <c r="D2149" s="110" t="s">
        <v>98</v>
      </c>
      <c r="E2149" s="109">
        <v>3</v>
      </c>
      <c r="F2149" s="109">
        <v>11</v>
      </c>
      <c r="G2149" s="109">
        <v>150</v>
      </c>
      <c r="H2149" s="101">
        <v>25</v>
      </c>
      <c r="I2149" s="104">
        <f t="shared" si="160"/>
        <v>48.879861259591856</v>
      </c>
      <c r="L2149" s="98">
        <f t="shared" si="163"/>
        <v>0</v>
      </c>
      <c r="M2149" s="98">
        <f t="shared" si="162"/>
        <v>0</v>
      </c>
      <c r="N2149" s="115">
        <f t="shared" si="161"/>
        <v>26.275879298223515</v>
      </c>
      <c r="O2149" s="116">
        <f t="shared" si="164"/>
        <v>0</v>
      </c>
    </row>
    <row r="2150" spans="2:15" x14ac:dyDescent="0.15">
      <c r="B2150" s="105">
        <v>2149</v>
      </c>
      <c r="C2150" s="107">
        <v>49</v>
      </c>
      <c r="D2150" s="108" t="s">
        <v>98</v>
      </c>
      <c r="E2150" s="107">
        <v>4</v>
      </c>
      <c r="F2150" s="107">
        <v>1</v>
      </c>
      <c r="G2150" s="107">
        <v>234</v>
      </c>
      <c r="H2150" s="101">
        <v>39</v>
      </c>
      <c r="I2150" s="106">
        <f t="shared" si="160"/>
        <v>76.252583564963302</v>
      </c>
      <c r="L2150" s="98">
        <f t="shared" si="163"/>
        <v>0</v>
      </c>
      <c r="M2150" s="98">
        <f t="shared" si="162"/>
        <v>0</v>
      </c>
      <c r="N2150" s="115">
        <f t="shared" si="161"/>
        <v>40.990371705228682</v>
      </c>
      <c r="O2150" s="116">
        <f t="shared" si="164"/>
        <v>0</v>
      </c>
    </row>
    <row r="2151" spans="2:15" x14ac:dyDescent="0.15">
      <c r="B2151" s="103">
        <v>2150</v>
      </c>
      <c r="C2151" s="109">
        <v>49</v>
      </c>
      <c r="D2151" s="110" t="s">
        <v>98</v>
      </c>
      <c r="E2151" s="109">
        <v>4</v>
      </c>
      <c r="F2151" s="109">
        <v>2</v>
      </c>
      <c r="G2151" s="109">
        <v>474</v>
      </c>
      <c r="H2151" s="101">
        <v>79</v>
      </c>
      <c r="I2151" s="104">
        <f t="shared" si="160"/>
        <v>154.46036158031026</v>
      </c>
      <c r="L2151" s="98">
        <f t="shared" si="163"/>
        <v>0</v>
      </c>
      <c r="M2151" s="98">
        <f t="shared" si="162"/>
        <v>0</v>
      </c>
      <c r="N2151" s="115">
        <f t="shared" si="161"/>
        <v>83.031778582386309</v>
      </c>
      <c r="O2151" s="116">
        <f t="shared" si="164"/>
        <v>0</v>
      </c>
    </row>
    <row r="2152" spans="2:15" x14ac:dyDescent="0.15">
      <c r="B2152" s="103">
        <v>2151</v>
      </c>
      <c r="C2152" s="109">
        <v>49</v>
      </c>
      <c r="D2152" s="110" t="s">
        <v>98</v>
      </c>
      <c r="E2152" s="109">
        <v>4</v>
      </c>
      <c r="F2152" s="109">
        <v>3</v>
      </c>
      <c r="G2152" s="109">
        <v>468</v>
      </c>
      <c r="H2152" s="101">
        <v>78</v>
      </c>
      <c r="I2152" s="104">
        <f t="shared" si="160"/>
        <v>152.5051671299266</v>
      </c>
      <c r="L2152" s="98">
        <f t="shared" si="163"/>
        <v>0</v>
      </c>
      <c r="M2152" s="98">
        <f t="shared" si="162"/>
        <v>0</v>
      </c>
      <c r="N2152" s="115">
        <f t="shared" si="161"/>
        <v>81.980743410457364</v>
      </c>
      <c r="O2152" s="116">
        <f t="shared" si="164"/>
        <v>0</v>
      </c>
    </row>
    <row r="2153" spans="2:15" x14ac:dyDescent="0.15">
      <c r="B2153" s="103">
        <v>2152</v>
      </c>
      <c r="C2153" s="109">
        <v>49</v>
      </c>
      <c r="D2153" s="110" t="s">
        <v>98</v>
      </c>
      <c r="E2153" s="109">
        <v>4</v>
      </c>
      <c r="F2153" s="109">
        <v>4</v>
      </c>
      <c r="G2153" s="109">
        <v>480</v>
      </c>
      <c r="H2153" s="101">
        <v>80</v>
      </c>
      <c r="I2153" s="104">
        <f t="shared" si="160"/>
        <v>156.41555603069395</v>
      </c>
      <c r="L2153" s="98">
        <f t="shared" si="163"/>
        <v>0</v>
      </c>
      <c r="M2153" s="98">
        <f t="shared" si="162"/>
        <v>0</v>
      </c>
      <c r="N2153" s="115">
        <f t="shared" si="161"/>
        <v>84.082813754315254</v>
      </c>
      <c r="O2153" s="116">
        <f t="shared" si="164"/>
        <v>0</v>
      </c>
    </row>
    <row r="2154" spans="2:15" x14ac:dyDescent="0.15">
      <c r="B2154" s="103">
        <v>2153</v>
      </c>
      <c r="C2154" s="109">
        <v>49</v>
      </c>
      <c r="D2154" s="110" t="s">
        <v>98</v>
      </c>
      <c r="E2154" s="109">
        <v>4</v>
      </c>
      <c r="F2154" s="109">
        <v>5</v>
      </c>
      <c r="G2154" s="109">
        <v>240</v>
      </c>
      <c r="H2154" s="101">
        <v>40</v>
      </c>
      <c r="I2154" s="104">
        <f t="shared" si="160"/>
        <v>78.207778015346975</v>
      </c>
      <c r="L2154" s="98">
        <f t="shared" si="163"/>
        <v>0</v>
      </c>
      <c r="M2154" s="98">
        <f t="shared" si="162"/>
        <v>0</v>
      </c>
      <c r="N2154" s="115">
        <f t="shared" si="161"/>
        <v>42.041406877157627</v>
      </c>
      <c r="O2154" s="116">
        <f t="shared" si="164"/>
        <v>0</v>
      </c>
    </row>
    <row r="2155" spans="2:15" x14ac:dyDescent="0.15">
      <c r="B2155" s="103">
        <v>2154</v>
      </c>
      <c r="C2155" s="109">
        <v>49</v>
      </c>
      <c r="D2155" s="110" t="s">
        <v>98</v>
      </c>
      <c r="E2155" s="109">
        <v>4</v>
      </c>
      <c r="F2155" s="109">
        <v>6</v>
      </c>
      <c r="G2155" s="109">
        <v>228</v>
      </c>
      <c r="H2155" s="101">
        <v>38</v>
      </c>
      <c r="I2155" s="104">
        <f t="shared" si="160"/>
        <v>74.29738911457963</v>
      </c>
      <c r="L2155" s="98">
        <f t="shared" si="163"/>
        <v>0</v>
      </c>
      <c r="M2155" s="98">
        <f t="shared" si="162"/>
        <v>0</v>
      </c>
      <c r="N2155" s="115">
        <f t="shared" si="161"/>
        <v>39.939336533299745</v>
      </c>
      <c r="O2155" s="116">
        <f t="shared" si="164"/>
        <v>0</v>
      </c>
    </row>
    <row r="2156" spans="2:15" x14ac:dyDescent="0.15">
      <c r="B2156" s="103">
        <v>2155</v>
      </c>
      <c r="C2156" s="109">
        <v>49</v>
      </c>
      <c r="D2156" s="110" t="s">
        <v>98</v>
      </c>
      <c r="E2156" s="109">
        <v>4</v>
      </c>
      <c r="F2156" s="109">
        <v>7</v>
      </c>
      <c r="G2156" s="109">
        <v>246</v>
      </c>
      <c r="H2156" s="101">
        <v>41</v>
      </c>
      <c r="I2156" s="104">
        <f t="shared" si="160"/>
        <v>80.162972465730647</v>
      </c>
      <c r="L2156" s="98">
        <f t="shared" si="163"/>
        <v>0</v>
      </c>
      <c r="M2156" s="98">
        <f t="shared" si="162"/>
        <v>0</v>
      </c>
      <c r="N2156" s="115">
        <f t="shared" si="161"/>
        <v>43.092442049086564</v>
      </c>
      <c r="O2156" s="116">
        <f t="shared" si="164"/>
        <v>0</v>
      </c>
    </row>
    <row r="2157" spans="2:15" x14ac:dyDescent="0.15">
      <c r="B2157" s="103">
        <v>2156</v>
      </c>
      <c r="C2157" s="109">
        <v>49</v>
      </c>
      <c r="D2157" s="110" t="s">
        <v>98</v>
      </c>
      <c r="E2157" s="109">
        <v>4</v>
      </c>
      <c r="F2157" s="109">
        <v>8</v>
      </c>
      <c r="G2157" s="109">
        <v>234</v>
      </c>
      <c r="H2157" s="101">
        <v>39</v>
      </c>
      <c r="I2157" s="104">
        <f t="shared" si="160"/>
        <v>76.252583564963302</v>
      </c>
      <c r="L2157" s="98">
        <f t="shared" si="163"/>
        <v>0</v>
      </c>
      <c r="M2157" s="98">
        <f t="shared" si="162"/>
        <v>0</v>
      </c>
      <c r="N2157" s="115">
        <f t="shared" si="161"/>
        <v>40.990371705228682</v>
      </c>
      <c r="O2157" s="116">
        <f t="shared" si="164"/>
        <v>0</v>
      </c>
    </row>
    <row r="2158" spans="2:15" x14ac:dyDescent="0.15">
      <c r="B2158" s="103">
        <v>2157</v>
      </c>
      <c r="C2158" s="109">
        <v>49</v>
      </c>
      <c r="D2158" s="110" t="s">
        <v>98</v>
      </c>
      <c r="E2158" s="109">
        <v>4</v>
      </c>
      <c r="F2158" s="109">
        <v>9</v>
      </c>
      <c r="G2158" s="109">
        <v>318</v>
      </c>
      <c r="H2158" s="101">
        <v>53</v>
      </c>
      <c r="I2158" s="104">
        <f t="shared" si="160"/>
        <v>103.62530587033474</v>
      </c>
      <c r="L2158" s="98">
        <f t="shared" si="163"/>
        <v>0</v>
      </c>
      <c r="M2158" s="98">
        <f t="shared" si="162"/>
        <v>0</v>
      </c>
      <c r="N2158" s="115">
        <f t="shared" si="161"/>
        <v>55.704864112233849</v>
      </c>
      <c r="O2158" s="116">
        <f t="shared" si="164"/>
        <v>0</v>
      </c>
    </row>
    <row r="2159" spans="2:15" x14ac:dyDescent="0.15">
      <c r="B2159" s="103">
        <v>2158</v>
      </c>
      <c r="C2159" s="109">
        <v>49</v>
      </c>
      <c r="D2159" s="110" t="s">
        <v>98</v>
      </c>
      <c r="E2159" s="109">
        <v>4</v>
      </c>
      <c r="F2159" s="109">
        <v>10</v>
      </c>
      <c r="G2159" s="109">
        <v>174</v>
      </c>
      <c r="H2159" s="101">
        <v>29</v>
      </c>
      <c r="I2159" s="104">
        <f t="shared" si="160"/>
        <v>56.700639061126559</v>
      </c>
      <c r="L2159" s="98">
        <f t="shared" si="163"/>
        <v>0</v>
      </c>
      <c r="M2159" s="98">
        <f t="shared" si="162"/>
        <v>0</v>
      </c>
      <c r="N2159" s="115">
        <f t="shared" si="161"/>
        <v>30.480019985939276</v>
      </c>
      <c r="O2159" s="116">
        <f t="shared" si="164"/>
        <v>0</v>
      </c>
    </row>
    <row r="2160" spans="2:15" x14ac:dyDescent="0.15">
      <c r="B2160" s="103">
        <v>2159</v>
      </c>
      <c r="C2160" s="109">
        <v>49</v>
      </c>
      <c r="D2160" s="110" t="s">
        <v>98</v>
      </c>
      <c r="E2160" s="109">
        <v>4</v>
      </c>
      <c r="F2160" s="109">
        <v>11</v>
      </c>
      <c r="G2160" s="109">
        <v>384</v>
      </c>
      <c r="H2160" s="101">
        <v>64</v>
      </c>
      <c r="I2160" s="104">
        <f t="shared" si="160"/>
        <v>125.13244482455517</v>
      </c>
      <c r="L2160" s="98">
        <f t="shared" si="163"/>
        <v>0</v>
      </c>
      <c r="M2160" s="98">
        <f t="shared" si="162"/>
        <v>0</v>
      </c>
      <c r="N2160" s="115">
        <f t="shared" si="161"/>
        <v>67.266251003452197</v>
      </c>
      <c r="O2160" s="116">
        <f t="shared" si="164"/>
        <v>0</v>
      </c>
    </row>
    <row r="2161" spans="2:15" x14ac:dyDescent="0.15">
      <c r="B2161" s="105">
        <v>2160</v>
      </c>
      <c r="C2161" s="107">
        <v>49</v>
      </c>
      <c r="D2161" s="108" t="s">
        <v>98</v>
      </c>
      <c r="E2161" s="107">
        <v>5</v>
      </c>
      <c r="F2161" s="107">
        <v>1</v>
      </c>
      <c r="G2161" s="107">
        <v>108</v>
      </c>
      <c r="H2161" s="101">
        <v>18</v>
      </c>
      <c r="I2161" s="106">
        <f t="shared" si="160"/>
        <v>35.193500106906136</v>
      </c>
      <c r="L2161" s="98">
        <f t="shared" si="163"/>
        <v>0</v>
      </c>
      <c r="M2161" s="98">
        <f t="shared" si="162"/>
        <v>0</v>
      </c>
      <c r="N2161" s="115">
        <f t="shared" si="161"/>
        <v>18.918633094720931</v>
      </c>
      <c r="O2161" s="116">
        <f t="shared" si="164"/>
        <v>0</v>
      </c>
    </row>
    <row r="2162" spans="2:15" x14ac:dyDescent="0.15">
      <c r="B2162" s="103">
        <v>2161</v>
      </c>
      <c r="C2162" s="109">
        <v>49</v>
      </c>
      <c r="D2162" s="110" t="s">
        <v>98</v>
      </c>
      <c r="E2162" s="109">
        <v>5</v>
      </c>
      <c r="F2162" s="109">
        <v>2</v>
      </c>
      <c r="G2162" s="109">
        <v>150</v>
      </c>
      <c r="H2162" s="101">
        <v>25</v>
      </c>
      <c r="I2162" s="104">
        <f t="shared" si="160"/>
        <v>48.879861259591856</v>
      </c>
      <c r="L2162" s="98">
        <f t="shared" si="163"/>
        <v>0</v>
      </c>
      <c r="M2162" s="98">
        <f t="shared" si="162"/>
        <v>0</v>
      </c>
      <c r="N2162" s="115">
        <f t="shared" si="161"/>
        <v>26.275879298223515</v>
      </c>
      <c r="O2162" s="116">
        <f t="shared" si="164"/>
        <v>0</v>
      </c>
    </row>
    <row r="2163" spans="2:15" x14ac:dyDescent="0.15">
      <c r="B2163" s="103">
        <v>2162</v>
      </c>
      <c r="C2163" s="109">
        <v>49</v>
      </c>
      <c r="D2163" s="110" t="s">
        <v>98</v>
      </c>
      <c r="E2163" s="109">
        <v>5</v>
      </c>
      <c r="F2163" s="109">
        <v>3</v>
      </c>
      <c r="G2163" s="109">
        <v>156</v>
      </c>
      <c r="H2163" s="101">
        <v>26</v>
      </c>
      <c r="I2163" s="104">
        <f t="shared" si="160"/>
        <v>50.835055709975535</v>
      </c>
      <c r="L2163" s="98">
        <f t="shared" si="163"/>
        <v>0</v>
      </c>
      <c r="M2163" s="98">
        <f t="shared" si="162"/>
        <v>0</v>
      </c>
      <c r="N2163" s="115">
        <f t="shared" si="161"/>
        <v>27.326914470152456</v>
      </c>
      <c r="O2163" s="116">
        <f t="shared" si="164"/>
        <v>0</v>
      </c>
    </row>
    <row r="2164" spans="2:15" x14ac:dyDescent="0.15">
      <c r="B2164" s="103">
        <v>2163</v>
      </c>
      <c r="C2164" s="109">
        <v>49</v>
      </c>
      <c r="D2164" s="110" t="s">
        <v>98</v>
      </c>
      <c r="E2164" s="109">
        <v>5</v>
      </c>
      <c r="F2164" s="109">
        <v>4</v>
      </c>
      <c r="G2164" s="109">
        <v>204</v>
      </c>
      <c r="H2164" s="101">
        <v>34</v>
      </c>
      <c r="I2164" s="104">
        <f t="shared" si="160"/>
        <v>66.476611313044927</v>
      </c>
      <c r="L2164" s="98">
        <f t="shared" si="163"/>
        <v>0</v>
      </c>
      <c r="M2164" s="98">
        <f t="shared" si="162"/>
        <v>0</v>
      </c>
      <c r="N2164" s="115">
        <f t="shared" si="161"/>
        <v>35.735195845583981</v>
      </c>
      <c r="O2164" s="116">
        <f t="shared" si="164"/>
        <v>0</v>
      </c>
    </row>
    <row r="2165" spans="2:15" x14ac:dyDescent="0.15">
      <c r="B2165" s="103">
        <v>2164</v>
      </c>
      <c r="C2165" s="109">
        <v>49</v>
      </c>
      <c r="D2165" s="110" t="s">
        <v>98</v>
      </c>
      <c r="E2165" s="109">
        <v>5</v>
      </c>
      <c r="F2165" s="109">
        <v>5</v>
      </c>
      <c r="G2165" s="109">
        <v>102</v>
      </c>
      <c r="H2165" s="101">
        <v>17</v>
      </c>
      <c r="I2165" s="104">
        <f t="shared" si="160"/>
        <v>33.238305656522463</v>
      </c>
      <c r="L2165" s="98">
        <f t="shared" si="163"/>
        <v>0</v>
      </c>
      <c r="M2165" s="98">
        <f t="shared" si="162"/>
        <v>0</v>
      </c>
      <c r="N2165" s="115">
        <f t="shared" si="161"/>
        <v>17.86759792279199</v>
      </c>
      <c r="O2165" s="116">
        <f t="shared" si="164"/>
        <v>0</v>
      </c>
    </row>
    <row r="2166" spans="2:15" x14ac:dyDescent="0.15">
      <c r="B2166" s="103">
        <v>2165</v>
      </c>
      <c r="C2166" s="109">
        <v>49</v>
      </c>
      <c r="D2166" s="110" t="s">
        <v>98</v>
      </c>
      <c r="E2166" s="109">
        <v>5</v>
      </c>
      <c r="F2166" s="109">
        <v>6</v>
      </c>
      <c r="G2166" s="109">
        <v>156</v>
      </c>
      <c r="H2166" s="101">
        <v>26</v>
      </c>
      <c r="I2166" s="104">
        <f t="shared" si="160"/>
        <v>50.835055709975535</v>
      </c>
      <c r="L2166" s="98">
        <f t="shared" si="163"/>
        <v>0</v>
      </c>
      <c r="M2166" s="98">
        <f t="shared" si="162"/>
        <v>0</v>
      </c>
      <c r="N2166" s="115">
        <f t="shared" si="161"/>
        <v>27.326914470152456</v>
      </c>
      <c r="O2166" s="116">
        <f t="shared" si="164"/>
        <v>0</v>
      </c>
    </row>
    <row r="2167" spans="2:15" x14ac:dyDescent="0.15">
      <c r="B2167" s="103">
        <v>2166</v>
      </c>
      <c r="C2167" s="109">
        <v>49</v>
      </c>
      <c r="D2167" s="110" t="s">
        <v>98</v>
      </c>
      <c r="E2167" s="109">
        <v>5</v>
      </c>
      <c r="F2167" s="109">
        <v>7</v>
      </c>
      <c r="G2167" s="109">
        <v>162</v>
      </c>
      <c r="H2167" s="101">
        <v>27</v>
      </c>
      <c r="I2167" s="104">
        <f t="shared" si="160"/>
        <v>52.790250160359207</v>
      </c>
      <c r="L2167" s="98">
        <f t="shared" si="163"/>
        <v>0</v>
      </c>
      <c r="M2167" s="98">
        <f t="shared" si="162"/>
        <v>0</v>
      </c>
      <c r="N2167" s="115">
        <f t="shared" si="161"/>
        <v>28.377949642081397</v>
      </c>
      <c r="O2167" s="116">
        <f t="shared" si="164"/>
        <v>0</v>
      </c>
    </row>
    <row r="2168" spans="2:15" x14ac:dyDescent="0.15">
      <c r="B2168" s="103">
        <v>2167</v>
      </c>
      <c r="C2168" s="109">
        <v>49</v>
      </c>
      <c r="D2168" s="110" t="s">
        <v>98</v>
      </c>
      <c r="E2168" s="109">
        <v>5</v>
      </c>
      <c r="F2168" s="109">
        <v>8</v>
      </c>
      <c r="G2168" s="109">
        <v>216</v>
      </c>
      <c r="H2168" s="101">
        <v>36</v>
      </c>
      <c r="I2168" s="104">
        <f t="shared" si="160"/>
        <v>70.387000213812271</v>
      </c>
      <c r="L2168" s="98">
        <f t="shared" si="163"/>
        <v>0</v>
      </c>
      <c r="M2168" s="98">
        <f t="shared" si="162"/>
        <v>0</v>
      </c>
      <c r="N2168" s="115">
        <f t="shared" si="161"/>
        <v>37.837266189441863</v>
      </c>
      <c r="O2168" s="116">
        <f t="shared" si="164"/>
        <v>0</v>
      </c>
    </row>
    <row r="2169" spans="2:15" x14ac:dyDescent="0.15">
      <c r="B2169" s="103">
        <v>2168</v>
      </c>
      <c r="C2169" s="109">
        <v>49</v>
      </c>
      <c r="D2169" s="110" t="s">
        <v>98</v>
      </c>
      <c r="E2169" s="109">
        <v>5</v>
      </c>
      <c r="F2169" s="109">
        <v>9</v>
      </c>
      <c r="G2169" s="109">
        <v>108</v>
      </c>
      <c r="H2169" s="101">
        <v>18</v>
      </c>
      <c r="I2169" s="104">
        <f t="shared" si="160"/>
        <v>35.193500106906136</v>
      </c>
      <c r="L2169" s="98">
        <f t="shared" si="163"/>
        <v>0</v>
      </c>
      <c r="M2169" s="98">
        <f t="shared" si="162"/>
        <v>0</v>
      </c>
      <c r="N2169" s="115">
        <f t="shared" si="161"/>
        <v>18.918633094720931</v>
      </c>
      <c r="O2169" s="116">
        <f t="shared" si="164"/>
        <v>0</v>
      </c>
    </row>
    <row r="2170" spans="2:15" x14ac:dyDescent="0.15">
      <c r="B2170" s="103">
        <v>2169</v>
      </c>
      <c r="C2170" s="109">
        <v>49</v>
      </c>
      <c r="D2170" s="110" t="s">
        <v>98</v>
      </c>
      <c r="E2170" s="109">
        <v>5</v>
      </c>
      <c r="F2170" s="109">
        <v>10</v>
      </c>
      <c r="G2170" s="109">
        <v>180</v>
      </c>
      <c r="H2170" s="101">
        <v>30</v>
      </c>
      <c r="I2170" s="104">
        <f t="shared" si="160"/>
        <v>58.655833511510231</v>
      </c>
      <c r="L2170" s="98">
        <f t="shared" si="163"/>
        <v>0</v>
      </c>
      <c r="M2170" s="98">
        <f t="shared" si="162"/>
        <v>0</v>
      </c>
      <c r="N2170" s="115">
        <f t="shared" si="161"/>
        <v>31.531055157868217</v>
      </c>
      <c r="O2170" s="116">
        <f t="shared" si="164"/>
        <v>0</v>
      </c>
    </row>
    <row r="2171" spans="2:15" x14ac:dyDescent="0.15">
      <c r="B2171" s="103">
        <v>2170</v>
      </c>
      <c r="C2171" s="109">
        <v>49</v>
      </c>
      <c r="D2171" s="110" t="s">
        <v>98</v>
      </c>
      <c r="E2171" s="109">
        <v>5</v>
      </c>
      <c r="F2171" s="109">
        <v>11</v>
      </c>
      <c r="G2171" s="109">
        <v>186</v>
      </c>
      <c r="H2171" s="101">
        <v>31</v>
      </c>
      <c r="I2171" s="104">
        <f t="shared" si="160"/>
        <v>60.611027961893903</v>
      </c>
      <c r="L2171" s="98">
        <f t="shared" si="163"/>
        <v>0</v>
      </c>
      <c r="M2171" s="98">
        <f t="shared" si="162"/>
        <v>0</v>
      </c>
      <c r="N2171" s="115">
        <f t="shared" si="161"/>
        <v>32.582090329797161</v>
      </c>
      <c r="O2171" s="116">
        <f t="shared" si="164"/>
        <v>0</v>
      </c>
    </row>
    <row r="2172" spans="2:15" x14ac:dyDescent="0.15">
      <c r="B2172" s="103">
        <v>2171</v>
      </c>
      <c r="C2172" s="109">
        <v>49</v>
      </c>
      <c r="D2172" s="110" t="s">
        <v>98</v>
      </c>
      <c r="E2172" s="109">
        <v>5</v>
      </c>
      <c r="F2172" s="109">
        <v>12</v>
      </c>
      <c r="G2172" s="109">
        <v>240</v>
      </c>
      <c r="H2172" s="101">
        <v>40</v>
      </c>
      <c r="I2172" s="104">
        <f t="shared" si="160"/>
        <v>78.207778015346975</v>
      </c>
      <c r="L2172" s="98">
        <f t="shared" si="163"/>
        <v>0</v>
      </c>
      <c r="M2172" s="98">
        <f t="shared" si="162"/>
        <v>0</v>
      </c>
      <c r="N2172" s="115">
        <f t="shared" si="161"/>
        <v>42.041406877157627</v>
      </c>
      <c r="O2172" s="116">
        <f t="shared" si="164"/>
        <v>0</v>
      </c>
    </row>
    <row r="2173" spans="2:15" x14ac:dyDescent="0.15">
      <c r="B2173" s="103">
        <v>2172</v>
      </c>
      <c r="C2173" s="109">
        <v>49</v>
      </c>
      <c r="D2173" s="110" t="s">
        <v>98</v>
      </c>
      <c r="E2173" s="109">
        <v>5</v>
      </c>
      <c r="F2173" s="109">
        <v>13</v>
      </c>
      <c r="G2173" s="109">
        <v>114</v>
      </c>
      <c r="H2173" s="101">
        <v>19</v>
      </c>
      <c r="I2173" s="104">
        <f t="shared" si="160"/>
        <v>37.148694557289815</v>
      </c>
      <c r="L2173" s="98">
        <f t="shared" si="163"/>
        <v>0</v>
      </c>
      <c r="M2173" s="98">
        <f t="shared" si="162"/>
        <v>0</v>
      </c>
      <c r="N2173" s="115">
        <f t="shared" si="161"/>
        <v>19.969668266649872</v>
      </c>
      <c r="O2173" s="116">
        <f t="shared" si="164"/>
        <v>0</v>
      </c>
    </row>
    <row r="2174" spans="2:15" x14ac:dyDescent="0.15">
      <c r="B2174" s="103">
        <v>2173</v>
      </c>
      <c r="C2174" s="109">
        <v>49</v>
      </c>
      <c r="D2174" s="110" t="s">
        <v>98</v>
      </c>
      <c r="E2174" s="109">
        <v>5</v>
      </c>
      <c r="F2174" s="109">
        <v>14</v>
      </c>
      <c r="G2174" s="109">
        <v>288</v>
      </c>
      <c r="H2174" s="101">
        <v>48</v>
      </c>
      <c r="I2174" s="104">
        <f t="shared" si="160"/>
        <v>93.849333618416367</v>
      </c>
      <c r="L2174" s="98">
        <f t="shared" si="163"/>
        <v>0</v>
      </c>
      <c r="M2174" s="98">
        <f t="shared" si="162"/>
        <v>0</v>
      </c>
      <c r="N2174" s="115">
        <f t="shared" si="161"/>
        <v>50.449688252589148</v>
      </c>
      <c r="O2174" s="116">
        <f t="shared" si="164"/>
        <v>0</v>
      </c>
    </row>
    <row r="2175" spans="2:15" x14ac:dyDescent="0.15">
      <c r="B2175" s="103">
        <v>2174</v>
      </c>
      <c r="C2175" s="109">
        <v>49</v>
      </c>
      <c r="D2175" s="110" t="s">
        <v>98</v>
      </c>
      <c r="E2175" s="109">
        <v>5</v>
      </c>
      <c r="F2175" s="109">
        <v>15</v>
      </c>
      <c r="G2175" s="109">
        <v>174</v>
      </c>
      <c r="H2175" s="101">
        <v>29</v>
      </c>
      <c r="I2175" s="104">
        <f t="shared" si="160"/>
        <v>56.700639061126559</v>
      </c>
      <c r="L2175" s="98">
        <f t="shared" si="163"/>
        <v>0</v>
      </c>
      <c r="M2175" s="98">
        <f t="shared" si="162"/>
        <v>0</v>
      </c>
      <c r="N2175" s="115">
        <f t="shared" si="161"/>
        <v>30.480019985939276</v>
      </c>
      <c r="O2175" s="116">
        <f t="shared" si="164"/>
        <v>0</v>
      </c>
    </row>
    <row r="2176" spans="2:15" x14ac:dyDescent="0.15">
      <c r="B2176" s="103">
        <v>2175</v>
      </c>
      <c r="C2176" s="109">
        <v>49</v>
      </c>
      <c r="D2176" s="110" t="s">
        <v>98</v>
      </c>
      <c r="E2176" s="109">
        <v>5</v>
      </c>
      <c r="F2176" s="109">
        <v>16</v>
      </c>
      <c r="G2176" s="109">
        <v>96</v>
      </c>
      <c r="H2176" s="101">
        <v>16</v>
      </c>
      <c r="I2176" s="104">
        <f t="shared" si="160"/>
        <v>31.283111206138791</v>
      </c>
      <c r="L2176" s="98">
        <f t="shared" si="163"/>
        <v>0</v>
      </c>
      <c r="M2176" s="98">
        <f t="shared" si="162"/>
        <v>0</v>
      </c>
      <c r="N2176" s="115">
        <f t="shared" si="161"/>
        <v>16.816562750863049</v>
      </c>
      <c r="O2176" s="116">
        <f t="shared" si="164"/>
        <v>0</v>
      </c>
    </row>
    <row r="2177" spans="2:15" x14ac:dyDescent="0.15">
      <c r="B2177" s="103">
        <v>2176</v>
      </c>
      <c r="C2177" s="109">
        <v>49</v>
      </c>
      <c r="D2177" s="110" t="s">
        <v>98</v>
      </c>
      <c r="E2177" s="109">
        <v>5</v>
      </c>
      <c r="F2177" s="109">
        <v>17</v>
      </c>
      <c r="G2177" s="109">
        <v>246</v>
      </c>
      <c r="H2177" s="101">
        <v>41</v>
      </c>
      <c r="I2177" s="104">
        <f t="shared" si="160"/>
        <v>80.162972465730647</v>
      </c>
      <c r="L2177" s="98">
        <f t="shared" si="163"/>
        <v>0</v>
      </c>
      <c r="M2177" s="98">
        <f t="shared" si="162"/>
        <v>0</v>
      </c>
      <c r="N2177" s="115">
        <f t="shared" si="161"/>
        <v>43.092442049086564</v>
      </c>
      <c r="O2177" s="116">
        <f t="shared" si="164"/>
        <v>0</v>
      </c>
    </row>
    <row r="2178" spans="2:15" x14ac:dyDescent="0.15">
      <c r="B2178" s="103">
        <v>2177</v>
      </c>
      <c r="C2178" s="109">
        <v>49</v>
      </c>
      <c r="D2178" s="110" t="s">
        <v>98</v>
      </c>
      <c r="E2178" s="109">
        <v>5</v>
      </c>
      <c r="F2178" s="109">
        <v>18</v>
      </c>
      <c r="G2178" s="109">
        <v>300</v>
      </c>
      <c r="H2178" s="101">
        <v>50</v>
      </c>
      <c r="I2178" s="104">
        <f t="shared" ref="I2178:I2241" si="165">G2178*sTime</f>
        <v>97.759722519183711</v>
      </c>
      <c r="L2178" s="98">
        <f t="shared" si="163"/>
        <v>0</v>
      </c>
      <c r="M2178" s="98">
        <f t="shared" si="162"/>
        <v>0</v>
      </c>
      <c r="N2178" s="115">
        <f t="shared" ref="N2178:N2241" si="166">H2178*rTime</f>
        <v>52.55175859644703</v>
      </c>
      <c r="O2178" s="116">
        <f t="shared" si="164"/>
        <v>0</v>
      </c>
    </row>
    <row r="2179" spans="2:15" x14ac:dyDescent="0.15">
      <c r="B2179" s="103">
        <v>2178</v>
      </c>
      <c r="C2179" s="109">
        <v>49</v>
      </c>
      <c r="D2179" s="110" t="s">
        <v>98</v>
      </c>
      <c r="E2179" s="109">
        <v>5</v>
      </c>
      <c r="F2179" s="109">
        <v>19</v>
      </c>
      <c r="G2179" s="109">
        <v>90</v>
      </c>
      <c r="H2179" s="101">
        <v>15</v>
      </c>
      <c r="I2179" s="104">
        <f t="shared" si="165"/>
        <v>29.327916755755115</v>
      </c>
      <c r="L2179" s="98">
        <f t="shared" si="163"/>
        <v>0</v>
      </c>
      <c r="M2179" s="98">
        <f t="shared" si="162"/>
        <v>0</v>
      </c>
      <c r="N2179" s="115">
        <f t="shared" si="166"/>
        <v>15.765527578934108</v>
      </c>
      <c r="O2179" s="116">
        <f t="shared" si="164"/>
        <v>0</v>
      </c>
    </row>
    <row r="2180" spans="2:15" x14ac:dyDescent="0.15">
      <c r="B2180" s="103">
        <v>2179</v>
      </c>
      <c r="C2180" s="109">
        <v>49</v>
      </c>
      <c r="D2180" s="110" t="s">
        <v>98</v>
      </c>
      <c r="E2180" s="109">
        <v>5</v>
      </c>
      <c r="F2180" s="109">
        <v>20</v>
      </c>
      <c r="G2180" s="109">
        <v>138</v>
      </c>
      <c r="H2180" s="101">
        <v>23</v>
      </c>
      <c r="I2180" s="104">
        <f t="shared" si="165"/>
        <v>44.969472358824511</v>
      </c>
      <c r="L2180" s="98">
        <f t="shared" si="163"/>
        <v>0</v>
      </c>
      <c r="M2180" s="98">
        <f t="shared" si="162"/>
        <v>0</v>
      </c>
      <c r="N2180" s="115">
        <f t="shared" si="166"/>
        <v>24.173808954365633</v>
      </c>
      <c r="O2180" s="116">
        <f t="shared" si="164"/>
        <v>0</v>
      </c>
    </row>
    <row r="2181" spans="2:15" x14ac:dyDescent="0.15">
      <c r="B2181" s="105">
        <v>2180</v>
      </c>
      <c r="C2181" s="107">
        <v>49</v>
      </c>
      <c r="D2181" s="108" t="s">
        <v>98</v>
      </c>
      <c r="E2181" s="107">
        <v>6</v>
      </c>
      <c r="F2181" s="107">
        <v>1</v>
      </c>
      <c r="G2181" s="107">
        <v>138</v>
      </c>
      <c r="H2181" s="101">
        <v>23</v>
      </c>
      <c r="I2181" s="106">
        <f t="shared" si="165"/>
        <v>44.969472358824511</v>
      </c>
      <c r="L2181" s="98">
        <f t="shared" si="163"/>
        <v>0</v>
      </c>
      <c r="M2181" s="98">
        <f t="shared" si="162"/>
        <v>0</v>
      </c>
      <c r="N2181" s="115">
        <f t="shared" si="166"/>
        <v>24.173808954365633</v>
      </c>
      <c r="O2181" s="116">
        <f t="shared" si="164"/>
        <v>0</v>
      </c>
    </row>
    <row r="2182" spans="2:15" x14ac:dyDescent="0.15">
      <c r="B2182" s="103">
        <v>2181</v>
      </c>
      <c r="C2182" s="109">
        <v>49</v>
      </c>
      <c r="D2182" s="110" t="s">
        <v>98</v>
      </c>
      <c r="E2182" s="109">
        <v>6</v>
      </c>
      <c r="F2182" s="109">
        <v>2</v>
      </c>
      <c r="G2182" s="109">
        <v>126</v>
      </c>
      <c r="H2182" s="101">
        <v>21</v>
      </c>
      <c r="I2182" s="104">
        <f t="shared" si="165"/>
        <v>41.05908345805716</v>
      </c>
      <c r="L2182" s="98">
        <f t="shared" si="163"/>
        <v>0</v>
      </c>
      <c r="M2182" s="98">
        <f t="shared" si="162"/>
        <v>0</v>
      </c>
      <c r="N2182" s="115">
        <f t="shared" si="166"/>
        <v>22.071738610507751</v>
      </c>
      <c r="O2182" s="116">
        <f t="shared" si="164"/>
        <v>0</v>
      </c>
    </row>
    <row r="2183" spans="2:15" x14ac:dyDescent="0.15">
      <c r="B2183" s="103">
        <v>2182</v>
      </c>
      <c r="C2183" s="109">
        <v>49</v>
      </c>
      <c r="D2183" s="110" t="s">
        <v>98</v>
      </c>
      <c r="E2183" s="109">
        <v>6</v>
      </c>
      <c r="F2183" s="109">
        <v>3</v>
      </c>
      <c r="G2183" s="109">
        <v>240</v>
      </c>
      <c r="H2183" s="101">
        <v>40</v>
      </c>
      <c r="I2183" s="104">
        <f t="shared" si="165"/>
        <v>78.207778015346975</v>
      </c>
      <c r="L2183" s="98">
        <f t="shared" si="163"/>
        <v>0</v>
      </c>
      <c r="M2183" s="98">
        <f t="shared" si="162"/>
        <v>0</v>
      </c>
      <c r="N2183" s="115">
        <f t="shared" si="166"/>
        <v>42.041406877157627</v>
      </c>
      <c r="O2183" s="116">
        <f t="shared" si="164"/>
        <v>0</v>
      </c>
    </row>
    <row r="2184" spans="2:15" x14ac:dyDescent="0.15">
      <c r="B2184" s="103">
        <v>2183</v>
      </c>
      <c r="C2184" s="109">
        <v>49</v>
      </c>
      <c r="D2184" s="110" t="s">
        <v>98</v>
      </c>
      <c r="E2184" s="109">
        <v>6</v>
      </c>
      <c r="F2184" s="109">
        <v>4</v>
      </c>
      <c r="G2184" s="109">
        <v>162</v>
      </c>
      <c r="H2184" s="101">
        <v>27</v>
      </c>
      <c r="I2184" s="104">
        <f t="shared" si="165"/>
        <v>52.790250160359207</v>
      </c>
      <c r="L2184" s="98">
        <f t="shared" si="163"/>
        <v>0</v>
      </c>
      <c r="M2184" s="98">
        <f t="shared" si="162"/>
        <v>0</v>
      </c>
      <c r="N2184" s="115">
        <f t="shared" si="166"/>
        <v>28.377949642081397</v>
      </c>
      <c r="O2184" s="116">
        <f t="shared" si="164"/>
        <v>0</v>
      </c>
    </row>
    <row r="2185" spans="2:15" x14ac:dyDescent="0.15">
      <c r="B2185" s="103">
        <v>2184</v>
      </c>
      <c r="C2185" s="109">
        <v>49</v>
      </c>
      <c r="D2185" s="110" t="s">
        <v>98</v>
      </c>
      <c r="E2185" s="109">
        <v>6</v>
      </c>
      <c r="F2185" s="109">
        <v>5</v>
      </c>
      <c r="G2185" s="109">
        <v>102</v>
      </c>
      <c r="H2185" s="101">
        <v>17</v>
      </c>
      <c r="I2185" s="104">
        <f t="shared" si="165"/>
        <v>33.238305656522463</v>
      </c>
      <c r="L2185" s="98">
        <f t="shared" si="163"/>
        <v>0</v>
      </c>
      <c r="M2185" s="98">
        <f t="shared" si="162"/>
        <v>0</v>
      </c>
      <c r="N2185" s="115">
        <f t="shared" si="166"/>
        <v>17.86759792279199</v>
      </c>
      <c r="O2185" s="116">
        <f t="shared" si="164"/>
        <v>0</v>
      </c>
    </row>
    <row r="2186" spans="2:15" x14ac:dyDescent="0.15">
      <c r="B2186" s="103">
        <v>2185</v>
      </c>
      <c r="C2186" s="109">
        <v>49</v>
      </c>
      <c r="D2186" s="110" t="s">
        <v>98</v>
      </c>
      <c r="E2186" s="109">
        <v>6</v>
      </c>
      <c r="F2186" s="109">
        <v>6</v>
      </c>
      <c r="G2186" s="109">
        <v>198</v>
      </c>
      <c r="H2186" s="101">
        <v>33</v>
      </c>
      <c r="I2186" s="104">
        <f t="shared" si="165"/>
        <v>64.521416862661255</v>
      </c>
      <c r="L2186" s="98">
        <f t="shared" si="163"/>
        <v>0</v>
      </c>
      <c r="M2186" s="98">
        <f t="shared" si="162"/>
        <v>0</v>
      </c>
      <c r="N2186" s="115">
        <f t="shared" si="166"/>
        <v>34.684160673655036</v>
      </c>
      <c r="O2186" s="116">
        <f t="shared" si="164"/>
        <v>0</v>
      </c>
    </row>
    <row r="2187" spans="2:15" x14ac:dyDescent="0.15">
      <c r="B2187" s="103">
        <v>2186</v>
      </c>
      <c r="C2187" s="109">
        <v>49</v>
      </c>
      <c r="D2187" s="110" t="s">
        <v>98</v>
      </c>
      <c r="E2187" s="109">
        <v>6</v>
      </c>
      <c r="F2187" s="109">
        <v>7</v>
      </c>
      <c r="G2187" s="109">
        <v>294</v>
      </c>
      <c r="H2187" s="101">
        <v>49</v>
      </c>
      <c r="I2187" s="104">
        <f t="shared" si="165"/>
        <v>95.804528068800039</v>
      </c>
      <c r="L2187" s="98">
        <f t="shared" si="163"/>
        <v>0</v>
      </c>
      <c r="M2187" s="98">
        <f t="shared" si="162"/>
        <v>0</v>
      </c>
      <c r="N2187" s="115">
        <f t="shared" si="166"/>
        <v>51.500723424518085</v>
      </c>
      <c r="O2187" s="116">
        <f t="shared" si="164"/>
        <v>0</v>
      </c>
    </row>
    <row r="2188" spans="2:15" x14ac:dyDescent="0.15">
      <c r="B2188" s="103">
        <v>2187</v>
      </c>
      <c r="C2188" s="109">
        <v>49</v>
      </c>
      <c r="D2188" s="110" t="s">
        <v>98</v>
      </c>
      <c r="E2188" s="109">
        <v>6</v>
      </c>
      <c r="F2188" s="109">
        <v>8</v>
      </c>
      <c r="G2188" s="109">
        <v>144</v>
      </c>
      <c r="H2188" s="101">
        <v>24</v>
      </c>
      <c r="I2188" s="104">
        <f t="shared" si="165"/>
        <v>46.924666809208183</v>
      </c>
      <c r="L2188" s="98">
        <f t="shared" si="163"/>
        <v>0</v>
      </c>
      <c r="M2188" s="98">
        <f t="shared" si="162"/>
        <v>0</v>
      </c>
      <c r="N2188" s="115">
        <f t="shared" si="166"/>
        <v>25.224844126294574</v>
      </c>
      <c r="O2188" s="116">
        <f t="shared" si="164"/>
        <v>0</v>
      </c>
    </row>
    <row r="2189" spans="2:15" x14ac:dyDescent="0.15">
      <c r="B2189" s="103">
        <v>2188</v>
      </c>
      <c r="C2189" s="109">
        <v>49</v>
      </c>
      <c r="D2189" s="110" t="s">
        <v>98</v>
      </c>
      <c r="E2189" s="109">
        <v>6</v>
      </c>
      <c r="F2189" s="109">
        <v>9</v>
      </c>
      <c r="G2189" s="109">
        <v>336</v>
      </c>
      <c r="H2189" s="101">
        <v>56</v>
      </c>
      <c r="I2189" s="104">
        <f t="shared" si="165"/>
        <v>109.49088922148576</v>
      </c>
      <c r="L2189" s="98">
        <f t="shared" si="163"/>
        <v>0</v>
      </c>
      <c r="M2189" s="98">
        <f t="shared" si="162"/>
        <v>0</v>
      </c>
      <c r="N2189" s="115">
        <f t="shared" si="166"/>
        <v>58.857969628020669</v>
      </c>
      <c r="O2189" s="116">
        <f t="shared" si="164"/>
        <v>0</v>
      </c>
    </row>
    <row r="2190" spans="2:15" x14ac:dyDescent="0.15">
      <c r="B2190" s="103">
        <v>2189</v>
      </c>
      <c r="C2190" s="109">
        <v>49</v>
      </c>
      <c r="D2190" s="110" t="s">
        <v>98</v>
      </c>
      <c r="E2190" s="109">
        <v>6</v>
      </c>
      <c r="F2190" s="109">
        <v>10</v>
      </c>
      <c r="G2190" s="109">
        <v>210</v>
      </c>
      <c r="H2190" s="101">
        <v>35</v>
      </c>
      <c r="I2190" s="104">
        <f t="shared" si="165"/>
        <v>68.431805763428599</v>
      </c>
      <c r="L2190" s="98">
        <f t="shared" si="163"/>
        <v>0</v>
      </c>
      <c r="M2190" s="98">
        <f t="shared" si="162"/>
        <v>0</v>
      </c>
      <c r="N2190" s="115">
        <f t="shared" si="166"/>
        <v>36.786231017512918</v>
      </c>
      <c r="O2190" s="116">
        <f t="shared" si="164"/>
        <v>0</v>
      </c>
    </row>
    <row r="2191" spans="2:15" x14ac:dyDescent="0.15">
      <c r="B2191" s="103">
        <v>2190</v>
      </c>
      <c r="C2191" s="109">
        <v>49</v>
      </c>
      <c r="D2191" s="110" t="s">
        <v>98</v>
      </c>
      <c r="E2191" s="109">
        <v>6</v>
      </c>
      <c r="F2191" s="109">
        <v>11</v>
      </c>
      <c r="G2191" s="109">
        <v>36</v>
      </c>
      <c r="H2191" s="101">
        <v>6</v>
      </c>
      <c r="I2191" s="104">
        <f t="shared" si="165"/>
        <v>11.731166702302046</v>
      </c>
      <c r="L2191" s="98">
        <f t="shared" si="163"/>
        <v>0</v>
      </c>
      <c r="M2191" s="98">
        <f t="shared" si="162"/>
        <v>0</v>
      </c>
      <c r="N2191" s="115">
        <f t="shared" si="166"/>
        <v>6.3062110315736435</v>
      </c>
      <c r="O2191" s="116">
        <f t="shared" si="164"/>
        <v>0</v>
      </c>
    </row>
    <row r="2192" spans="2:15" x14ac:dyDescent="0.15">
      <c r="B2192" s="103">
        <v>2191</v>
      </c>
      <c r="C2192" s="109">
        <v>49</v>
      </c>
      <c r="D2192" s="110" t="s">
        <v>98</v>
      </c>
      <c r="E2192" s="109">
        <v>6</v>
      </c>
      <c r="F2192" s="109">
        <v>12</v>
      </c>
      <c r="G2192" s="109">
        <v>60</v>
      </c>
      <c r="H2192" s="101">
        <v>10</v>
      </c>
      <c r="I2192" s="104">
        <f t="shared" si="165"/>
        <v>19.551944503836744</v>
      </c>
      <c r="L2192" s="98">
        <f t="shared" si="163"/>
        <v>0</v>
      </c>
      <c r="M2192" s="98">
        <f t="shared" si="162"/>
        <v>0</v>
      </c>
      <c r="N2192" s="115">
        <f t="shared" si="166"/>
        <v>10.510351719289407</v>
      </c>
      <c r="O2192" s="116">
        <f t="shared" si="164"/>
        <v>0</v>
      </c>
    </row>
    <row r="2193" spans="2:15" x14ac:dyDescent="0.15">
      <c r="B2193" s="103">
        <v>2192</v>
      </c>
      <c r="C2193" s="109">
        <v>49</v>
      </c>
      <c r="D2193" s="110" t="s">
        <v>98</v>
      </c>
      <c r="E2193" s="109">
        <v>6</v>
      </c>
      <c r="F2193" s="109">
        <v>13</v>
      </c>
      <c r="G2193" s="109">
        <v>324</v>
      </c>
      <c r="H2193" s="101">
        <v>54</v>
      </c>
      <c r="I2193" s="104">
        <f t="shared" si="165"/>
        <v>105.58050032071841</v>
      </c>
      <c r="L2193" s="98">
        <f t="shared" si="163"/>
        <v>0</v>
      </c>
      <c r="M2193" s="98">
        <f t="shared" si="162"/>
        <v>0</v>
      </c>
      <c r="N2193" s="115">
        <f t="shared" si="166"/>
        <v>56.755899284162794</v>
      </c>
      <c r="O2193" s="116">
        <f t="shared" si="164"/>
        <v>0</v>
      </c>
    </row>
    <row r="2194" spans="2:15" x14ac:dyDescent="0.15">
      <c r="B2194" s="103">
        <v>2193</v>
      </c>
      <c r="C2194" s="109">
        <v>49</v>
      </c>
      <c r="D2194" s="110" t="s">
        <v>98</v>
      </c>
      <c r="E2194" s="109">
        <v>6</v>
      </c>
      <c r="F2194" s="109">
        <v>14</v>
      </c>
      <c r="G2194" s="109">
        <v>138</v>
      </c>
      <c r="H2194" s="101">
        <v>23</v>
      </c>
      <c r="I2194" s="104">
        <f t="shared" si="165"/>
        <v>44.969472358824511</v>
      </c>
      <c r="L2194" s="98">
        <f t="shared" si="163"/>
        <v>0</v>
      </c>
      <c r="M2194" s="98">
        <f t="shared" si="162"/>
        <v>0</v>
      </c>
      <c r="N2194" s="115">
        <f t="shared" si="166"/>
        <v>24.173808954365633</v>
      </c>
      <c r="O2194" s="116">
        <f t="shared" si="164"/>
        <v>0</v>
      </c>
    </row>
    <row r="2195" spans="2:15" x14ac:dyDescent="0.15">
      <c r="B2195" s="103">
        <v>2194</v>
      </c>
      <c r="C2195" s="109">
        <v>49</v>
      </c>
      <c r="D2195" s="110" t="s">
        <v>98</v>
      </c>
      <c r="E2195" s="109">
        <v>6</v>
      </c>
      <c r="F2195" s="109">
        <v>15</v>
      </c>
      <c r="G2195" s="109">
        <v>126</v>
      </c>
      <c r="H2195" s="101">
        <v>21</v>
      </c>
      <c r="I2195" s="104">
        <f t="shared" si="165"/>
        <v>41.05908345805716</v>
      </c>
      <c r="L2195" s="98">
        <f t="shared" si="163"/>
        <v>0</v>
      </c>
      <c r="M2195" s="98">
        <f t="shared" si="162"/>
        <v>0</v>
      </c>
      <c r="N2195" s="115">
        <f t="shared" si="166"/>
        <v>22.071738610507751</v>
      </c>
      <c r="O2195" s="116">
        <f t="shared" si="164"/>
        <v>0</v>
      </c>
    </row>
    <row r="2196" spans="2:15" x14ac:dyDescent="0.15">
      <c r="B2196" s="103">
        <v>2195</v>
      </c>
      <c r="C2196" s="109">
        <v>49</v>
      </c>
      <c r="D2196" s="110" t="s">
        <v>98</v>
      </c>
      <c r="E2196" s="109">
        <v>6</v>
      </c>
      <c r="F2196" s="109">
        <v>16</v>
      </c>
      <c r="G2196" s="109">
        <v>132</v>
      </c>
      <c r="H2196" s="101">
        <v>22</v>
      </c>
      <c r="I2196" s="104">
        <f t="shared" si="165"/>
        <v>43.014277908440839</v>
      </c>
      <c r="L2196" s="98">
        <f t="shared" si="163"/>
        <v>0</v>
      </c>
      <c r="M2196" s="98">
        <f t="shared" si="162"/>
        <v>0</v>
      </c>
      <c r="N2196" s="115">
        <f t="shared" si="166"/>
        <v>23.122773782436692</v>
      </c>
      <c r="O2196" s="116">
        <f t="shared" si="164"/>
        <v>0</v>
      </c>
    </row>
    <row r="2197" spans="2:15" x14ac:dyDescent="0.15">
      <c r="B2197" s="103">
        <v>2196</v>
      </c>
      <c r="C2197" s="109">
        <v>49</v>
      </c>
      <c r="D2197" s="110" t="s">
        <v>98</v>
      </c>
      <c r="E2197" s="109">
        <v>6</v>
      </c>
      <c r="F2197" s="109">
        <v>17</v>
      </c>
      <c r="G2197" s="109">
        <v>30</v>
      </c>
      <c r="H2197" s="101">
        <v>5</v>
      </c>
      <c r="I2197" s="104">
        <f t="shared" si="165"/>
        <v>9.7759722519183718</v>
      </c>
      <c r="L2197" s="98">
        <f t="shared" si="163"/>
        <v>0</v>
      </c>
      <c r="M2197" s="98">
        <f t="shared" si="162"/>
        <v>0</v>
      </c>
      <c r="N2197" s="115">
        <f t="shared" si="166"/>
        <v>5.2551758596447034</v>
      </c>
      <c r="O2197" s="116">
        <f t="shared" si="164"/>
        <v>0</v>
      </c>
    </row>
    <row r="2198" spans="2:15" x14ac:dyDescent="0.15">
      <c r="B2198" s="103">
        <v>2197</v>
      </c>
      <c r="C2198" s="109">
        <v>49</v>
      </c>
      <c r="D2198" s="110" t="s">
        <v>98</v>
      </c>
      <c r="E2198" s="109">
        <v>6</v>
      </c>
      <c r="F2198" s="109">
        <v>18</v>
      </c>
      <c r="G2198" s="109">
        <v>336</v>
      </c>
      <c r="H2198" s="101">
        <v>56</v>
      </c>
      <c r="I2198" s="104">
        <f t="shared" si="165"/>
        <v>109.49088922148576</v>
      </c>
      <c r="L2198" s="98">
        <f t="shared" si="163"/>
        <v>0</v>
      </c>
      <c r="M2198" s="98">
        <f t="shared" ref="M2198:M2261" si="167">L2198/I2198</f>
        <v>0</v>
      </c>
      <c r="N2198" s="115">
        <f t="shared" si="166"/>
        <v>58.857969628020669</v>
      </c>
      <c r="O2198" s="116">
        <f t="shared" si="164"/>
        <v>0</v>
      </c>
    </row>
    <row r="2199" spans="2:15" x14ac:dyDescent="0.15">
      <c r="B2199" s="103">
        <v>2198</v>
      </c>
      <c r="C2199" s="109">
        <v>49</v>
      </c>
      <c r="D2199" s="110" t="s">
        <v>98</v>
      </c>
      <c r="E2199" s="109">
        <v>6</v>
      </c>
      <c r="F2199" s="109">
        <v>19</v>
      </c>
      <c r="G2199" s="109">
        <v>168</v>
      </c>
      <c r="H2199" s="101">
        <v>28</v>
      </c>
      <c r="I2199" s="104">
        <f t="shared" si="165"/>
        <v>54.745444610742879</v>
      </c>
      <c r="L2199" s="98">
        <f t="shared" si="163"/>
        <v>0</v>
      </c>
      <c r="M2199" s="98">
        <f t="shared" si="167"/>
        <v>0</v>
      </c>
      <c r="N2199" s="115">
        <f t="shared" si="166"/>
        <v>29.428984814010335</v>
      </c>
      <c r="O2199" s="116">
        <f t="shared" si="164"/>
        <v>0</v>
      </c>
    </row>
    <row r="2200" spans="2:15" x14ac:dyDescent="0.15">
      <c r="B2200" s="103">
        <v>2199</v>
      </c>
      <c r="C2200" s="109">
        <v>49</v>
      </c>
      <c r="D2200" s="110" t="s">
        <v>98</v>
      </c>
      <c r="E2200" s="109">
        <v>6</v>
      </c>
      <c r="F2200" s="109">
        <v>20</v>
      </c>
      <c r="G2200" s="109">
        <v>312</v>
      </c>
      <c r="H2200" s="101">
        <v>52</v>
      </c>
      <c r="I2200" s="104">
        <f t="shared" si="165"/>
        <v>101.67011141995107</v>
      </c>
      <c r="L2200" s="98">
        <f t="shared" ref="L2200:L2263" si="168">J2200*60+K2200</f>
        <v>0</v>
      </c>
      <c r="M2200" s="98">
        <f t="shared" si="167"/>
        <v>0</v>
      </c>
      <c r="N2200" s="115">
        <f t="shared" si="166"/>
        <v>54.653828940304912</v>
      </c>
      <c r="O2200" s="116">
        <f t="shared" ref="O2200:O2263" si="169">IF(L2200&gt;0,N2200-L2200,0)</f>
        <v>0</v>
      </c>
    </row>
    <row r="2201" spans="2:15" x14ac:dyDescent="0.15">
      <c r="B2201" s="103">
        <v>2200</v>
      </c>
      <c r="C2201" s="109">
        <v>49</v>
      </c>
      <c r="D2201" s="110" t="s">
        <v>98</v>
      </c>
      <c r="E2201" s="109">
        <v>6</v>
      </c>
      <c r="F2201" s="109">
        <v>21</v>
      </c>
      <c r="G2201" s="109">
        <v>330</v>
      </c>
      <c r="H2201" s="101">
        <v>55</v>
      </c>
      <c r="I2201" s="104">
        <f t="shared" si="165"/>
        <v>107.53569477110209</v>
      </c>
      <c r="L2201" s="98">
        <f t="shared" si="168"/>
        <v>0</v>
      </c>
      <c r="M2201" s="98">
        <f t="shared" si="167"/>
        <v>0</v>
      </c>
      <c r="N2201" s="115">
        <f t="shared" si="166"/>
        <v>57.806934456091732</v>
      </c>
      <c r="O2201" s="116">
        <f t="shared" si="169"/>
        <v>0</v>
      </c>
    </row>
    <row r="2202" spans="2:15" x14ac:dyDescent="0.15">
      <c r="B2202" s="103">
        <v>2201</v>
      </c>
      <c r="C2202" s="109">
        <v>49</v>
      </c>
      <c r="D2202" s="110" t="s">
        <v>98</v>
      </c>
      <c r="E2202" s="109">
        <v>6</v>
      </c>
      <c r="F2202" s="109">
        <v>22</v>
      </c>
      <c r="G2202" s="109">
        <v>276</v>
      </c>
      <c r="H2202" s="101">
        <v>46</v>
      </c>
      <c r="I2202" s="104">
        <f t="shared" si="165"/>
        <v>89.938944717649022</v>
      </c>
      <c r="L2202" s="98">
        <f t="shared" si="168"/>
        <v>0</v>
      </c>
      <c r="M2202" s="98">
        <f t="shared" si="167"/>
        <v>0</v>
      </c>
      <c r="N2202" s="115">
        <f t="shared" si="166"/>
        <v>48.347617908731266</v>
      </c>
      <c r="O2202" s="116">
        <f t="shared" si="169"/>
        <v>0</v>
      </c>
    </row>
    <row r="2203" spans="2:15" x14ac:dyDescent="0.15">
      <c r="B2203" s="103">
        <v>2202</v>
      </c>
      <c r="C2203" s="109">
        <v>49</v>
      </c>
      <c r="D2203" s="110" t="s">
        <v>98</v>
      </c>
      <c r="E2203" s="109">
        <v>6</v>
      </c>
      <c r="F2203" s="109">
        <v>23</v>
      </c>
      <c r="G2203" s="109">
        <v>396</v>
      </c>
      <c r="H2203" s="101">
        <v>66</v>
      </c>
      <c r="I2203" s="104">
        <f t="shared" si="165"/>
        <v>129.04283372532251</v>
      </c>
      <c r="L2203" s="98">
        <f t="shared" si="168"/>
        <v>0</v>
      </c>
      <c r="M2203" s="98">
        <f t="shared" si="167"/>
        <v>0</v>
      </c>
      <c r="N2203" s="115">
        <f t="shared" si="166"/>
        <v>69.368321347310072</v>
      </c>
      <c r="O2203" s="116">
        <f t="shared" si="169"/>
        <v>0</v>
      </c>
    </row>
    <row r="2204" spans="2:15" x14ac:dyDescent="0.15">
      <c r="B2204" s="105">
        <v>2203</v>
      </c>
      <c r="C2204" s="107">
        <v>50</v>
      </c>
      <c r="D2204" s="108" t="s">
        <v>100</v>
      </c>
      <c r="E2204" s="107">
        <v>1</v>
      </c>
      <c r="F2204" s="107">
        <v>1</v>
      </c>
      <c r="G2204" s="107">
        <v>228</v>
      </c>
      <c r="H2204" s="101">
        <v>38</v>
      </c>
      <c r="I2204" s="106">
        <f t="shared" si="165"/>
        <v>74.29738911457963</v>
      </c>
      <c r="L2204" s="98">
        <f t="shared" si="168"/>
        <v>0</v>
      </c>
      <c r="M2204" s="98">
        <f t="shared" si="167"/>
        <v>0</v>
      </c>
      <c r="N2204" s="115">
        <f t="shared" si="166"/>
        <v>39.939336533299745</v>
      </c>
      <c r="O2204" s="116">
        <f t="shared" si="169"/>
        <v>0</v>
      </c>
    </row>
    <row r="2205" spans="2:15" x14ac:dyDescent="0.15">
      <c r="B2205" s="103">
        <v>2204</v>
      </c>
      <c r="C2205" s="109">
        <v>50</v>
      </c>
      <c r="D2205" s="110" t="s">
        <v>100</v>
      </c>
      <c r="E2205" s="109">
        <v>1</v>
      </c>
      <c r="F2205" s="109">
        <v>2</v>
      </c>
      <c r="G2205" s="109">
        <v>186</v>
      </c>
      <c r="H2205" s="101">
        <v>31</v>
      </c>
      <c r="I2205" s="104">
        <f t="shared" si="165"/>
        <v>60.611027961893903</v>
      </c>
      <c r="L2205" s="98">
        <f t="shared" si="168"/>
        <v>0</v>
      </c>
      <c r="M2205" s="98">
        <f t="shared" si="167"/>
        <v>0</v>
      </c>
      <c r="N2205" s="115">
        <f t="shared" si="166"/>
        <v>32.582090329797161</v>
      </c>
      <c r="O2205" s="116">
        <f t="shared" si="169"/>
        <v>0</v>
      </c>
    </row>
    <row r="2206" spans="2:15" x14ac:dyDescent="0.15">
      <c r="B2206" s="103">
        <v>2205</v>
      </c>
      <c r="C2206" s="109">
        <v>50</v>
      </c>
      <c r="D2206" s="110" t="s">
        <v>100</v>
      </c>
      <c r="E2206" s="109">
        <v>1</v>
      </c>
      <c r="F2206" s="109">
        <v>3</v>
      </c>
      <c r="G2206" s="109">
        <v>348</v>
      </c>
      <c r="H2206" s="101">
        <v>58</v>
      </c>
      <c r="I2206" s="104">
        <f t="shared" si="165"/>
        <v>113.40127812225312</v>
      </c>
      <c r="L2206" s="98">
        <f t="shared" si="168"/>
        <v>0</v>
      </c>
      <c r="M2206" s="98">
        <f t="shared" si="167"/>
        <v>0</v>
      </c>
      <c r="N2206" s="115">
        <f t="shared" si="166"/>
        <v>60.960039971878551</v>
      </c>
      <c r="O2206" s="116">
        <f t="shared" si="169"/>
        <v>0</v>
      </c>
    </row>
    <row r="2207" spans="2:15" x14ac:dyDescent="0.15">
      <c r="B2207" s="103">
        <v>2206</v>
      </c>
      <c r="C2207" s="109">
        <v>50</v>
      </c>
      <c r="D2207" s="110" t="s">
        <v>100</v>
      </c>
      <c r="E2207" s="109">
        <v>1</v>
      </c>
      <c r="F2207" s="109">
        <v>4</v>
      </c>
      <c r="G2207" s="109">
        <v>264</v>
      </c>
      <c r="H2207" s="101">
        <v>44</v>
      </c>
      <c r="I2207" s="104">
        <f t="shared" si="165"/>
        <v>86.028555816881678</v>
      </c>
      <c r="L2207" s="98">
        <f t="shared" si="168"/>
        <v>0</v>
      </c>
      <c r="M2207" s="98">
        <f t="shared" si="167"/>
        <v>0</v>
      </c>
      <c r="N2207" s="115">
        <f t="shared" si="166"/>
        <v>46.245547564873384</v>
      </c>
      <c r="O2207" s="116">
        <f t="shared" si="169"/>
        <v>0</v>
      </c>
    </row>
    <row r="2208" spans="2:15" x14ac:dyDescent="0.15">
      <c r="B2208" s="103">
        <v>2207</v>
      </c>
      <c r="C2208" s="109">
        <v>50</v>
      </c>
      <c r="D2208" s="110" t="s">
        <v>100</v>
      </c>
      <c r="E2208" s="109">
        <v>1</v>
      </c>
      <c r="F2208" s="109">
        <v>5</v>
      </c>
      <c r="G2208" s="109">
        <v>126</v>
      </c>
      <c r="H2208" s="101">
        <v>21</v>
      </c>
      <c r="I2208" s="104">
        <f t="shared" si="165"/>
        <v>41.05908345805716</v>
      </c>
      <c r="L2208" s="98">
        <f t="shared" si="168"/>
        <v>0</v>
      </c>
      <c r="M2208" s="98">
        <f t="shared" si="167"/>
        <v>0</v>
      </c>
      <c r="N2208" s="115">
        <f t="shared" si="166"/>
        <v>22.071738610507751</v>
      </c>
      <c r="O2208" s="116">
        <f t="shared" si="169"/>
        <v>0</v>
      </c>
    </row>
    <row r="2209" spans="2:15" x14ac:dyDescent="0.15">
      <c r="B2209" s="103">
        <v>2208</v>
      </c>
      <c r="C2209" s="109">
        <v>50</v>
      </c>
      <c r="D2209" s="110" t="s">
        <v>100</v>
      </c>
      <c r="E2209" s="109">
        <v>1</v>
      </c>
      <c r="F2209" s="109">
        <v>6</v>
      </c>
      <c r="G2209" s="109">
        <v>396</v>
      </c>
      <c r="H2209" s="101">
        <v>66</v>
      </c>
      <c r="I2209" s="104">
        <f t="shared" si="165"/>
        <v>129.04283372532251</v>
      </c>
      <c r="L2209" s="98">
        <f t="shared" si="168"/>
        <v>0</v>
      </c>
      <c r="M2209" s="98">
        <f t="shared" si="167"/>
        <v>0</v>
      </c>
      <c r="N2209" s="115">
        <f t="shared" si="166"/>
        <v>69.368321347310072</v>
      </c>
      <c r="O2209" s="116">
        <f t="shared" si="169"/>
        <v>0</v>
      </c>
    </row>
    <row r="2210" spans="2:15" x14ac:dyDescent="0.15">
      <c r="B2210" s="103">
        <v>2209</v>
      </c>
      <c r="C2210" s="109">
        <v>50</v>
      </c>
      <c r="D2210" s="110" t="s">
        <v>100</v>
      </c>
      <c r="E2210" s="109">
        <v>1</v>
      </c>
      <c r="F2210" s="109">
        <v>7</v>
      </c>
      <c r="G2210" s="109">
        <v>606</v>
      </c>
      <c r="H2210" s="101">
        <v>101</v>
      </c>
      <c r="I2210" s="104">
        <f t="shared" si="165"/>
        <v>197.47463948875111</v>
      </c>
      <c r="L2210" s="98">
        <f t="shared" si="168"/>
        <v>0</v>
      </c>
      <c r="M2210" s="98">
        <f t="shared" si="167"/>
        <v>0</v>
      </c>
      <c r="N2210" s="115">
        <f t="shared" si="166"/>
        <v>106.154552364823</v>
      </c>
      <c r="O2210" s="116">
        <f t="shared" si="169"/>
        <v>0</v>
      </c>
    </row>
    <row r="2211" spans="2:15" x14ac:dyDescent="0.15">
      <c r="B2211" s="103">
        <v>2210</v>
      </c>
      <c r="C2211" s="109">
        <v>50</v>
      </c>
      <c r="D2211" s="110" t="s">
        <v>100</v>
      </c>
      <c r="E2211" s="109">
        <v>1</v>
      </c>
      <c r="F2211" s="109">
        <v>8</v>
      </c>
      <c r="G2211" s="109">
        <v>288</v>
      </c>
      <c r="H2211" s="101">
        <v>48</v>
      </c>
      <c r="I2211" s="104">
        <f t="shared" si="165"/>
        <v>93.849333618416367</v>
      </c>
      <c r="L2211" s="98">
        <f t="shared" si="168"/>
        <v>0</v>
      </c>
      <c r="M2211" s="98">
        <f t="shared" si="167"/>
        <v>0</v>
      </c>
      <c r="N2211" s="115">
        <f t="shared" si="166"/>
        <v>50.449688252589148</v>
      </c>
      <c r="O2211" s="116">
        <f t="shared" si="169"/>
        <v>0</v>
      </c>
    </row>
    <row r="2212" spans="2:15" x14ac:dyDescent="0.15">
      <c r="B2212" s="103">
        <v>2211</v>
      </c>
      <c r="C2212" s="109">
        <v>50</v>
      </c>
      <c r="D2212" s="110" t="s">
        <v>100</v>
      </c>
      <c r="E2212" s="109">
        <v>1</v>
      </c>
      <c r="F2212" s="109">
        <v>9</v>
      </c>
      <c r="G2212" s="109">
        <v>90</v>
      </c>
      <c r="H2212" s="101">
        <v>15</v>
      </c>
      <c r="I2212" s="104">
        <f t="shared" si="165"/>
        <v>29.327916755755115</v>
      </c>
      <c r="L2212" s="98">
        <f t="shared" si="168"/>
        <v>0</v>
      </c>
      <c r="M2212" s="98">
        <f t="shared" si="167"/>
        <v>0</v>
      </c>
      <c r="N2212" s="115">
        <f t="shared" si="166"/>
        <v>15.765527578934108</v>
      </c>
      <c r="O2212" s="116">
        <f t="shared" si="169"/>
        <v>0</v>
      </c>
    </row>
    <row r="2213" spans="2:15" x14ac:dyDescent="0.15">
      <c r="B2213" s="103">
        <v>2212</v>
      </c>
      <c r="C2213" s="109">
        <v>50</v>
      </c>
      <c r="D2213" s="110" t="s">
        <v>100</v>
      </c>
      <c r="E2213" s="109">
        <v>1</v>
      </c>
      <c r="F2213" s="109">
        <v>10</v>
      </c>
      <c r="G2213" s="109">
        <v>252</v>
      </c>
      <c r="H2213" s="101">
        <v>42</v>
      </c>
      <c r="I2213" s="104">
        <f t="shared" si="165"/>
        <v>82.118166916114319</v>
      </c>
      <c r="L2213" s="98">
        <f t="shared" si="168"/>
        <v>0</v>
      </c>
      <c r="M2213" s="98">
        <f t="shared" si="167"/>
        <v>0</v>
      </c>
      <c r="N2213" s="115">
        <f t="shared" si="166"/>
        <v>44.143477221015502</v>
      </c>
      <c r="O2213" s="116">
        <f t="shared" si="169"/>
        <v>0</v>
      </c>
    </row>
    <row r="2214" spans="2:15" x14ac:dyDescent="0.15">
      <c r="B2214" s="103">
        <v>2213</v>
      </c>
      <c r="C2214" s="109">
        <v>50</v>
      </c>
      <c r="D2214" s="110" t="s">
        <v>100</v>
      </c>
      <c r="E2214" s="109">
        <v>1</v>
      </c>
      <c r="F2214" s="109">
        <v>11</v>
      </c>
      <c r="G2214" s="109">
        <v>126</v>
      </c>
      <c r="H2214" s="101">
        <v>21</v>
      </c>
      <c r="I2214" s="104">
        <f t="shared" si="165"/>
        <v>41.05908345805716</v>
      </c>
      <c r="L2214" s="98">
        <f t="shared" si="168"/>
        <v>0</v>
      </c>
      <c r="M2214" s="98">
        <f t="shared" si="167"/>
        <v>0</v>
      </c>
      <c r="N2214" s="115">
        <f t="shared" si="166"/>
        <v>22.071738610507751</v>
      </c>
      <c r="O2214" s="116">
        <f t="shared" si="169"/>
        <v>0</v>
      </c>
    </row>
    <row r="2215" spans="2:15" x14ac:dyDescent="0.15">
      <c r="B2215" s="103">
        <v>2214</v>
      </c>
      <c r="C2215" s="109">
        <v>50</v>
      </c>
      <c r="D2215" s="110" t="s">
        <v>100</v>
      </c>
      <c r="E2215" s="109">
        <v>1</v>
      </c>
      <c r="F2215" s="109">
        <v>12</v>
      </c>
      <c r="G2215" s="109">
        <v>132</v>
      </c>
      <c r="H2215" s="101">
        <v>22</v>
      </c>
      <c r="I2215" s="104">
        <f t="shared" si="165"/>
        <v>43.014277908440839</v>
      </c>
      <c r="L2215" s="98">
        <f t="shared" si="168"/>
        <v>0</v>
      </c>
      <c r="M2215" s="98">
        <f t="shared" si="167"/>
        <v>0</v>
      </c>
      <c r="N2215" s="115">
        <f t="shared" si="166"/>
        <v>23.122773782436692</v>
      </c>
      <c r="O2215" s="116">
        <f t="shared" si="169"/>
        <v>0</v>
      </c>
    </row>
    <row r="2216" spans="2:15" x14ac:dyDescent="0.15">
      <c r="B2216" s="103">
        <v>2215</v>
      </c>
      <c r="C2216" s="109">
        <v>50</v>
      </c>
      <c r="D2216" s="110" t="s">
        <v>100</v>
      </c>
      <c r="E2216" s="109">
        <v>1</v>
      </c>
      <c r="F2216" s="109">
        <v>13</v>
      </c>
      <c r="G2216" s="109">
        <v>210</v>
      </c>
      <c r="H2216" s="101">
        <v>35</v>
      </c>
      <c r="I2216" s="104">
        <f t="shared" si="165"/>
        <v>68.431805763428599</v>
      </c>
      <c r="L2216" s="98">
        <f t="shared" si="168"/>
        <v>0</v>
      </c>
      <c r="M2216" s="98">
        <f t="shared" si="167"/>
        <v>0</v>
      </c>
      <c r="N2216" s="115">
        <f t="shared" si="166"/>
        <v>36.786231017512918</v>
      </c>
      <c r="O2216" s="116">
        <f t="shared" si="169"/>
        <v>0</v>
      </c>
    </row>
    <row r="2217" spans="2:15" x14ac:dyDescent="0.15">
      <c r="B2217" s="103">
        <v>2216</v>
      </c>
      <c r="C2217" s="109">
        <v>50</v>
      </c>
      <c r="D2217" s="110" t="s">
        <v>100</v>
      </c>
      <c r="E2217" s="109">
        <v>1</v>
      </c>
      <c r="F2217" s="109">
        <v>14</v>
      </c>
      <c r="G2217" s="109">
        <v>138</v>
      </c>
      <c r="H2217" s="101">
        <v>23</v>
      </c>
      <c r="I2217" s="104">
        <f t="shared" si="165"/>
        <v>44.969472358824511</v>
      </c>
      <c r="L2217" s="98">
        <f t="shared" si="168"/>
        <v>0</v>
      </c>
      <c r="M2217" s="98">
        <f t="shared" si="167"/>
        <v>0</v>
      </c>
      <c r="N2217" s="115">
        <f t="shared" si="166"/>
        <v>24.173808954365633</v>
      </c>
      <c r="O2217" s="116">
        <f t="shared" si="169"/>
        <v>0</v>
      </c>
    </row>
    <row r="2218" spans="2:15" x14ac:dyDescent="0.15">
      <c r="B2218" s="103">
        <v>2217</v>
      </c>
      <c r="C2218" s="109">
        <v>50</v>
      </c>
      <c r="D2218" s="110" t="s">
        <v>100</v>
      </c>
      <c r="E2218" s="109">
        <v>1</v>
      </c>
      <c r="F2218" s="109">
        <v>15</v>
      </c>
      <c r="G2218" s="109">
        <v>90</v>
      </c>
      <c r="H2218" s="101">
        <v>15</v>
      </c>
      <c r="I2218" s="104">
        <f t="shared" si="165"/>
        <v>29.327916755755115</v>
      </c>
      <c r="L2218" s="98">
        <f t="shared" si="168"/>
        <v>0</v>
      </c>
      <c r="M2218" s="98">
        <f t="shared" si="167"/>
        <v>0</v>
      </c>
      <c r="N2218" s="115">
        <f t="shared" si="166"/>
        <v>15.765527578934108</v>
      </c>
      <c r="O2218" s="116">
        <f t="shared" si="169"/>
        <v>0</v>
      </c>
    </row>
    <row r="2219" spans="2:15" x14ac:dyDescent="0.15">
      <c r="B2219" s="103">
        <v>2218</v>
      </c>
      <c r="C2219" s="109">
        <v>50</v>
      </c>
      <c r="D2219" s="110" t="s">
        <v>100</v>
      </c>
      <c r="E2219" s="109">
        <v>1</v>
      </c>
      <c r="F2219" s="109">
        <v>16</v>
      </c>
      <c r="G2219" s="109">
        <v>12</v>
      </c>
      <c r="H2219" s="101">
        <v>2</v>
      </c>
      <c r="I2219" s="104">
        <f t="shared" si="165"/>
        <v>3.9103889007673489</v>
      </c>
      <c r="L2219" s="98">
        <f t="shared" si="168"/>
        <v>0</v>
      </c>
      <c r="M2219" s="98">
        <f t="shared" si="167"/>
        <v>0</v>
      </c>
      <c r="N2219" s="115">
        <f t="shared" si="166"/>
        <v>2.1020703438578812</v>
      </c>
      <c r="O2219" s="116">
        <f t="shared" si="169"/>
        <v>0</v>
      </c>
    </row>
    <row r="2220" spans="2:15" x14ac:dyDescent="0.15">
      <c r="B2220" s="103">
        <v>2219</v>
      </c>
      <c r="C2220" s="109">
        <v>50</v>
      </c>
      <c r="D2220" s="110" t="s">
        <v>100</v>
      </c>
      <c r="E2220" s="109">
        <v>1</v>
      </c>
      <c r="F2220" s="109">
        <v>17</v>
      </c>
      <c r="G2220" s="109">
        <v>96</v>
      </c>
      <c r="H2220" s="101">
        <v>16</v>
      </c>
      <c r="I2220" s="104">
        <f t="shared" si="165"/>
        <v>31.283111206138791</v>
      </c>
      <c r="L2220" s="98">
        <f t="shared" si="168"/>
        <v>0</v>
      </c>
      <c r="M2220" s="98">
        <f t="shared" si="167"/>
        <v>0</v>
      </c>
      <c r="N2220" s="115">
        <f t="shared" si="166"/>
        <v>16.816562750863049</v>
      </c>
      <c r="O2220" s="116">
        <f t="shared" si="169"/>
        <v>0</v>
      </c>
    </row>
    <row r="2221" spans="2:15" x14ac:dyDescent="0.15">
      <c r="B2221" s="103">
        <v>2220</v>
      </c>
      <c r="C2221" s="109">
        <v>50</v>
      </c>
      <c r="D2221" s="110" t="s">
        <v>100</v>
      </c>
      <c r="E2221" s="109">
        <v>1</v>
      </c>
      <c r="F2221" s="109">
        <v>18</v>
      </c>
      <c r="G2221" s="109">
        <v>108</v>
      </c>
      <c r="H2221" s="101">
        <v>18</v>
      </c>
      <c r="I2221" s="104">
        <f t="shared" si="165"/>
        <v>35.193500106906136</v>
      </c>
      <c r="L2221" s="98">
        <f t="shared" si="168"/>
        <v>0</v>
      </c>
      <c r="M2221" s="98">
        <f t="shared" si="167"/>
        <v>0</v>
      </c>
      <c r="N2221" s="115">
        <f t="shared" si="166"/>
        <v>18.918633094720931</v>
      </c>
      <c r="O2221" s="116">
        <f t="shared" si="169"/>
        <v>0</v>
      </c>
    </row>
    <row r="2222" spans="2:15" x14ac:dyDescent="0.15">
      <c r="B2222" s="103">
        <v>2221</v>
      </c>
      <c r="C2222" s="109">
        <v>50</v>
      </c>
      <c r="D2222" s="110" t="s">
        <v>100</v>
      </c>
      <c r="E2222" s="109">
        <v>1</v>
      </c>
      <c r="F2222" s="109">
        <v>20</v>
      </c>
      <c r="G2222" s="109">
        <v>6</v>
      </c>
      <c r="H2222" s="101">
        <v>1</v>
      </c>
      <c r="I2222" s="104">
        <f t="shared" si="165"/>
        <v>1.9551944503836745</v>
      </c>
      <c r="L2222" s="98">
        <f t="shared" si="168"/>
        <v>0</v>
      </c>
      <c r="M2222" s="98">
        <f t="shared" si="167"/>
        <v>0</v>
      </c>
      <c r="N2222" s="115">
        <f t="shared" si="166"/>
        <v>1.0510351719289406</v>
      </c>
      <c r="O2222" s="116">
        <f t="shared" si="169"/>
        <v>0</v>
      </c>
    </row>
    <row r="2223" spans="2:15" x14ac:dyDescent="0.15">
      <c r="B2223" s="105">
        <v>2222</v>
      </c>
      <c r="C2223" s="107">
        <v>50</v>
      </c>
      <c r="D2223" s="108" t="s">
        <v>100</v>
      </c>
      <c r="E2223" s="107">
        <v>2</v>
      </c>
      <c r="F2223" s="107">
        <v>1</v>
      </c>
      <c r="G2223" s="107">
        <v>156</v>
      </c>
      <c r="H2223" s="101">
        <v>26</v>
      </c>
      <c r="I2223" s="106">
        <f t="shared" si="165"/>
        <v>50.835055709975535</v>
      </c>
      <c r="L2223" s="98">
        <f t="shared" si="168"/>
        <v>0</v>
      </c>
      <c r="M2223" s="98">
        <f t="shared" si="167"/>
        <v>0</v>
      </c>
      <c r="N2223" s="115">
        <f t="shared" si="166"/>
        <v>27.326914470152456</v>
      </c>
      <c r="O2223" s="116">
        <f t="shared" si="169"/>
        <v>0</v>
      </c>
    </row>
    <row r="2224" spans="2:15" x14ac:dyDescent="0.15">
      <c r="B2224" s="103">
        <v>2223</v>
      </c>
      <c r="C2224" s="109">
        <v>50</v>
      </c>
      <c r="D2224" s="110" t="s">
        <v>100</v>
      </c>
      <c r="E2224" s="109">
        <v>2</v>
      </c>
      <c r="F2224" s="109">
        <v>2</v>
      </c>
      <c r="G2224" s="109">
        <v>84</v>
      </c>
      <c r="H2224" s="101">
        <v>14</v>
      </c>
      <c r="I2224" s="104">
        <f t="shared" si="165"/>
        <v>27.37272230537144</v>
      </c>
      <c r="L2224" s="98">
        <f t="shared" si="168"/>
        <v>0</v>
      </c>
      <c r="M2224" s="98">
        <f t="shared" si="167"/>
        <v>0</v>
      </c>
      <c r="N2224" s="115">
        <f t="shared" si="166"/>
        <v>14.714492407005167</v>
      </c>
      <c r="O2224" s="116">
        <f t="shared" si="169"/>
        <v>0</v>
      </c>
    </row>
    <row r="2225" spans="2:15" x14ac:dyDescent="0.15">
      <c r="B2225" s="103">
        <v>2224</v>
      </c>
      <c r="C2225" s="109">
        <v>50</v>
      </c>
      <c r="D2225" s="110" t="s">
        <v>100</v>
      </c>
      <c r="E2225" s="109">
        <v>2</v>
      </c>
      <c r="F2225" s="109">
        <v>3</v>
      </c>
      <c r="G2225" s="109">
        <v>108</v>
      </c>
      <c r="H2225" s="101">
        <v>18</v>
      </c>
      <c r="I2225" s="104">
        <f t="shared" si="165"/>
        <v>35.193500106906136</v>
      </c>
      <c r="L2225" s="98">
        <f t="shared" si="168"/>
        <v>0</v>
      </c>
      <c r="M2225" s="98">
        <f t="shared" si="167"/>
        <v>0</v>
      </c>
      <c r="N2225" s="115">
        <f t="shared" si="166"/>
        <v>18.918633094720931</v>
      </c>
      <c r="O2225" s="116">
        <f t="shared" si="169"/>
        <v>0</v>
      </c>
    </row>
    <row r="2226" spans="2:15" x14ac:dyDescent="0.15">
      <c r="B2226" s="103">
        <v>2225</v>
      </c>
      <c r="C2226" s="109">
        <v>50</v>
      </c>
      <c r="D2226" s="110" t="s">
        <v>100</v>
      </c>
      <c r="E2226" s="109">
        <v>2</v>
      </c>
      <c r="F2226" s="109">
        <v>4</v>
      </c>
      <c r="G2226" s="109">
        <v>156</v>
      </c>
      <c r="H2226" s="101">
        <v>26</v>
      </c>
      <c r="I2226" s="104">
        <f t="shared" si="165"/>
        <v>50.835055709975535</v>
      </c>
      <c r="L2226" s="98">
        <f t="shared" si="168"/>
        <v>0</v>
      </c>
      <c r="M2226" s="98">
        <f t="shared" si="167"/>
        <v>0</v>
      </c>
      <c r="N2226" s="115">
        <f t="shared" si="166"/>
        <v>27.326914470152456</v>
      </c>
      <c r="O2226" s="116">
        <f t="shared" si="169"/>
        <v>0</v>
      </c>
    </row>
    <row r="2227" spans="2:15" x14ac:dyDescent="0.15">
      <c r="B2227" s="103">
        <v>2226</v>
      </c>
      <c r="C2227" s="109">
        <v>50</v>
      </c>
      <c r="D2227" s="110" t="s">
        <v>100</v>
      </c>
      <c r="E2227" s="109">
        <v>2</v>
      </c>
      <c r="F2227" s="109">
        <v>5</v>
      </c>
      <c r="G2227" s="109">
        <v>216</v>
      </c>
      <c r="H2227" s="101">
        <v>36</v>
      </c>
      <c r="I2227" s="104">
        <f t="shared" si="165"/>
        <v>70.387000213812271</v>
      </c>
      <c r="L2227" s="98">
        <f t="shared" si="168"/>
        <v>0</v>
      </c>
      <c r="M2227" s="98">
        <f t="shared" si="167"/>
        <v>0</v>
      </c>
      <c r="N2227" s="115">
        <f t="shared" si="166"/>
        <v>37.837266189441863</v>
      </c>
      <c r="O2227" s="116">
        <f t="shared" si="169"/>
        <v>0</v>
      </c>
    </row>
    <row r="2228" spans="2:15" x14ac:dyDescent="0.15">
      <c r="B2228" s="103">
        <v>2227</v>
      </c>
      <c r="C2228" s="109">
        <v>50</v>
      </c>
      <c r="D2228" s="110" t="s">
        <v>100</v>
      </c>
      <c r="E2228" s="109">
        <v>2</v>
      </c>
      <c r="F2228" s="109">
        <v>6</v>
      </c>
      <c r="G2228" s="109">
        <v>150</v>
      </c>
      <c r="H2228" s="101">
        <v>25</v>
      </c>
      <c r="I2228" s="104">
        <f t="shared" si="165"/>
        <v>48.879861259591856</v>
      </c>
      <c r="L2228" s="98">
        <f t="shared" si="168"/>
        <v>0</v>
      </c>
      <c r="M2228" s="98">
        <f t="shared" si="167"/>
        <v>0</v>
      </c>
      <c r="N2228" s="115">
        <f t="shared" si="166"/>
        <v>26.275879298223515</v>
      </c>
      <c r="O2228" s="116">
        <f t="shared" si="169"/>
        <v>0</v>
      </c>
    </row>
    <row r="2229" spans="2:15" x14ac:dyDescent="0.15">
      <c r="B2229" s="103">
        <v>2228</v>
      </c>
      <c r="C2229" s="109">
        <v>50</v>
      </c>
      <c r="D2229" s="110" t="s">
        <v>100</v>
      </c>
      <c r="E2229" s="109">
        <v>2</v>
      </c>
      <c r="F2229" s="109">
        <v>7</v>
      </c>
      <c r="G2229" s="109">
        <v>6</v>
      </c>
      <c r="H2229" s="101">
        <v>1</v>
      </c>
      <c r="I2229" s="104">
        <f t="shared" si="165"/>
        <v>1.9551944503836745</v>
      </c>
      <c r="L2229" s="98">
        <f t="shared" si="168"/>
        <v>0</v>
      </c>
      <c r="M2229" s="98">
        <f t="shared" si="167"/>
        <v>0</v>
      </c>
      <c r="N2229" s="115">
        <f t="shared" si="166"/>
        <v>1.0510351719289406</v>
      </c>
      <c r="O2229" s="116">
        <f t="shared" si="169"/>
        <v>0</v>
      </c>
    </row>
    <row r="2230" spans="2:15" x14ac:dyDescent="0.15">
      <c r="B2230" s="103">
        <v>2229</v>
      </c>
      <c r="C2230" s="109">
        <v>50</v>
      </c>
      <c r="D2230" s="110" t="s">
        <v>100</v>
      </c>
      <c r="E2230" s="109">
        <v>2</v>
      </c>
      <c r="F2230" s="109">
        <v>8</v>
      </c>
      <c r="G2230" s="109">
        <v>156</v>
      </c>
      <c r="H2230" s="101">
        <v>26</v>
      </c>
      <c r="I2230" s="104">
        <f t="shared" si="165"/>
        <v>50.835055709975535</v>
      </c>
      <c r="L2230" s="98">
        <f t="shared" si="168"/>
        <v>0</v>
      </c>
      <c r="M2230" s="98">
        <f t="shared" si="167"/>
        <v>0</v>
      </c>
      <c r="N2230" s="115">
        <f t="shared" si="166"/>
        <v>27.326914470152456</v>
      </c>
      <c r="O2230" s="116">
        <f t="shared" si="169"/>
        <v>0</v>
      </c>
    </row>
    <row r="2231" spans="2:15" x14ac:dyDescent="0.15">
      <c r="B2231" s="103">
        <v>2230</v>
      </c>
      <c r="C2231" s="109">
        <v>50</v>
      </c>
      <c r="D2231" s="110" t="s">
        <v>100</v>
      </c>
      <c r="E2231" s="109">
        <v>2</v>
      </c>
      <c r="F2231" s="109">
        <v>9</v>
      </c>
      <c r="G2231" s="109">
        <v>210</v>
      </c>
      <c r="H2231" s="101">
        <v>35</v>
      </c>
      <c r="I2231" s="104">
        <f t="shared" si="165"/>
        <v>68.431805763428599</v>
      </c>
      <c r="L2231" s="98">
        <f t="shared" si="168"/>
        <v>0</v>
      </c>
      <c r="M2231" s="98">
        <f t="shared" si="167"/>
        <v>0</v>
      </c>
      <c r="N2231" s="115">
        <f t="shared" si="166"/>
        <v>36.786231017512918</v>
      </c>
      <c r="O2231" s="116">
        <f t="shared" si="169"/>
        <v>0</v>
      </c>
    </row>
    <row r="2232" spans="2:15" x14ac:dyDescent="0.15">
      <c r="B2232" s="103">
        <v>2231</v>
      </c>
      <c r="C2232" s="109">
        <v>50</v>
      </c>
      <c r="D2232" s="110" t="s">
        <v>100</v>
      </c>
      <c r="E2232" s="109">
        <v>2</v>
      </c>
      <c r="F2232" s="109">
        <v>10</v>
      </c>
      <c r="G2232" s="109">
        <v>480</v>
      </c>
      <c r="H2232" s="101">
        <v>80</v>
      </c>
      <c r="I2232" s="104">
        <f t="shared" si="165"/>
        <v>156.41555603069395</v>
      </c>
      <c r="L2232" s="98">
        <f t="shared" si="168"/>
        <v>0</v>
      </c>
      <c r="M2232" s="98">
        <f t="shared" si="167"/>
        <v>0</v>
      </c>
      <c r="N2232" s="115">
        <f t="shared" si="166"/>
        <v>84.082813754315254</v>
      </c>
      <c r="O2232" s="116">
        <f t="shared" si="169"/>
        <v>0</v>
      </c>
    </row>
    <row r="2233" spans="2:15" x14ac:dyDescent="0.15">
      <c r="B2233" s="103">
        <v>2232</v>
      </c>
      <c r="C2233" s="109">
        <v>50</v>
      </c>
      <c r="D2233" s="110" t="s">
        <v>100</v>
      </c>
      <c r="E2233" s="109">
        <v>2</v>
      </c>
      <c r="F2233" s="109">
        <v>11</v>
      </c>
      <c r="G2233" s="109">
        <v>150</v>
      </c>
      <c r="H2233" s="101">
        <v>25</v>
      </c>
      <c r="I2233" s="104">
        <f t="shared" si="165"/>
        <v>48.879861259591856</v>
      </c>
      <c r="L2233" s="98">
        <f t="shared" si="168"/>
        <v>0</v>
      </c>
      <c r="M2233" s="98">
        <f t="shared" si="167"/>
        <v>0</v>
      </c>
      <c r="N2233" s="115">
        <f t="shared" si="166"/>
        <v>26.275879298223515</v>
      </c>
      <c r="O2233" s="116">
        <f t="shared" si="169"/>
        <v>0</v>
      </c>
    </row>
    <row r="2234" spans="2:15" x14ac:dyDescent="0.15">
      <c r="B2234" s="103">
        <v>2233</v>
      </c>
      <c r="C2234" s="109">
        <v>50</v>
      </c>
      <c r="D2234" s="110" t="s">
        <v>100</v>
      </c>
      <c r="E2234" s="109">
        <v>2</v>
      </c>
      <c r="F2234" s="109">
        <v>12</v>
      </c>
      <c r="G2234" s="109">
        <v>432</v>
      </c>
      <c r="H2234" s="101">
        <v>72</v>
      </c>
      <c r="I2234" s="104">
        <f t="shared" si="165"/>
        <v>140.77400042762454</v>
      </c>
      <c r="L2234" s="98">
        <f t="shared" si="168"/>
        <v>0</v>
      </c>
      <c r="M2234" s="98">
        <f t="shared" si="167"/>
        <v>0</v>
      </c>
      <c r="N2234" s="115">
        <f t="shared" si="166"/>
        <v>75.674532378883725</v>
      </c>
      <c r="O2234" s="116">
        <f t="shared" si="169"/>
        <v>0</v>
      </c>
    </row>
    <row r="2235" spans="2:15" x14ac:dyDescent="0.15">
      <c r="B2235" s="103">
        <v>2234</v>
      </c>
      <c r="C2235" s="109">
        <v>50</v>
      </c>
      <c r="D2235" s="110" t="s">
        <v>100</v>
      </c>
      <c r="E2235" s="109">
        <v>2</v>
      </c>
      <c r="F2235" s="109">
        <v>13</v>
      </c>
      <c r="G2235" s="109">
        <v>522</v>
      </c>
      <c r="H2235" s="101">
        <v>87</v>
      </c>
      <c r="I2235" s="104">
        <f t="shared" si="165"/>
        <v>170.10191718337967</v>
      </c>
      <c r="L2235" s="98">
        <f t="shared" si="168"/>
        <v>0</v>
      </c>
      <c r="M2235" s="98">
        <f t="shared" si="167"/>
        <v>0</v>
      </c>
      <c r="N2235" s="115">
        <f t="shared" si="166"/>
        <v>91.440059957817837</v>
      </c>
      <c r="O2235" s="116">
        <f t="shared" si="169"/>
        <v>0</v>
      </c>
    </row>
    <row r="2236" spans="2:15" x14ac:dyDescent="0.15">
      <c r="B2236" s="103">
        <v>2235</v>
      </c>
      <c r="C2236" s="109">
        <v>50</v>
      </c>
      <c r="D2236" s="110" t="s">
        <v>100</v>
      </c>
      <c r="E2236" s="109">
        <v>2</v>
      </c>
      <c r="F2236" s="109">
        <v>14</v>
      </c>
      <c r="G2236" s="109">
        <v>24</v>
      </c>
      <c r="H2236" s="101">
        <v>4</v>
      </c>
      <c r="I2236" s="104">
        <f t="shared" si="165"/>
        <v>7.8207778015346978</v>
      </c>
      <c r="L2236" s="98">
        <f t="shared" si="168"/>
        <v>0</v>
      </c>
      <c r="M2236" s="98">
        <f t="shared" si="167"/>
        <v>0</v>
      </c>
      <c r="N2236" s="115">
        <f t="shared" si="166"/>
        <v>4.2041406877157623</v>
      </c>
      <c r="O2236" s="116">
        <f t="shared" si="169"/>
        <v>0</v>
      </c>
    </row>
    <row r="2237" spans="2:15" x14ac:dyDescent="0.15">
      <c r="B2237" s="103">
        <v>2236</v>
      </c>
      <c r="C2237" s="109">
        <v>50</v>
      </c>
      <c r="D2237" s="110" t="s">
        <v>100</v>
      </c>
      <c r="E2237" s="109">
        <v>2</v>
      </c>
      <c r="F2237" s="109">
        <v>15</v>
      </c>
      <c r="G2237" s="109">
        <v>420</v>
      </c>
      <c r="H2237" s="101">
        <v>70</v>
      </c>
      <c r="I2237" s="104">
        <f t="shared" si="165"/>
        <v>136.8636115268572</v>
      </c>
      <c r="L2237" s="98">
        <f t="shared" si="168"/>
        <v>0</v>
      </c>
      <c r="M2237" s="98">
        <f t="shared" si="167"/>
        <v>0</v>
      </c>
      <c r="N2237" s="115">
        <f t="shared" si="166"/>
        <v>73.572462035025836</v>
      </c>
      <c r="O2237" s="116">
        <f t="shared" si="169"/>
        <v>0</v>
      </c>
    </row>
    <row r="2238" spans="2:15" x14ac:dyDescent="0.15">
      <c r="B2238" s="103">
        <v>2237</v>
      </c>
      <c r="C2238" s="109">
        <v>50</v>
      </c>
      <c r="D2238" s="110" t="s">
        <v>100</v>
      </c>
      <c r="E2238" s="109">
        <v>2</v>
      </c>
      <c r="F2238" s="109">
        <v>16</v>
      </c>
      <c r="G2238" s="109">
        <v>252</v>
      </c>
      <c r="H2238" s="101">
        <v>42</v>
      </c>
      <c r="I2238" s="104">
        <f t="shared" si="165"/>
        <v>82.118166916114319</v>
      </c>
      <c r="L2238" s="98">
        <f t="shared" si="168"/>
        <v>0</v>
      </c>
      <c r="M2238" s="98">
        <f t="shared" si="167"/>
        <v>0</v>
      </c>
      <c r="N2238" s="115">
        <f t="shared" si="166"/>
        <v>44.143477221015502</v>
      </c>
      <c r="O2238" s="116">
        <f t="shared" si="169"/>
        <v>0</v>
      </c>
    </row>
    <row r="2239" spans="2:15" x14ac:dyDescent="0.15">
      <c r="B2239" s="103">
        <v>2238</v>
      </c>
      <c r="C2239" s="109">
        <v>50</v>
      </c>
      <c r="D2239" s="110" t="s">
        <v>100</v>
      </c>
      <c r="E2239" s="109">
        <v>2</v>
      </c>
      <c r="F2239" s="109">
        <v>17</v>
      </c>
      <c r="G2239" s="109">
        <v>312</v>
      </c>
      <c r="H2239" s="101">
        <v>52</v>
      </c>
      <c r="I2239" s="104">
        <f t="shared" si="165"/>
        <v>101.67011141995107</v>
      </c>
      <c r="L2239" s="98">
        <f t="shared" si="168"/>
        <v>0</v>
      </c>
      <c r="M2239" s="98">
        <f t="shared" si="167"/>
        <v>0</v>
      </c>
      <c r="N2239" s="115">
        <f t="shared" si="166"/>
        <v>54.653828940304912</v>
      </c>
      <c r="O2239" s="116">
        <f t="shared" si="169"/>
        <v>0</v>
      </c>
    </row>
    <row r="2240" spans="2:15" x14ac:dyDescent="0.15">
      <c r="B2240" s="103">
        <v>2239</v>
      </c>
      <c r="C2240" s="109">
        <v>50</v>
      </c>
      <c r="D2240" s="110" t="s">
        <v>100</v>
      </c>
      <c r="E2240" s="109">
        <v>2</v>
      </c>
      <c r="F2240" s="109">
        <v>18</v>
      </c>
      <c r="G2240" s="109">
        <v>186</v>
      </c>
      <c r="H2240" s="101">
        <v>31</v>
      </c>
      <c r="I2240" s="104">
        <f t="shared" si="165"/>
        <v>60.611027961893903</v>
      </c>
      <c r="L2240" s="98">
        <f t="shared" si="168"/>
        <v>0</v>
      </c>
      <c r="M2240" s="98">
        <f t="shared" si="167"/>
        <v>0</v>
      </c>
      <c r="N2240" s="115">
        <f t="shared" si="166"/>
        <v>32.582090329797161</v>
      </c>
      <c r="O2240" s="116">
        <f t="shared" si="169"/>
        <v>0</v>
      </c>
    </row>
    <row r="2241" spans="2:15" x14ac:dyDescent="0.15">
      <c r="B2241" s="103">
        <v>2240</v>
      </c>
      <c r="C2241" s="109">
        <v>50</v>
      </c>
      <c r="D2241" s="110" t="s">
        <v>100</v>
      </c>
      <c r="E2241" s="109">
        <v>2</v>
      </c>
      <c r="F2241" s="109">
        <v>19</v>
      </c>
      <c r="G2241" s="109">
        <v>120</v>
      </c>
      <c r="H2241" s="101">
        <v>20</v>
      </c>
      <c r="I2241" s="104">
        <f t="shared" si="165"/>
        <v>39.103889007673487</v>
      </c>
      <c r="L2241" s="98">
        <f t="shared" si="168"/>
        <v>0</v>
      </c>
      <c r="M2241" s="98">
        <f t="shared" si="167"/>
        <v>0</v>
      </c>
      <c r="N2241" s="115">
        <f t="shared" si="166"/>
        <v>21.020703438578813</v>
      </c>
      <c r="O2241" s="116">
        <f t="shared" si="169"/>
        <v>0</v>
      </c>
    </row>
    <row r="2242" spans="2:15" x14ac:dyDescent="0.15">
      <c r="B2242" s="103">
        <v>2241</v>
      </c>
      <c r="C2242" s="109">
        <v>50</v>
      </c>
      <c r="D2242" s="110" t="s">
        <v>100</v>
      </c>
      <c r="E2242" s="109">
        <v>2</v>
      </c>
      <c r="F2242" s="109">
        <v>21</v>
      </c>
      <c r="G2242" s="109">
        <v>108</v>
      </c>
      <c r="H2242" s="101">
        <v>18</v>
      </c>
      <c r="I2242" s="104">
        <f t="shared" ref="I2242:I2305" si="170">G2242*sTime</f>
        <v>35.193500106906136</v>
      </c>
      <c r="L2242" s="98">
        <f t="shared" si="168"/>
        <v>0</v>
      </c>
      <c r="M2242" s="98">
        <f t="shared" si="167"/>
        <v>0</v>
      </c>
      <c r="N2242" s="115">
        <f t="shared" ref="N2242:N2305" si="171">H2242*rTime</f>
        <v>18.918633094720931</v>
      </c>
      <c r="O2242" s="116">
        <f t="shared" si="169"/>
        <v>0</v>
      </c>
    </row>
    <row r="2243" spans="2:15" x14ac:dyDescent="0.15">
      <c r="B2243" s="103">
        <v>2242</v>
      </c>
      <c r="C2243" s="109">
        <v>50</v>
      </c>
      <c r="D2243" s="110" t="s">
        <v>100</v>
      </c>
      <c r="E2243" s="109">
        <v>2</v>
      </c>
      <c r="F2243" s="109">
        <v>22</v>
      </c>
      <c r="G2243" s="109">
        <v>90</v>
      </c>
      <c r="H2243" s="101">
        <v>15</v>
      </c>
      <c r="I2243" s="104">
        <f t="shared" si="170"/>
        <v>29.327916755755115</v>
      </c>
      <c r="L2243" s="98">
        <f t="shared" si="168"/>
        <v>0</v>
      </c>
      <c r="M2243" s="98">
        <f t="shared" si="167"/>
        <v>0</v>
      </c>
      <c r="N2243" s="115">
        <f t="shared" si="171"/>
        <v>15.765527578934108</v>
      </c>
      <c r="O2243" s="116">
        <f t="shared" si="169"/>
        <v>0</v>
      </c>
    </row>
    <row r="2244" spans="2:15" x14ac:dyDescent="0.15">
      <c r="B2244" s="103">
        <v>2243</v>
      </c>
      <c r="C2244" s="109">
        <v>50</v>
      </c>
      <c r="D2244" s="110" t="s">
        <v>100</v>
      </c>
      <c r="E2244" s="109">
        <v>2</v>
      </c>
      <c r="F2244" s="109">
        <v>23</v>
      </c>
      <c r="G2244" s="109">
        <v>168</v>
      </c>
      <c r="H2244" s="101">
        <v>28</v>
      </c>
      <c r="I2244" s="104">
        <f t="shared" si="170"/>
        <v>54.745444610742879</v>
      </c>
      <c r="L2244" s="98">
        <f t="shared" si="168"/>
        <v>0</v>
      </c>
      <c r="M2244" s="98">
        <f t="shared" si="167"/>
        <v>0</v>
      </c>
      <c r="N2244" s="115">
        <f t="shared" si="171"/>
        <v>29.428984814010335</v>
      </c>
      <c r="O2244" s="116">
        <f t="shared" si="169"/>
        <v>0</v>
      </c>
    </row>
    <row r="2245" spans="2:15" x14ac:dyDescent="0.15">
      <c r="B2245" s="105">
        <v>2244</v>
      </c>
      <c r="C2245" s="107">
        <v>50</v>
      </c>
      <c r="D2245" s="108" t="s">
        <v>100</v>
      </c>
      <c r="E2245" s="107">
        <v>3</v>
      </c>
      <c r="F2245" s="107">
        <v>1</v>
      </c>
      <c r="G2245" s="107">
        <v>144</v>
      </c>
      <c r="H2245" s="101">
        <v>24</v>
      </c>
      <c r="I2245" s="106">
        <f t="shared" si="170"/>
        <v>46.924666809208183</v>
      </c>
      <c r="L2245" s="98">
        <f t="shared" si="168"/>
        <v>0</v>
      </c>
      <c r="M2245" s="98">
        <f t="shared" si="167"/>
        <v>0</v>
      </c>
      <c r="N2245" s="115">
        <f t="shared" si="171"/>
        <v>25.224844126294574</v>
      </c>
      <c r="O2245" s="116">
        <f t="shared" si="169"/>
        <v>0</v>
      </c>
    </row>
    <row r="2246" spans="2:15" x14ac:dyDescent="0.15">
      <c r="B2246" s="103">
        <v>2245</v>
      </c>
      <c r="C2246" s="109">
        <v>50</v>
      </c>
      <c r="D2246" s="110" t="s">
        <v>100</v>
      </c>
      <c r="E2246" s="109">
        <v>3</v>
      </c>
      <c r="F2246" s="109">
        <v>2</v>
      </c>
      <c r="G2246" s="109">
        <v>156</v>
      </c>
      <c r="H2246" s="101">
        <v>26</v>
      </c>
      <c r="I2246" s="104">
        <f t="shared" si="170"/>
        <v>50.835055709975535</v>
      </c>
      <c r="L2246" s="98">
        <f t="shared" si="168"/>
        <v>0</v>
      </c>
      <c r="M2246" s="98">
        <f t="shared" si="167"/>
        <v>0</v>
      </c>
      <c r="N2246" s="115">
        <f t="shared" si="171"/>
        <v>27.326914470152456</v>
      </c>
      <c r="O2246" s="116">
        <f t="shared" si="169"/>
        <v>0</v>
      </c>
    </row>
    <row r="2247" spans="2:15" x14ac:dyDescent="0.15">
      <c r="B2247" s="103">
        <v>2246</v>
      </c>
      <c r="C2247" s="109">
        <v>50</v>
      </c>
      <c r="D2247" s="110" t="s">
        <v>100</v>
      </c>
      <c r="E2247" s="109">
        <v>3</v>
      </c>
      <c r="F2247" s="109">
        <v>3</v>
      </c>
      <c r="G2247" s="109">
        <v>84</v>
      </c>
      <c r="H2247" s="101">
        <v>14</v>
      </c>
      <c r="I2247" s="104">
        <f t="shared" si="170"/>
        <v>27.37272230537144</v>
      </c>
      <c r="L2247" s="98">
        <f t="shared" si="168"/>
        <v>0</v>
      </c>
      <c r="M2247" s="98">
        <f t="shared" si="167"/>
        <v>0</v>
      </c>
      <c r="N2247" s="115">
        <f t="shared" si="171"/>
        <v>14.714492407005167</v>
      </c>
      <c r="O2247" s="116">
        <f t="shared" si="169"/>
        <v>0</v>
      </c>
    </row>
    <row r="2248" spans="2:15" x14ac:dyDescent="0.15">
      <c r="B2248" s="103">
        <v>2247</v>
      </c>
      <c r="C2248" s="109">
        <v>50</v>
      </c>
      <c r="D2248" s="110" t="s">
        <v>100</v>
      </c>
      <c r="E2248" s="109">
        <v>3</v>
      </c>
      <c r="F2248" s="109">
        <v>4</v>
      </c>
      <c r="G2248" s="109">
        <v>138</v>
      </c>
      <c r="H2248" s="101">
        <v>23</v>
      </c>
      <c r="I2248" s="104">
        <f t="shared" si="170"/>
        <v>44.969472358824511</v>
      </c>
      <c r="L2248" s="98">
        <f t="shared" si="168"/>
        <v>0</v>
      </c>
      <c r="M2248" s="98">
        <f t="shared" si="167"/>
        <v>0</v>
      </c>
      <c r="N2248" s="115">
        <f t="shared" si="171"/>
        <v>24.173808954365633</v>
      </c>
      <c r="O2248" s="116">
        <f t="shared" si="169"/>
        <v>0</v>
      </c>
    </row>
    <row r="2249" spans="2:15" x14ac:dyDescent="0.15">
      <c r="B2249" s="103">
        <v>2248</v>
      </c>
      <c r="C2249" s="109">
        <v>50</v>
      </c>
      <c r="D2249" s="110" t="s">
        <v>100</v>
      </c>
      <c r="E2249" s="109">
        <v>3</v>
      </c>
      <c r="F2249" s="109">
        <v>5</v>
      </c>
      <c r="G2249" s="109">
        <v>288</v>
      </c>
      <c r="H2249" s="101">
        <v>48</v>
      </c>
      <c r="I2249" s="104">
        <f t="shared" si="170"/>
        <v>93.849333618416367</v>
      </c>
      <c r="L2249" s="98">
        <f t="shared" si="168"/>
        <v>0</v>
      </c>
      <c r="M2249" s="98">
        <f t="shared" si="167"/>
        <v>0</v>
      </c>
      <c r="N2249" s="115">
        <f t="shared" si="171"/>
        <v>50.449688252589148</v>
      </c>
      <c r="O2249" s="116">
        <f t="shared" si="169"/>
        <v>0</v>
      </c>
    </row>
    <row r="2250" spans="2:15" x14ac:dyDescent="0.15">
      <c r="B2250" s="103">
        <v>2249</v>
      </c>
      <c r="C2250" s="109">
        <v>50</v>
      </c>
      <c r="D2250" s="110" t="s">
        <v>100</v>
      </c>
      <c r="E2250" s="109">
        <v>3</v>
      </c>
      <c r="F2250" s="109">
        <v>6</v>
      </c>
      <c r="G2250" s="109">
        <v>132</v>
      </c>
      <c r="H2250" s="101">
        <v>22</v>
      </c>
      <c r="I2250" s="104">
        <f t="shared" si="170"/>
        <v>43.014277908440839</v>
      </c>
      <c r="L2250" s="98">
        <f t="shared" si="168"/>
        <v>0</v>
      </c>
      <c r="M2250" s="98">
        <f t="shared" si="167"/>
        <v>0</v>
      </c>
      <c r="N2250" s="115">
        <f t="shared" si="171"/>
        <v>23.122773782436692</v>
      </c>
      <c r="O2250" s="116">
        <f t="shared" si="169"/>
        <v>0</v>
      </c>
    </row>
    <row r="2251" spans="2:15" x14ac:dyDescent="0.15">
      <c r="B2251" s="103">
        <v>2250</v>
      </c>
      <c r="C2251" s="109">
        <v>50</v>
      </c>
      <c r="D2251" s="110" t="s">
        <v>100</v>
      </c>
      <c r="E2251" s="109">
        <v>3</v>
      </c>
      <c r="F2251" s="109">
        <v>7</v>
      </c>
      <c r="G2251" s="109">
        <v>192</v>
      </c>
      <c r="H2251" s="101">
        <v>32</v>
      </c>
      <c r="I2251" s="104">
        <f t="shared" si="170"/>
        <v>62.566222412277583</v>
      </c>
      <c r="L2251" s="98">
        <f t="shared" si="168"/>
        <v>0</v>
      </c>
      <c r="M2251" s="98">
        <f t="shared" si="167"/>
        <v>0</v>
      </c>
      <c r="N2251" s="115">
        <f t="shared" si="171"/>
        <v>33.633125501726099</v>
      </c>
      <c r="O2251" s="116">
        <f t="shared" si="169"/>
        <v>0</v>
      </c>
    </row>
    <row r="2252" spans="2:15" x14ac:dyDescent="0.15">
      <c r="B2252" s="103">
        <v>2251</v>
      </c>
      <c r="C2252" s="109">
        <v>50</v>
      </c>
      <c r="D2252" s="110" t="s">
        <v>100</v>
      </c>
      <c r="E2252" s="109">
        <v>3</v>
      </c>
      <c r="F2252" s="109">
        <v>8</v>
      </c>
      <c r="G2252" s="109">
        <v>120</v>
      </c>
      <c r="H2252" s="101">
        <v>20</v>
      </c>
      <c r="I2252" s="104">
        <f t="shared" si="170"/>
        <v>39.103889007673487</v>
      </c>
      <c r="L2252" s="98">
        <f t="shared" si="168"/>
        <v>0</v>
      </c>
      <c r="M2252" s="98">
        <f t="shared" si="167"/>
        <v>0</v>
      </c>
      <c r="N2252" s="115">
        <f t="shared" si="171"/>
        <v>21.020703438578813</v>
      </c>
      <c r="O2252" s="116">
        <f t="shared" si="169"/>
        <v>0</v>
      </c>
    </row>
    <row r="2253" spans="2:15" x14ac:dyDescent="0.15">
      <c r="B2253" s="103">
        <v>2252</v>
      </c>
      <c r="C2253" s="109">
        <v>50</v>
      </c>
      <c r="D2253" s="110" t="s">
        <v>100</v>
      </c>
      <c r="E2253" s="109">
        <v>3</v>
      </c>
      <c r="F2253" s="109">
        <v>9</v>
      </c>
      <c r="G2253" s="109">
        <v>162</v>
      </c>
      <c r="H2253" s="101">
        <v>27</v>
      </c>
      <c r="I2253" s="104">
        <f t="shared" si="170"/>
        <v>52.790250160359207</v>
      </c>
      <c r="L2253" s="98">
        <f t="shared" si="168"/>
        <v>0</v>
      </c>
      <c r="M2253" s="98">
        <f t="shared" si="167"/>
        <v>0</v>
      </c>
      <c r="N2253" s="115">
        <f t="shared" si="171"/>
        <v>28.377949642081397</v>
      </c>
      <c r="O2253" s="116">
        <f t="shared" si="169"/>
        <v>0</v>
      </c>
    </row>
    <row r="2254" spans="2:15" x14ac:dyDescent="0.15">
      <c r="B2254" s="103">
        <v>2253</v>
      </c>
      <c r="C2254" s="109">
        <v>50</v>
      </c>
      <c r="D2254" s="110" t="s">
        <v>100</v>
      </c>
      <c r="E2254" s="109">
        <v>3</v>
      </c>
      <c r="F2254" s="109">
        <v>10</v>
      </c>
      <c r="G2254" s="109">
        <v>372</v>
      </c>
      <c r="H2254" s="101">
        <v>62</v>
      </c>
      <c r="I2254" s="104">
        <f t="shared" si="170"/>
        <v>121.22205592378781</v>
      </c>
      <c r="L2254" s="98">
        <f t="shared" si="168"/>
        <v>0</v>
      </c>
      <c r="M2254" s="98">
        <f t="shared" si="167"/>
        <v>0</v>
      </c>
      <c r="N2254" s="115">
        <f t="shared" si="171"/>
        <v>65.164180659594322</v>
      </c>
      <c r="O2254" s="116">
        <f t="shared" si="169"/>
        <v>0</v>
      </c>
    </row>
    <row r="2255" spans="2:15" x14ac:dyDescent="0.15">
      <c r="B2255" s="103">
        <v>2254</v>
      </c>
      <c r="C2255" s="109">
        <v>50</v>
      </c>
      <c r="D2255" s="110" t="s">
        <v>100</v>
      </c>
      <c r="E2255" s="109">
        <v>3</v>
      </c>
      <c r="F2255" s="109">
        <v>11</v>
      </c>
      <c r="G2255" s="109">
        <v>258</v>
      </c>
      <c r="H2255" s="101">
        <v>43</v>
      </c>
      <c r="I2255" s="104">
        <f t="shared" si="170"/>
        <v>84.073361366497991</v>
      </c>
      <c r="L2255" s="98">
        <f t="shared" si="168"/>
        <v>0</v>
      </c>
      <c r="M2255" s="98">
        <f t="shared" si="167"/>
        <v>0</v>
      </c>
      <c r="N2255" s="115">
        <f t="shared" si="171"/>
        <v>45.194512392944446</v>
      </c>
      <c r="O2255" s="116">
        <f t="shared" si="169"/>
        <v>0</v>
      </c>
    </row>
    <row r="2256" spans="2:15" x14ac:dyDescent="0.15">
      <c r="B2256" s="103">
        <v>2255</v>
      </c>
      <c r="C2256" s="109">
        <v>50</v>
      </c>
      <c r="D2256" s="110" t="s">
        <v>100</v>
      </c>
      <c r="E2256" s="109">
        <v>3</v>
      </c>
      <c r="F2256" s="109">
        <v>12</v>
      </c>
      <c r="G2256" s="109">
        <v>132</v>
      </c>
      <c r="H2256" s="101">
        <v>22</v>
      </c>
      <c r="I2256" s="104">
        <f t="shared" si="170"/>
        <v>43.014277908440839</v>
      </c>
      <c r="L2256" s="98">
        <f t="shared" si="168"/>
        <v>0</v>
      </c>
      <c r="M2256" s="98">
        <f t="shared" si="167"/>
        <v>0</v>
      </c>
      <c r="N2256" s="115">
        <f t="shared" si="171"/>
        <v>23.122773782436692</v>
      </c>
      <c r="O2256" s="116">
        <f t="shared" si="169"/>
        <v>0</v>
      </c>
    </row>
    <row r="2257" spans="2:15" x14ac:dyDescent="0.15">
      <c r="B2257" s="103">
        <v>2256</v>
      </c>
      <c r="C2257" s="109">
        <v>50</v>
      </c>
      <c r="D2257" s="110" t="s">
        <v>100</v>
      </c>
      <c r="E2257" s="109">
        <v>3</v>
      </c>
      <c r="F2257" s="109">
        <v>13</v>
      </c>
      <c r="G2257" s="109">
        <v>162</v>
      </c>
      <c r="H2257" s="101">
        <v>27</v>
      </c>
      <c r="I2257" s="104">
        <f t="shared" si="170"/>
        <v>52.790250160359207</v>
      </c>
      <c r="L2257" s="98">
        <f t="shared" si="168"/>
        <v>0</v>
      </c>
      <c r="M2257" s="98">
        <f t="shared" si="167"/>
        <v>0</v>
      </c>
      <c r="N2257" s="115">
        <f t="shared" si="171"/>
        <v>28.377949642081397</v>
      </c>
      <c r="O2257" s="116">
        <f t="shared" si="169"/>
        <v>0</v>
      </c>
    </row>
    <row r="2258" spans="2:15" x14ac:dyDescent="0.15">
      <c r="B2258" s="105">
        <v>2257</v>
      </c>
      <c r="C2258" s="107">
        <v>50</v>
      </c>
      <c r="D2258" s="108" t="s">
        <v>100</v>
      </c>
      <c r="E2258" s="107">
        <v>4</v>
      </c>
      <c r="F2258" s="107">
        <v>1</v>
      </c>
      <c r="G2258" s="107">
        <v>126</v>
      </c>
      <c r="H2258" s="101">
        <v>21</v>
      </c>
      <c r="I2258" s="106">
        <f t="shared" si="170"/>
        <v>41.05908345805716</v>
      </c>
      <c r="L2258" s="98">
        <f t="shared" si="168"/>
        <v>0</v>
      </c>
      <c r="M2258" s="98">
        <f t="shared" si="167"/>
        <v>0</v>
      </c>
      <c r="N2258" s="115">
        <f t="shared" si="171"/>
        <v>22.071738610507751</v>
      </c>
      <c r="O2258" s="116">
        <f t="shared" si="169"/>
        <v>0</v>
      </c>
    </row>
    <row r="2259" spans="2:15" x14ac:dyDescent="0.15">
      <c r="B2259" s="103">
        <v>2258</v>
      </c>
      <c r="C2259" s="109">
        <v>50</v>
      </c>
      <c r="D2259" s="110" t="s">
        <v>100</v>
      </c>
      <c r="E2259" s="109">
        <v>4</v>
      </c>
      <c r="F2259" s="109">
        <v>2</v>
      </c>
      <c r="G2259" s="109">
        <v>234</v>
      </c>
      <c r="H2259" s="101">
        <v>39</v>
      </c>
      <c r="I2259" s="104">
        <f t="shared" si="170"/>
        <v>76.252583564963302</v>
      </c>
      <c r="L2259" s="98">
        <f t="shared" si="168"/>
        <v>0</v>
      </c>
      <c r="M2259" s="98">
        <f t="shared" si="167"/>
        <v>0</v>
      </c>
      <c r="N2259" s="115">
        <f t="shared" si="171"/>
        <v>40.990371705228682</v>
      </c>
      <c r="O2259" s="116">
        <f t="shared" si="169"/>
        <v>0</v>
      </c>
    </row>
    <row r="2260" spans="2:15" x14ac:dyDescent="0.15">
      <c r="B2260" s="103">
        <v>2259</v>
      </c>
      <c r="C2260" s="109">
        <v>50</v>
      </c>
      <c r="D2260" s="110" t="s">
        <v>100</v>
      </c>
      <c r="E2260" s="109">
        <v>4</v>
      </c>
      <c r="F2260" s="109">
        <v>3</v>
      </c>
      <c r="G2260" s="109">
        <v>276</v>
      </c>
      <c r="H2260" s="101">
        <v>46</v>
      </c>
      <c r="I2260" s="104">
        <f t="shared" si="170"/>
        <v>89.938944717649022</v>
      </c>
      <c r="L2260" s="98">
        <f t="shared" si="168"/>
        <v>0</v>
      </c>
      <c r="M2260" s="98">
        <f t="shared" si="167"/>
        <v>0</v>
      </c>
      <c r="N2260" s="115">
        <f t="shared" si="171"/>
        <v>48.347617908731266</v>
      </c>
      <c r="O2260" s="116">
        <f t="shared" si="169"/>
        <v>0</v>
      </c>
    </row>
    <row r="2261" spans="2:15" x14ac:dyDescent="0.15">
      <c r="B2261" s="103">
        <v>2260</v>
      </c>
      <c r="C2261" s="109">
        <v>50</v>
      </c>
      <c r="D2261" s="110" t="s">
        <v>100</v>
      </c>
      <c r="E2261" s="109">
        <v>4</v>
      </c>
      <c r="F2261" s="109">
        <v>4</v>
      </c>
      <c r="G2261" s="109">
        <v>90</v>
      </c>
      <c r="H2261" s="101">
        <v>15</v>
      </c>
      <c r="I2261" s="104">
        <f t="shared" si="170"/>
        <v>29.327916755755115</v>
      </c>
      <c r="L2261" s="98">
        <f t="shared" si="168"/>
        <v>0</v>
      </c>
      <c r="M2261" s="98">
        <f t="shared" si="167"/>
        <v>0</v>
      </c>
      <c r="N2261" s="115">
        <f t="shared" si="171"/>
        <v>15.765527578934108</v>
      </c>
      <c r="O2261" s="116">
        <f t="shared" si="169"/>
        <v>0</v>
      </c>
    </row>
    <row r="2262" spans="2:15" x14ac:dyDescent="0.15">
      <c r="B2262" s="103">
        <v>2261</v>
      </c>
      <c r="C2262" s="109">
        <v>50</v>
      </c>
      <c r="D2262" s="110" t="s">
        <v>100</v>
      </c>
      <c r="E2262" s="109">
        <v>4</v>
      </c>
      <c r="F2262" s="109">
        <v>5</v>
      </c>
      <c r="G2262" s="109">
        <v>264</v>
      </c>
      <c r="H2262" s="101">
        <v>44</v>
      </c>
      <c r="I2262" s="104">
        <f t="shared" si="170"/>
        <v>86.028555816881678</v>
      </c>
      <c r="L2262" s="98">
        <f t="shared" si="168"/>
        <v>0</v>
      </c>
      <c r="M2262" s="98">
        <f t="shared" ref="M2262:M2325" si="172">L2262/I2262</f>
        <v>0</v>
      </c>
      <c r="N2262" s="115">
        <f t="shared" si="171"/>
        <v>46.245547564873384</v>
      </c>
      <c r="O2262" s="116">
        <f t="shared" si="169"/>
        <v>0</v>
      </c>
    </row>
    <row r="2263" spans="2:15" x14ac:dyDescent="0.15">
      <c r="B2263" s="103">
        <v>2262</v>
      </c>
      <c r="C2263" s="109">
        <v>50</v>
      </c>
      <c r="D2263" s="110" t="s">
        <v>100</v>
      </c>
      <c r="E2263" s="109">
        <v>4</v>
      </c>
      <c r="F2263" s="109">
        <v>6</v>
      </c>
      <c r="G2263" s="109">
        <v>318</v>
      </c>
      <c r="H2263" s="101">
        <v>53</v>
      </c>
      <c r="I2263" s="104">
        <f t="shared" si="170"/>
        <v>103.62530587033474</v>
      </c>
      <c r="L2263" s="98">
        <f t="shared" si="168"/>
        <v>0</v>
      </c>
      <c r="M2263" s="98">
        <f t="shared" si="172"/>
        <v>0</v>
      </c>
      <c r="N2263" s="115">
        <f t="shared" si="171"/>
        <v>55.704864112233849</v>
      </c>
      <c r="O2263" s="116">
        <f t="shared" si="169"/>
        <v>0</v>
      </c>
    </row>
    <row r="2264" spans="2:15" x14ac:dyDescent="0.15">
      <c r="B2264" s="103">
        <v>2263</v>
      </c>
      <c r="C2264" s="109">
        <v>50</v>
      </c>
      <c r="D2264" s="110" t="s">
        <v>100</v>
      </c>
      <c r="E2264" s="109">
        <v>4</v>
      </c>
      <c r="F2264" s="109">
        <v>7</v>
      </c>
      <c r="G2264" s="109">
        <v>96</v>
      </c>
      <c r="H2264" s="101">
        <v>16</v>
      </c>
      <c r="I2264" s="104">
        <f t="shared" si="170"/>
        <v>31.283111206138791</v>
      </c>
      <c r="L2264" s="98">
        <f t="shared" ref="L2264:L2327" si="173">J2264*60+K2264</f>
        <v>0</v>
      </c>
      <c r="M2264" s="98">
        <f t="shared" si="172"/>
        <v>0</v>
      </c>
      <c r="N2264" s="115">
        <f t="shared" si="171"/>
        <v>16.816562750863049</v>
      </c>
      <c r="O2264" s="116">
        <f t="shared" ref="O2264:O2327" si="174">IF(L2264&gt;0,N2264-L2264,0)</f>
        <v>0</v>
      </c>
    </row>
    <row r="2265" spans="2:15" x14ac:dyDescent="0.15">
      <c r="B2265" s="103">
        <v>2264</v>
      </c>
      <c r="C2265" s="109">
        <v>50</v>
      </c>
      <c r="D2265" s="110" t="s">
        <v>100</v>
      </c>
      <c r="E2265" s="109">
        <v>4</v>
      </c>
      <c r="F2265" s="109">
        <v>8</v>
      </c>
      <c r="G2265" s="109">
        <v>60</v>
      </c>
      <c r="H2265" s="101">
        <v>10</v>
      </c>
      <c r="I2265" s="104">
        <f t="shared" si="170"/>
        <v>19.551944503836744</v>
      </c>
      <c r="L2265" s="98">
        <f t="shared" si="173"/>
        <v>0</v>
      </c>
      <c r="M2265" s="98">
        <f t="shared" si="172"/>
        <v>0</v>
      </c>
      <c r="N2265" s="115">
        <f t="shared" si="171"/>
        <v>10.510351719289407</v>
      </c>
      <c r="O2265" s="116">
        <f t="shared" si="174"/>
        <v>0</v>
      </c>
    </row>
    <row r="2266" spans="2:15" x14ac:dyDescent="0.15">
      <c r="B2266" s="103">
        <v>2265</v>
      </c>
      <c r="C2266" s="109">
        <v>50</v>
      </c>
      <c r="D2266" s="110" t="s">
        <v>100</v>
      </c>
      <c r="E2266" s="109">
        <v>4</v>
      </c>
      <c r="F2266" s="109">
        <v>9</v>
      </c>
      <c r="G2266" s="109">
        <v>12</v>
      </c>
      <c r="H2266" s="101">
        <v>2</v>
      </c>
      <c r="I2266" s="104">
        <f t="shared" si="170"/>
        <v>3.9103889007673489</v>
      </c>
      <c r="L2266" s="98">
        <f t="shared" si="173"/>
        <v>0</v>
      </c>
      <c r="M2266" s="98">
        <f t="shared" si="172"/>
        <v>0</v>
      </c>
      <c r="N2266" s="115">
        <f t="shared" si="171"/>
        <v>2.1020703438578812</v>
      </c>
      <c r="O2266" s="116">
        <f t="shared" si="174"/>
        <v>0</v>
      </c>
    </row>
    <row r="2267" spans="2:15" x14ac:dyDescent="0.15">
      <c r="B2267" s="103">
        <v>2266</v>
      </c>
      <c r="C2267" s="109">
        <v>50</v>
      </c>
      <c r="D2267" s="110" t="s">
        <v>100</v>
      </c>
      <c r="E2267" s="109">
        <v>4</v>
      </c>
      <c r="F2267" s="109">
        <v>10</v>
      </c>
      <c r="G2267" s="109">
        <v>108</v>
      </c>
      <c r="H2267" s="101">
        <v>18</v>
      </c>
      <c r="I2267" s="104">
        <f t="shared" si="170"/>
        <v>35.193500106906136</v>
      </c>
      <c r="L2267" s="98">
        <f t="shared" si="173"/>
        <v>0</v>
      </c>
      <c r="M2267" s="98">
        <f t="shared" si="172"/>
        <v>0</v>
      </c>
      <c r="N2267" s="115">
        <f t="shared" si="171"/>
        <v>18.918633094720931</v>
      </c>
      <c r="O2267" s="116">
        <f t="shared" si="174"/>
        <v>0</v>
      </c>
    </row>
    <row r="2268" spans="2:15" x14ac:dyDescent="0.15">
      <c r="B2268" s="103">
        <v>2267</v>
      </c>
      <c r="C2268" s="109">
        <v>50</v>
      </c>
      <c r="D2268" s="110" t="s">
        <v>100</v>
      </c>
      <c r="E2268" s="109">
        <v>4</v>
      </c>
      <c r="F2268" s="109">
        <v>11</v>
      </c>
      <c r="G2268" s="109">
        <v>90</v>
      </c>
      <c r="H2268" s="101">
        <v>15</v>
      </c>
      <c r="I2268" s="104">
        <f t="shared" si="170"/>
        <v>29.327916755755115</v>
      </c>
      <c r="L2268" s="98">
        <f t="shared" si="173"/>
        <v>0</v>
      </c>
      <c r="M2268" s="98">
        <f t="shared" si="172"/>
        <v>0</v>
      </c>
      <c r="N2268" s="115">
        <f t="shared" si="171"/>
        <v>15.765527578934108</v>
      </c>
      <c r="O2268" s="116">
        <f t="shared" si="174"/>
        <v>0</v>
      </c>
    </row>
    <row r="2269" spans="2:15" x14ac:dyDescent="0.15">
      <c r="B2269" s="103">
        <v>2268</v>
      </c>
      <c r="C2269" s="109">
        <v>50</v>
      </c>
      <c r="D2269" s="110" t="s">
        <v>100</v>
      </c>
      <c r="E2269" s="109">
        <v>4</v>
      </c>
      <c r="F2269" s="109">
        <v>12</v>
      </c>
      <c r="G2269" s="109">
        <v>150</v>
      </c>
      <c r="H2269" s="101">
        <v>25</v>
      </c>
      <c r="I2269" s="104">
        <f t="shared" si="170"/>
        <v>48.879861259591856</v>
      </c>
      <c r="L2269" s="98">
        <f t="shared" si="173"/>
        <v>0</v>
      </c>
      <c r="M2269" s="98">
        <f t="shared" si="172"/>
        <v>0</v>
      </c>
      <c r="N2269" s="115">
        <f t="shared" si="171"/>
        <v>26.275879298223515</v>
      </c>
      <c r="O2269" s="116">
        <f t="shared" si="174"/>
        <v>0</v>
      </c>
    </row>
    <row r="2270" spans="2:15" x14ac:dyDescent="0.15">
      <c r="B2270" s="103">
        <v>2269</v>
      </c>
      <c r="C2270" s="109">
        <v>50</v>
      </c>
      <c r="D2270" s="110" t="s">
        <v>100</v>
      </c>
      <c r="E2270" s="109">
        <v>4</v>
      </c>
      <c r="F2270" s="109">
        <v>13</v>
      </c>
      <c r="G2270" s="109">
        <v>48</v>
      </c>
      <c r="H2270" s="101">
        <v>8</v>
      </c>
      <c r="I2270" s="104">
        <f t="shared" si="170"/>
        <v>15.641555603069396</v>
      </c>
      <c r="L2270" s="98">
        <f t="shared" si="173"/>
        <v>0</v>
      </c>
      <c r="M2270" s="98">
        <f t="shared" si="172"/>
        <v>0</v>
      </c>
      <c r="N2270" s="115">
        <f t="shared" si="171"/>
        <v>8.4082813754315247</v>
      </c>
      <c r="O2270" s="116">
        <f t="shared" si="174"/>
        <v>0</v>
      </c>
    </row>
    <row r="2271" spans="2:15" x14ac:dyDescent="0.15">
      <c r="B2271" s="103">
        <v>2270</v>
      </c>
      <c r="C2271" s="109">
        <v>50</v>
      </c>
      <c r="D2271" s="110" t="s">
        <v>100</v>
      </c>
      <c r="E2271" s="109">
        <v>4</v>
      </c>
      <c r="F2271" s="109">
        <v>14</v>
      </c>
      <c r="G2271" s="109">
        <v>102</v>
      </c>
      <c r="H2271" s="101">
        <v>17</v>
      </c>
      <c r="I2271" s="104">
        <f t="shared" si="170"/>
        <v>33.238305656522463</v>
      </c>
      <c r="L2271" s="98">
        <f t="shared" si="173"/>
        <v>0</v>
      </c>
      <c r="M2271" s="98">
        <f t="shared" si="172"/>
        <v>0</v>
      </c>
      <c r="N2271" s="115">
        <f t="shared" si="171"/>
        <v>17.86759792279199</v>
      </c>
      <c r="O2271" s="116">
        <f t="shared" si="174"/>
        <v>0</v>
      </c>
    </row>
    <row r="2272" spans="2:15" x14ac:dyDescent="0.15">
      <c r="B2272" s="103">
        <v>2271</v>
      </c>
      <c r="C2272" s="109">
        <v>50</v>
      </c>
      <c r="D2272" s="110" t="s">
        <v>100</v>
      </c>
      <c r="E2272" s="109">
        <v>4</v>
      </c>
      <c r="F2272" s="109">
        <v>15</v>
      </c>
      <c r="G2272" s="109">
        <v>90</v>
      </c>
      <c r="H2272" s="101">
        <v>15</v>
      </c>
      <c r="I2272" s="104">
        <f t="shared" si="170"/>
        <v>29.327916755755115</v>
      </c>
      <c r="L2272" s="98">
        <f t="shared" si="173"/>
        <v>0</v>
      </c>
      <c r="M2272" s="98">
        <f t="shared" si="172"/>
        <v>0</v>
      </c>
      <c r="N2272" s="115">
        <f t="shared" si="171"/>
        <v>15.765527578934108</v>
      </c>
      <c r="O2272" s="116">
        <f t="shared" si="174"/>
        <v>0</v>
      </c>
    </row>
    <row r="2273" spans="2:15" x14ac:dyDescent="0.15">
      <c r="B2273" s="103">
        <v>2272</v>
      </c>
      <c r="C2273" s="109">
        <v>50</v>
      </c>
      <c r="D2273" s="110" t="s">
        <v>100</v>
      </c>
      <c r="E2273" s="109">
        <v>4</v>
      </c>
      <c r="F2273" s="109">
        <v>16</v>
      </c>
      <c r="G2273" s="109">
        <v>72</v>
      </c>
      <c r="H2273" s="101">
        <v>12</v>
      </c>
      <c r="I2273" s="104">
        <f t="shared" si="170"/>
        <v>23.462333404604092</v>
      </c>
      <c r="L2273" s="98">
        <f t="shared" si="173"/>
        <v>0</v>
      </c>
      <c r="M2273" s="98">
        <f t="shared" si="172"/>
        <v>0</v>
      </c>
      <c r="N2273" s="115">
        <f t="shared" si="171"/>
        <v>12.612422063147287</v>
      </c>
      <c r="O2273" s="116">
        <f t="shared" si="174"/>
        <v>0</v>
      </c>
    </row>
    <row r="2274" spans="2:15" x14ac:dyDescent="0.15">
      <c r="B2274" s="103">
        <v>2273</v>
      </c>
      <c r="C2274" s="109">
        <v>50</v>
      </c>
      <c r="D2274" s="110" t="s">
        <v>100</v>
      </c>
      <c r="E2274" s="109">
        <v>4</v>
      </c>
      <c r="F2274" s="109">
        <v>17</v>
      </c>
      <c r="G2274" s="109">
        <v>336</v>
      </c>
      <c r="H2274" s="101">
        <v>56</v>
      </c>
      <c r="I2274" s="104">
        <f t="shared" si="170"/>
        <v>109.49088922148576</v>
      </c>
      <c r="L2274" s="98">
        <f t="shared" si="173"/>
        <v>0</v>
      </c>
      <c r="M2274" s="98">
        <f t="shared" si="172"/>
        <v>0</v>
      </c>
      <c r="N2274" s="115">
        <f t="shared" si="171"/>
        <v>58.857969628020669</v>
      </c>
      <c r="O2274" s="116">
        <f t="shared" si="174"/>
        <v>0</v>
      </c>
    </row>
    <row r="2275" spans="2:15" x14ac:dyDescent="0.15">
      <c r="B2275" s="103">
        <v>2274</v>
      </c>
      <c r="C2275" s="109">
        <v>50</v>
      </c>
      <c r="D2275" s="110" t="s">
        <v>100</v>
      </c>
      <c r="E2275" s="109">
        <v>4</v>
      </c>
      <c r="F2275" s="109">
        <v>18</v>
      </c>
      <c r="G2275" s="109">
        <v>300</v>
      </c>
      <c r="H2275" s="101">
        <v>50</v>
      </c>
      <c r="I2275" s="104">
        <f t="shared" si="170"/>
        <v>97.759722519183711</v>
      </c>
      <c r="L2275" s="98">
        <f t="shared" si="173"/>
        <v>0</v>
      </c>
      <c r="M2275" s="98">
        <f t="shared" si="172"/>
        <v>0</v>
      </c>
      <c r="N2275" s="115">
        <f t="shared" si="171"/>
        <v>52.55175859644703</v>
      </c>
      <c r="O2275" s="116">
        <f t="shared" si="174"/>
        <v>0</v>
      </c>
    </row>
    <row r="2276" spans="2:15" x14ac:dyDescent="0.15">
      <c r="B2276" s="103">
        <v>2275</v>
      </c>
      <c r="C2276" s="109">
        <v>50</v>
      </c>
      <c r="D2276" s="110" t="s">
        <v>100</v>
      </c>
      <c r="E2276" s="109">
        <v>4</v>
      </c>
      <c r="F2276" s="109">
        <v>19</v>
      </c>
      <c r="G2276" s="109">
        <v>468</v>
      </c>
      <c r="H2276" s="101">
        <v>78</v>
      </c>
      <c r="I2276" s="104">
        <f t="shared" si="170"/>
        <v>152.5051671299266</v>
      </c>
      <c r="L2276" s="98">
        <f t="shared" si="173"/>
        <v>0</v>
      </c>
      <c r="M2276" s="98">
        <f t="shared" si="172"/>
        <v>0</v>
      </c>
      <c r="N2276" s="115">
        <f t="shared" si="171"/>
        <v>81.980743410457364</v>
      </c>
      <c r="O2276" s="116">
        <f t="shared" si="174"/>
        <v>0</v>
      </c>
    </row>
    <row r="2277" spans="2:15" x14ac:dyDescent="0.15">
      <c r="B2277" s="103">
        <v>2276</v>
      </c>
      <c r="C2277" s="109">
        <v>50</v>
      </c>
      <c r="D2277" s="110" t="s">
        <v>100</v>
      </c>
      <c r="E2277" s="109">
        <v>4</v>
      </c>
      <c r="F2277" s="109">
        <v>20</v>
      </c>
      <c r="G2277" s="109">
        <v>156</v>
      </c>
      <c r="H2277" s="101">
        <v>26</v>
      </c>
      <c r="I2277" s="104">
        <f t="shared" si="170"/>
        <v>50.835055709975535</v>
      </c>
      <c r="L2277" s="98">
        <f t="shared" si="173"/>
        <v>0</v>
      </c>
      <c r="M2277" s="98">
        <f t="shared" si="172"/>
        <v>0</v>
      </c>
      <c r="N2277" s="115">
        <f t="shared" si="171"/>
        <v>27.326914470152456</v>
      </c>
      <c r="O2277" s="116">
        <f t="shared" si="174"/>
        <v>0</v>
      </c>
    </row>
    <row r="2278" spans="2:15" x14ac:dyDescent="0.15">
      <c r="B2278" s="103">
        <v>2277</v>
      </c>
      <c r="C2278" s="109">
        <v>50</v>
      </c>
      <c r="D2278" s="110" t="s">
        <v>100</v>
      </c>
      <c r="E2278" s="109">
        <v>4</v>
      </c>
      <c r="F2278" s="109">
        <v>21</v>
      </c>
      <c r="G2278" s="109">
        <v>150</v>
      </c>
      <c r="H2278" s="101">
        <v>25</v>
      </c>
      <c r="I2278" s="104">
        <f t="shared" si="170"/>
        <v>48.879861259591856</v>
      </c>
      <c r="L2278" s="98">
        <f t="shared" si="173"/>
        <v>0</v>
      </c>
      <c r="M2278" s="98">
        <f t="shared" si="172"/>
        <v>0</v>
      </c>
      <c r="N2278" s="115">
        <f t="shared" si="171"/>
        <v>26.275879298223515</v>
      </c>
      <c r="O2278" s="116">
        <f t="shared" si="174"/>
        <v>0</v>
      </c>
    </row>
    <row r="2279" spans="2:15" x14ac:dyDescent="0.15">
      <c r="B2279" s="103">
        <v>2278</v>
      </c>
      <c r="C2279" s="109">
        <v>50</v>
      </c>
      <c r="D2279" s="110" t="s">
        <v>100</v>
      </c>
      <c r="E2279" s="109">
        <v>4</v>
      </c>
      <c r="F2279" s="109">
        <v>22</v>
      </c>
      <c r="G2279" s="109">
        <v>174</v>
      </c>
      <c r="H2279" s="101">
        <v>29</v>
      </c>
      <c r="I2279" s="104">
        <f t="shared" si="170"/>
        <v>56.700639061126559</v>
      </c>
      <c r="L2279" s="98">
        <f t="shared" si="173"/>
        <v>0</v>
      </c>
      <c r="M2279" s="98">
        <f t="shared" si="172"/>
        <v>0</v>
      </c>
      <c r="N2279" s="115">
        <f t="shared" si="171"/>
        <v>30.480019985939276</v>
      </c>
      <c r="O2279" s="116">
        <f t="shared" si="174"/>
        <v>0</v>
      </c>
    </row>
    <row r="2280" spans="2:15" x14ac:dyDescent="0.15">
      <c r="B2280" s="103">
        <v>2279</v>
      </c>
      <c r="C2280" s="109">
        <v>50</v>
      </c>
      <c r="D2280" s="110" t="s">
        <v>100</v>
      </c>
      <c r="E2280" s="109">
        <v>4</v>
      </c>
      <c r="F2280" s="109">
        <v>23</v>
      </c>
      <c r="G2280" s="109">
        <v>186</v>
      </c>
      <c r="H2280" s="101">
        <v>31</v>
      </c>
      <c r="I2280" s="104">
        <f t="shared" si="170"/>
        <v>60.611027961893903</v>
      </c>
      <c r="L2280" s="98">
        <f t="shared" si="173"/>
        <v>0</v>
      </c>
      <c r="M2280" s="98">
        <f t="shared" si="172"/>
        <v>0</v>
      </c>
      <c r="N2280" s="115">
        <f t="shared" si="171"/>
        <v>32.582090329797161</v>
      </c>
      <c r="O2280" s="116">
        <f t="shared" si="174"/>
        <v>0</v>
      </c>
    </row>
    <row r="2281" spans="2:15" x14ac:dyDescent="0.15">
      <c r="B2281" s="103">
        <v>2280</v>
      </c>
      <c r="C2281" s="109">
        <v>50</v>
      </c>
      <c r="D2281" s="110" t="s">
        <v>100</v>
      </c>
      <c r="E2281" s="109">
        <v>4</v>
      </c>
      <c r="F2281" s="109">
        <v>24</v>
      </c>
      <c r="G2281" s="109">
        <v>156</v>
      </c>
      <c r="H2281" s="101">
        <v>26</v>
      </c>
      <c r="I2281" s="104">
        <f t="shared" si="170"/>
        <v>50.835055709975535</v>
      </c>
      <c r="L2281" s="98">
        <f t="shared" si="173"/>
        <v>0</v>
      </c>
      <c r="M2281" s="98">
        <f t="shared" si="172"/>
        <v>0</v>
      </c>
      <c r="N2281" s="115">
        <f t="shared" si="171"/>
        <v>27.326914470152456</v>
      </c>
      <c r="O2281" s="116">
        <f t="shared" si="174"/>
        <v>0</v>
      </c>
    </row>
    <row r="2282" spans="2:15" x14ac:dyDescent="0.15">
      <c r="B2282" s="103">
        <v>2281</v>
      </c>
      <c r="C2282" s="109">
        <v>50</v>
      </c>
      <c r="D2282" s="110" t="s">
        <v>100</v>
      </c>
      <c r="E2282" s="109">
        <v>4</v>
      </c>
      <c r="F2282" s="109">
        <v>25</v>
      </c>
      <c r="G2282" s="109">
        <v>72</v>
      </c>
      <c r="H2282" s="101">
        <v>12</v>
      </c>
      <c r="I2282" s="104">
        <f t="shared" si="170"/>
        <v>23.462333404604092</v>
      </c>
      <c r="L2282" s="98">
        <f t="shared" si="173"/>
        <v>0</v>
      </c>
      <c r="M2282" s="98">
        <f t="shared" si="172"/>
        <v>0</v>
      </c>
      <c r="N2282" s="115">
        <f t="shared" si="171"/>
        <v>12.612422063147287</v>
      </c>
      <c r="O2282" s="116">
        <f t="shared" si="174"/>
        <v>0</v>
      </c>
    </row>
    <row r="2283" spans="2:15" x14ac:dyDescent="0.15">
      <c r="B2283" s="105">
        <v>2282</v>
      </c>
      <c r="C2283" s="107">
        <v>50</v>
      </c>
      <c r="D2283" s="108" t="s">
        <v>100</v>
      </c>
      <c r="E2283" s="107">
        <v>5</v>
      </c>
      <c r="F2283" s="107">
        <v>1</v>
      </c>
      <c r="G2283" s="107">
        <v>138</v>
      </c>
      <c r="H2283" s="101">
        <v>23</v>
      </c>
      <c r="I2283" s="106">
        <f t="shared" si="170"/>
        <v>44.969472358824511</v>
      </c>
      <c r="L2283" s="98">
        <f t="shared" si="173"/>
        <v>0</v>
      </c>
      <c r="M2283" s="98">
        <f t="shared" si="172"/>
        <v>0</v>
      </c>
      <c r="N2283" s="115">
        <f t="shared" si="171"/>
        <v>24.173808954365633</v>
      </c>
      <c r="O2283" s="116">
        <f t="shared" si="174"/>
        <v>0</v>
      </c>
    </row>
    <row r="2284" spans="2:15" x14ac:dyDescent="0.15">
      <c r="B2284" s="103">
        <v>2283</v>
      </c>
      <c r="C2284" s="109">
        <v>50</v>
      </c>
      <c r="D2284" s="110" t="s">
        <v>100</v>
      </c>
      <c r="E2284" s="109">
        <v>5</v>
      </c>
      <c r="F2284" s="109">
        <v>2</v>
      </c>
      <c r="G2284" s="109">
        <v>240</v>
      </c>
      <c r="H2284" s="101">
        <v>40</v>
      </c>
      <c r="I2284" s="104">
        <f t="shared" si="170"/>
        <v>78.207778015346975</v>
      </c>
      <c r="L2284" s="98">
        <f t="shared" si="173"/>
        <v>0</v>
      </c>
      <c r="M2284" s="98">
        <f t="shared" si="172"/>
        <v>0</v>
      </c>
      <c r="N2284" s="115">
        <f t="shared" si="171"/>
        <v>42.041406877157627</v>
      </c>
      <c r="O2284" s="116">
        <f t="shared" si="174"/>
        <v>0</v>
      </c>
    </row>
    <row r="2285" spans="2:15" x14ac:dyDescent="0.15">
      <c r="B2285" s="103">
        <v>2284</v>
      </c>
      <c r="C2285" s="109">
        <v>50</v>
      </c>
      <c r="D2285" s="110" t="s">
        <v>100</v>
      </c>
      <c r="E2285" s="109">
        <v>5</v>
      </c>
      <c r="F2285" s="109">
        <v>3</v>
      </c>
      <c r="G2285" s="109">
        <v>174</v>
      </c>
      <c r="H2285" s="101">
        <v>29</v>
      </c>
      <c r="I2285" s="104">
        <f t="shared" si="170"/>
        <v>56.700639061126559</v>
      </c>
      <c r="L2285" s="98">
        <f t="shared" si="173"/>
        <v>0</v>
      </c>
      <c r="M2285" s="98">
        <f t="shared" si="172"/>
        <v>0</v>
      </c>
      <c r="N2285" s="115">
        <f t="shared" si="171"/>
        <v>30.480019985939276</v>
      </c>
      <c r="O2285" s="116">
        <f t="shared" si="174"/>
        <v>0</v>
      </c>
    </row>
    <row r="2286" spans="2:15" x14ac:dyDescent="0.15">
      <c r="B2286" s="103">
        <v>2285</v>
      </c>
      <c r="C2286" s="109">
        <v>50</v>
      </c>
      <c r="D2286" s="110" t="s">
        <v>100</v>
      </c>
      <c r="E2286" s="109">
        <v>5</v>
      </c>
      <c r="F2286" s="109">
        <v>4</v>
      </c>
      <c r="G2286" s="109">
        <v>96</v>
      </c>
      <c r="H2286" s="101">
        <v>16</v>
      </c>
      <c r="I2286" s="104">
        <f t="shared" si="170"/>
        <v>31.283111206138791</v>
      </c>
      <c r="L2286" s="98">
        <f t="shared" si="173"/>
        <v>0</v>
      </c>
      <c r="M2286" s="98">
        <f t="shared" si="172"/>
        <v>0</v>
      </c>
      <c r="N2286" s="115">
        <f t="shared" si="171"/>
        <v>16.816562750863049</v>
      </c>
      <c r="O2286" s="116">
        <f t="shared" si="174"/>
        <v>0</v>
      </c>
    </row>
    <row r="2287" spans="2:15" x14ac:dyDescent="0.15">
      <c r="B2287" s="103">
        <v>2286</v>
      </c>
      <c r="C2287" s="109">
        <v>50</v>
      </c>
      <c r="D2287" s="110" t="s">
        <v>100</v>
      </c>
      <c r="E2287" s="109">
        <v>5</v>
      </c>
      <c r="F2287" s="109">
        <v>5</v>
      </c>
      <c r="G2287" s="109">
        <v>54</v>
      </c>
      <c r="H2287" s="101">
        <v>9</v>
      </c>
      <c r="I2287" s="104">
        <f t="shared" si="170"/>
        <v>17.596750053453068</v>
      </c>
      <c r="L2287" s="98">
        <f t="shared" si="173"/>
        <v>0</v>
      </c>
      <c r="M2287" s="98">
        <f t="shared" si="172"/>
        <v>0</v>
      </c>
      <c r="N2287" s="115">
        <f t="shared" si="171"/>
        <v>9.4593165473604657</v>
      </c>
      <c r="O2287" s="116">
        <f t="shared" si="174"/>
        <v>0</v>
      </c>
    </row>
    <row r="2288" spans="2:15" x14ac:dyDescent="0.15">
      <c r="B2288" s="103">
        <v>2287</v>
      </c>
      <c r="C2288" s="109">
        <v>50</v>
      </c>
      <c r="D2288" s="110" t="s">
        <v>100</v>
      </c>
      <c r="E2288" s="109">
        <v>5</v>
      </c>
      <c r="F2288" s="109">
        <v>6</v>
      </c>
      <c r="G2288" s="109">
        <v>168</v>
      </c>
      <c r="H2288" s="101">
        <v>28</v>
      </c>
      <c r="I2288" s="104">
        <f t="shared" si="170"/>
        <v>54.745444610742879</v>
      </c>
      <c r="L2288" s="98">
        <f t="shared" si="173"/>
        <v>0</v>
      </c>
      <c r="M2288" s="98">
        <f t="shared" si="172"/>
        <v>0</v>
      </c>
      <c r="N2288" s="115">
        <f t="shared" si="171"/>
        <v>29.428984814010335</v>
      </c>
      <c r="O2288" s="116">
        <f t="shared" si="174"/>
        <v>0</v>
      </c>
    </row>
    <row r="2289" spans="2:15" x14ac:dyDescent="0.15">
      <c r="B2289" s="103">
        <v>2288</v>
      </c>
      <c r="C2289" s="109">
        <v>50</v>
      </c>
      <c r="D2289" s="110" t="s">
        <v>100</v>
      </c>
      <c r="E2289" s="109">
        <v>5</v>
      </c>
      <c r="F2289" s="109">
        <v>7</v>
      </c>
      <c r="G2289" s="109">
        <v>114</v>
      </c>
      <c r="H2289" s="101">
        <v>19</v>
      </c>
      <c r="I2289" s="104">
        <f t="shared" si="170"/>
        <v>37.148694557289815</v>
      </c>
      <c r="L2289" s="98">
        <f t="shared" si="173"/>
        <v>0</v>
      </c>
      <c r="M2289" s="98">
        <f t="shared" si="172"/>
        <v>0</v>
      </c>
      <c r="N2289" s="115">
        <f t="shared" si="171"/>
        <v>19.969668266649872</v>
      </c>
      <c r="O2289" s="116">
        <f t="shared" si="174"/>
        <v>0</v>
      </c>
    </row>
    <row r="2290" spans="2:15" x14ac:dyDescent="0.15">
      <c r="B2290" s="103">
        <v>2289</v>
      </c>
      <c r="C2290" s="109">
        <v>50</v>
      </c>
      <c r="D2290" s="110" t="s">
        <v>100</v>
      </c>
      <c r="E2290" s="109">
        <v>5</v>
      </c>
      <c r="F2290" s="109">
        <v>8</v>
      </c>
      <c r="G2290" s="109">
        <v>162</v>
      </c>
      <c r="H2290" s="101">
        <v>27</v>
      </c>
      <c r="I2290" s="104">
        <f t="shared" si="170"/>
        <v>52.790250160359207</v>
      </c>
      <c r="L2290" s="98">
        <f t="shared" si="173"/>
        <v>0</v>
      </c>
      <c r="M2290" s="98">
        <f t="shared" si="172"/>
        <v>0</v>
      </c>
      <c r="N2290" s="115">
        <f t="shared" si="171"/>
        <v>28.377949642081397</v>
      </c>
      <c r="O2290" s="116">
        <f t="shared" si="174"/>
        <v>0</v>
      </c>
    </row>
    <row r="2291" spans="2:15" x14ac:dyDescent="0.15">
      <c r="B2291" s="103">
        <v>2290</v>
      </c>
      <c r="C2291" s="109">
        <v>50</v>
      </c>
      <c r="D2291" s="110" t="s">
        <v>100</v>
      </c>
      <c r="E2291" s="109">
        <v>5</v>
      </c>
      <c r="F2291" s="109">
        <v>9</v>
      </c>
      <c r="G2291" s="109">
        <v>102</v>
      </c>
      <c r="H2291" s="101">
        <v>17</v>
      </c>
      <c r="I2291" s="104">
        <f t="shared" si="170"/>
        <v>33.238305656522463</v>
      </c>
      <c r="L2291" s="98">
        <f t="shared" si="173"/>
        <v>0</v>
      </c>
      <c r="M2291" s="98">
        <f t="shared" si="172"/>
        <v>0</v>
      </c>
      <c r="N2291" s="115">
        <f t="shared" si="171"/>
        <v>17.86759792279199</v>
      </c>
      <c r="O2291" s="116">
        <f t="shared" si="174"/>
        <v>0</v>
      </c>
    </row>
    <row r="2292" spans="2:15" x14ac:dyDescent="0.15">
      <c r="B2292" s="103">
        <v>2291</v>
      </c>
      <c r="C2292" s="109">
        <v>50</v>
      </c>
      <c r="D2292" s="110" t="s">
        <v>100</v>
      </c>
      <c r="E2292" s="109">
        <v>5</v>
      </c>
      <c r="F2292" s="109">
        <v>10</v>
      </c>
      <c r="G2292" s="109">
        <v>246</v>
      </c>
      <c r="H2292" s="101">
        <v>41</v>
      </c>
      <c r="I2292" s="104">
        <f t="shared" si="170"/>
        <v>80.162972465730647</v>
      </c>
      <c r="L2292" s="98">
        <f t="shared" si="173"/>
        <v>0</v>
      </c>
      <c r="M2292" s="98">
        <f t="shared" si="172"/>
        <v>0</v>
      </c>
      <c r="N2292" s="115">
        <f t="shared" si="171"/>
        <v>43.092442049086564</v>
      </c>
      <c r="O2292" s="116">
        <f t="shared" si="174"/>
        <v>0</v>
      </c>
    </row>
    <row r="2293" spans="2:15" x14ac:dyDescent="0.15">
      <c r="B2293" s="103">
        <v>2292</v>
      </c>
      <c r="C2293" s="109">
        <v>50</v>
      </c>
      <c r="D2293" s="110" t="s">
        <v>100</v>
      </c>
      <c r="E2293" s="109">
        <v>5</v>
      </c>
      <c r="F2293" s="109">
        <v>11</v>
      </c>
      <c r="G2293" s="109">
        <v>180</v>
      </c>
      <c r="H2293" s="101">
        <v>30</v>
      </c>
      <c r="I2293" s="104">
        <f t="shared" si="170"/>
        <v>58.655833511510231</v>
      </c>
      <c r="L2293" s="98">
        <f t="shared" si="173"/>
        <v>0</v>
      </c>
      <c r="M2293" s="98">
        <f t="shared" si="172"/>
        <v>0</v>
      </c>
      <c r="N2293" s="115">
        <f t="shared" si="171"/>
        <v>31.531055157868217</v>
      </c>
      <c r="O2293" s="116">
        <f t="shared" si="174"/>
        <v>0</v>
      </c>
    </row>
    <row r="2294" spans="2:15" x14ac:dyDescent="0.15">
      <c r="B2294" s="103">
        <v>2293</v>
      </c>
      <c r="C2294" s="109">
        <v>50</v>
      </c>
      <c r="D2294" s="110" t="s">
        <v>100</v>
      </c>
      <c r="E2294" s="109">
        <v>5</v>
      </c>
      <c r="F2294" s="109">
        <v>12</v>
      </c>
      <c r="G2294" s="109">
        <v>252</v>
      </c>
      <c r="H2294" s="101">
        <v>42</v>
      </c>
      <c r="I2294" s="104">
        <f t="shared" si="170"/>
        <v>82.118166916114319</v>
      </c>
      <c r="L2294" s="98">
        <f t="shared" si="173"/>
        <v>0</v>
      </c>
      <c r="M2294" s="98">
        <f t="shared" si="172"/>
        <v>0</v>
      </c>
      <c r="N2294" s="115">
        <f t="shared" si="171"/>
        <v>44.143477221015502</v>
      </c>
      <c r="O2294" s="116">
        <f t="shared" si="174"/>
        <v>0</v>
      </c>
    </row>
    <row r="2295" spans="2:15" x14ac:dyDescent="0.15">
      <c r="B2295" s="103">
        <v>2294</v>
      </c>
      <c r="C2295" s="109">
        <v>50</v>
      </c>
      <c r="D2295" s="110" t="s">
        <v>100</v>
      </c>
      <c r="E2295" s="109">
        <v>5</v>
      </c>
      <c r="F2295" s="109">
        <v>13</v>
      </c>
      <c r="G2295" s="109">
        <v>228</v>
      </c>
      <c r="H2295" s="101">
        <v>38</v>
      </c>
      <c r="I2295" s="104">
        <f t="shared" si="170"/>
        <v>74.29738911457963</v>
      </c>
      <c r="L2295" s="98">
        <f t="shared" si="173"/>
        <v>0</v>
      </c>
      <c r="M2295" s="98">
        <f t="shared" si="172"/>
        <v>0</v>
      </c>
      <c r="N2295" s="115">
        <f t="shared" si="171"/>
        <v>39.939336533299745</v>
      </c>
      <c r="O2295" s="116">
        <f t="shared" si="174"/>
        <v>0</v>
      </c>
    </row>
    <row r="2296" spans="2:15" x14ac:dyDescent="0.15">
      <c r="B2296" s="103">
        <v>2295</v>
      </c>
      <c r="C2296" s="109">
        <v>50</v>
      </c>
      <c r="D2296" s="110" t="s">
        <v>100</v>
      </c>
      <c r="E2296" s="109">
        <v>5</v>
      </c>
      <c r="F2296" s="109">
        <v>14</v>
      </c>
      <c r="G2296" s="109">
        <v>180</v>
      </c>
      <c r="H2296" s="101">
        <v>30</v>
      </c>
      <c r="I2296" s="104">
        <f t="shared" si="170"/>
        <v>58.655833511510231</v>
      </c>
      <c r="L2296" s="98">
        <f t="shared" si="173"/>
        <v>0</v>
      </c>
      <c r="M2296" s="98">
        <f t="shared" si="172"/>
        <v>0</v>
      </c>
      <c r="N2296" s="115">
        <f t="shared" si="171"/>
        <v>31.531055157868217</v>
      </c>
      <c r="O2296" s="116">
        <f t="shared" si="174"/>
        <v>0</v>
      </c>
    </row>
    <row r="2297" spans="2:15" x14ac:dyDescent="0.15">
      <c r="B2297" s="103">
        <v>2296</v>
      </c>
      <c r="C2297" s="109">
        <v>50</v>
      </c>
      <c r="D2297" s="110" t="s">
        <v>100</v>
      </c>
      <c r="E2297" s="109">
        <v>5</v>
      </c>
      <c r="F2297" s="109">
        <v>15</v>
      </c>
      <c r="G2297" s="109">
        <v>150</v>
      </c>
      <c r="H2297" s="101">
        <v>25</v>
      </c>
      <c r="I2297" s="104">
        <f t="shared" si="170"/>
        <v>48.879861259591856</v>
      </c>
      <c r="L2297" s="98">
        <f t="shared" si="173"/>
        <v>0</v>
      </c>
      <c r="M2297" s="98">
        <f t="shared" si="172"/>
        <v>0</v>
      </c>
      <c r="N2297" s="115">
        <f t="shared" si="171"/>
        <v>26.275879298223515</v>
      </c>
      <c r="O2297" s="116">
        <f t="shared" si="174"/>
        <v>0</v>
      </c>
    </row>
    <row r="2298" spans="2:15" x14ac:dyDescent="0.15">
      <c r="B2298" s="103">
        <v>2297</v>
      </c>
      <c r="C2298" s="109">
        <v>50</v>
      </c>
      <c r="D2298" s="110" t="s">
        <v>100</v>
      </c>
      <c r="E2298" s="109">
        <v>5</v>
      </c>
      <c r="F2298" s="109">
        <v>16</v>
      </c>
      <c r="G2298" s="109">
        <v>384</v>
      </c>
      <c r="H2298" s="101">
        <v>64</v>
      </c>
      <c r="I2298" s="104">
        <f t="shared" si="170"/>
        <v>125.13244482455517</v>
      </c>
      <c r="L2298" s="98">
        <f t="shared" si="173"/>
        <v>0</v>
      </c>
      <c r="M2298" s="98">
        <f t="shared" si="172"/>
        <v>0</v>
      </c>
      <c r="N2298" s="115">
        <f t="shared" si="171"/>
        <v>67.266251003452197</v>
      </c>
      <c r="O2298" s="116">
        <f t="shared" si="174"/>
        <v>0</v>
      </c>
    </row>
    <row r="2299" spans="2:15" x14ac:dyDescent="0.15">
      <c r="B2299" s="103">
        <v>2298</v>
      </c>
      <c r="C2299" s="109">
        <v>50</v>
      </c>
      <c r="D2299" s="110" t="s">
        <v>100</v>
      </c>
      <c r="E2299" s="109">
        <v>5</v>
      </c>
      <c r="F2299" s="109">
        <v>17</v>
      </c>
      <c r="G2299" s="109">
        <v>102</v>
      </c>
      <c r="H2299" s="101">
        <v>17</v>
      </c>
      <c r="I2299" s="104">
        <f t="shared" si="170"/>
        <v>33.238305656522463</v>
      </c>
      <c r="L2299" s="98">
        <f t="shared" si="173"/>
        <v>0</v>
      </c>
      <c r="M2299" s="98">
        <f t="shared" si="172"/>
        <v>0</v>
      </c>
      <c r="N2299" s="115">
        <f t="shared" si="171"/>
        <v>17.86759792279199</v>
      </c>
      <c r="O2299" s="116">
        <f t="shared" si="174"/>
        <v>0</v>
      </c>
    </row>
    <row r="2300" spans="2:15" x14ac:dyDescent="0.15">
      <c r="B2300" s="103">
        <v>2299</v>
      </c>
      <c r="C2300" s="109">
        <v>50</v>
      </c>
      <c r="D2300" s="110" t="s">
        <v>100</v>
      </c>
      <c r="E2300" s="109">
        <v>5</v>
      </c>
      <c r="F2300" s="109">
        <v>18</v>
      </c>
      <c r="G2300" s="109">
        <v>114</v>
      </c>
      <c r="H2300" s="101">
        <v>19</v>
      </c>
      <c r="I2300" s="104">
        <f t="shared" si="170"/>
        <v>37.148694557289815</v>
      </c>
      <c r="L2300" s="98">
        <f t="shared" si="173"/>
        <v>0</v>
      </c>
      <c r="M2300" s="98">
        <f t="shared" si="172"/>
        <v>0</v>
      </c>
      <c r="N2300" s="115">
        <f t="shared" si="171"/>
        <v>19.969668266649872</v>
      </c>
      <c r="O2300" s="116">
        <f t="shared" si="174"/>
        <v>0</v>
      </c>
    </row>
    <row r="2301" spans="2:15" x14ac:dyDescent="0.15">
      <c r="B2301" s="105">
        <v>2300</v>
      </c>
      <c r="C2301" s="107">
        <v>50</v>
      </c>
      <c r="D2301" s="108" t="s">
        <v>100</v>
      </c>
      <c r="E2301" s="107">
        <v>6</v>
      </c>
      <c r="F2301" s="107">
        <v>1</v>
      </c>
      <c r="G2301" s="107">
        <v>66</v>
      </c>
      <c r="H2301" s="101">
        <v>11</v>
      </c>
      <c r="I2301" s="106">
        <f t="shared" si="170"/>
        <v>21.507138954220419</v>
      </c>
      <c r="L2301" s="98">
        <f t="shared" si="173"/>
        <v>0</v>
      </c>
      <c r="M2301" s="98">
        <f t="shared" si="172"/>
        <v>0</v>
      </c>
      <c r="N2301" s="115">
        <f t="shared" si="171"/>
        <v>11.561386891218346</v>
      </c>
      <c r="O2301" s="116">
        <f t="shared" si="174"/>
        <v>0</v>
      </c>
    </row>
    <row r="2302" spans="2:15" x14ac:dyDescent="0.15">
      <c r="B2302" s="103">
        <v>2301</v>
      </c>
      <c r="C2302" s="109">
        <v>50</v>
      </c>
      <c r="D2302" s="110" t="s">
        <v>100</v>
      </c>
      <c r="E2302" s="109">
        <v>6</v>
      </c>
      <c r="F2302" s="109">
        <v>2</v>
      </c>
      <c r="G2302" s="109">
        <v>84</v>
      </c>
      <c r="H2302" s="101">
        <v>14</v>
      </c>
      <c r="I2302" s="104">
        <f t="shared" si="170"/>
        <v>27.37272230537144</v>
      </c>
      <c r="L2302" s="98">
        <f t="shared" si="173"/>
        <v>0</v>
      </c>
      <c r="M2302" s="98">
        <f t="shared" si="172"/>
        <v>0</v>
      </c>
      <c r="N2302" s="115">
        <f t="shared" si="171"/>
        <v>14.714492407005167</v>
      </c>
      <c r="O2302" s="116">
        <f t="shared" si="174"/>
        <v>0</v>
      </c>
    </row>
    <row r="2303" spans="2:15" x14ac:dyDescent="0.15">
      <c r="B2303" s="103">
        <v>2302</v>
      </c>
      <c r="C2303" s="109">
        <v>50</v>
      </c>
      <c r="D2303" s="110" t="s">
        <v>100</v>
      </c>
      <c r="E2303" s="109">
        <v>6</v>
      </c>
      <c r="F2303" s="109">
        <v>3</v>
      </c>
      <c r="G2303" s="109">
        <v>120</v>
      </c>
      <c r="H2303" s="101">
        <v>20</v>
      </c>
      <c r="I2303" s="104">
        <f t="shared" si="170"/>
        <v>39.103889007673487</v>
      </c>
      <c r="L2303" s="98">
        <f t="shared" si="173"/>
        <v>0</v>
      </c>
      <c r="M2303" s="98">
        <f t="shared" si="172"/>
        <v>0</v>
      </c>
      <c r="N2303" s="115">
        <f t="shared" si="171"/>
        <v>21.020703438578813</v>
      </c>
      <c r="O2303" s="116">
        <f t="shared" si="174"/>
        <v>0</v>
      </c>
    </row>
    <row r="2304" spans="2:15" x14ac:dyDescent="0.15">
      <c r="B2304" s="103">
        <v>2303</v>
      </c>
      <c r="C2304" s="109">
        <v>50</v>
      </c>
      <c r="D2304" s="110" t="s">
        <v>100</v>
      </c>
      <c r="E2304" s="109">
        <v>6</v>
      </c>
      <c r="F2304" s="109">
        <v>4</v>
      </c>
      <c r="G2304" s="109">
        <v>90</v>
      </c>
      <c r="H2304" s="101">
        <v>15</v>
      </c>
      <c r="I2304" s="104">
        <f t="shared" si="170"/>
        <v>29.327916755755115</v>
      </c>
      <c r="L2304" s="98">
        <f t="shared" si="173"/>
        <v>0</v>
      </c>
      <c r="M2304" s="98">
        <f t="shared" si="172"/>
        <v>0</v>
      </c>
      <c r="N2304" s="115">
        <f t="shared" si="171"/>
        <v>15.765527578934108</v>
      </c>
      <c r="O2304" s="116">
        <f t="shared" si="174"/>
        <v>0</v>
      </c>
    </row>
    <row r="2305" spans="2:15" x14ac:dyDescent="0.15">
      <c r="B2305" s="103">
        <v>2304</v>
      </c>
      <c r="C2305" s="109">
        <v>50</v>
      </c>
      <c r="D2305" s="110" t="s">
        <v>100</v>
      </c>
      <c r="E2305" s="109">
        <v>6</v>
      </c>
      <c r="F2305" s="109">
        <v>5</v>
      </c>
      <c r="G2305" s="109">
        <v>150</v>
      </c>
      <c r="H2305" s="101">
        <v>25</v>
      </c>
      <c r="I2305" s="104">
        <f t="shared" si="170"/>
        <v>48.879861259591856</v>
      </c>
      <c r="L2305" s="98">
        <f t="shared" si="173"/>
        <v>0</v>
      </c>
      <c r="M2305" s="98">
        <f t="shared" si="172"/>
        <v>0</v>
      </c>
      <c r="N2305" s="115">
        <f t="shared" si="171"/>
        <v>26.275879298223515</v>
      </c>
      <c r="O2305" s="116">
        <f t="shared" si="174"/>
        <v>0</v>
      </c>
    </row>
    <row r="2306" spans="2:15" x14ac:dyDescent="0.15">
      <c r="B2306" s="103">
        <v>2305</v>
      </c>
      <c r="C2306" s="109">
        <v>50</v>
      </c>
      <c r="D2306" s="110" t="s">
        <v>100</v>
      </c>
      <c r="E2306" s="109">
        <v>6</v>
      </c>
      <c r="F2306" s="109">
        <v>6</v>
      </c>
      <c r="G2306" s="109">
        <v>324</v>
      </c>
      <c r="H2306" s="101">
        <v>54</v>
      </c>
      <c r="I2306" s="104">
        <f t="shared" ref="I2306:I2369" si="175">G2306*sTime</f>
        <v>105.58050032071841</v>
      </c>
      <c r="L2306" s="98">
        <f t="shared" si="173"/>
        <v>0</v>
      </c>
      <c r="M2306" s="98">
        <f t="shared" si="172"/>
        <v>0</v>
      </c>
      <c r="N2306" s="115">
        <f t="shared" ref="N2306:N2369" si="176">H2306*rTime</f>
        <v>56.755899284162794</v>
      </c>
      <c r="O2306" s="116">
        <f t="shared" si="174"/>
        <v>0</v>
      </c>
    </row>
    <row r="2307" spans="2:15" x14ac:dyDescent="0.15">
      <c r="B2307" s="103">
        <v>2306</v>
      </c>
      <c r="C2307" s="109">
        <v>50</v>
      </c>
      <c r="D2307" s="110" t="s">
        <v>100</v>
      </c>
      <c r="E2307" s="109">
        <v>6</v>
      </c>
      <c r="F2307" s="109">
        <v>7</v>
      </c>
      <c r="G2307" s="109">
        <v>96</v>
      </c>
      <c r="H2307" s="101">
        <v>16</v>
      </c>
      <c r="I2307" s="104">
        <f t="shared" si="175"/>
        <v>31.283111206138791</v>
      </c>
      <c r="L2307" s="98">
        <f t="shared" si="173"/>
        <v>0</v>
      </c>
      <c r="M2307" s="98">
        <f t="shared" si="172"/>
        <v>0</v>
      </c>
      <c r="N2307" s="115">
        <f t="shared" si="176"/>
        <v>16.816562750863049</v>
      </c>
      <c r="O2307" s="116">
        <f t="shared" si="174"/>
        <v>0</v>
      </c>
    </row>
    <row r="2308" spans="2:15" x14ac:dyDescent="0.15">
      <c r="B2308" s="103">
        <v>2307</v>
      </c>
      <c r="C2308" s="109">
        <v>50</v>
      </c>
      <c r="D2308" s="110" t="s">
        <v>100</v>
      </c>
      <c r="E2308" s="109">
        <v>6</v>
      </c>
      <c r="F2308" s="109">
        <v>8</v>
      </c>
      <c r="G2308" s="109">
        <v>162</v>
      </c>
      <c r="H2308" s="101">
        <v>27</v>
      </c>
      <c r="I2308" s="104">
        <f t="shared" si="175"/>
        <v>52.790250160359207</v>
      </c>
      <c r="L2308" s="98">
        <f t="shared" si="173"/>
        <v>0</v>
      </c>
      <c r="M2308" s="98">
        <f t="shared" si="172"/>
        <v>0</v>
      </c>
      <c r="N2308" s="115">
        <f t="shared" si="176"/>
        <v>28.377949642081397</v>
      </c>
      <c r="O2308" s="116">
        <f t="shared" si="174"/>
        <v>0</v>
      </c>
    </row>
    <row r="2309" spans="2:15" x14ac:dyDescent="0.15">
      <c r="B2309" s="103">
        <v>2308</v>
      </c>
      <c r="C2309" s="109">
        <v>50</v>
      </c>
      <c r="D2309" s="110" t="s">
        <v>100</v>
      </c>
      <c r="E2309" s="109">
        <v>6</v>
      </c>
      <c r="F2309" s="109">
        <v>9</v>
      </c>
      <c r="G2309" s="109">
        <v>150</v>
      </c>
      <c r="H2309" s="101">
        <v>25</v>
      </c>
      <c r="I2309" s="104">
        <f t="shared" si="175"/>
        <v>48.879861259591856</v>
      </c>
      <c r="L2309" s="98">
        <f t="shared" si="173"/>
        <v>0</v>
      </c>
      <c r="M2309" s="98">
        <f t="shared" si="172"/>
        <v>0</v>
      </c>
      <c r="N2309" s="115">
        <f t="shared" si="176"/>
        <v>26.275879298223515</v>
      </c>
      <c r="O2309" s="116">
        <f t="shared" si="174"/>
        <v>0</v>
      </c>
    </row>
    <row r="2310" spans="2:15" x14ac:dyDescent="0.15">
      <c r="B2310" s="103">
        <v>2309</v>
      </c>
      <c r="C2310" s="109">
        <v>50</v>
      </c>
      <c r="D2310" s="110" t="s">
        <v>100</v>
      </c>
      <c r="E2310" s="109">
        <v>6</v>
      </c>
      <c r="F2310" s="109">
        <v>10</v>
      </c>
      <c r="G2310" s="109">
        <v>132</v>
      </c>
      <c r="H2310" s="101">
        <v>22</v>
      </c>
      <c r="I2310" s="104">
        <f t="shared" si="175"/>
        <v>43.014277908440839</v>
      </c>
      <c r="L2310" s="98">
        <f t="shared" si="173"/>
        <v>0</v>
      </c>
      <c r="M2310" s="98">
        <f t="shared" si="172"/>
        <v>0</v>
      </c>
      <c r="N2310" s="115">
        <f t="shared" si="176"/>
        <v>23.122773782436692</v>
      </c>
      <c r="O2310" s="116">
        <f t="shared" si="174"/>
        <v>0</v>
      </c>
    </row>
    <row r="2311" spans="2:15" x14ac:dyDescent="0.15">
      <c r="B2311" s="103">
        <v>2310</v>
      </c>
      <c r="C2311" s="109">
        <v>50</v>
      </c>
      <c r="D2311" s="110" t="s">
        <v>100</v>
      </c>
      <c r="E2311" s="109">
        <v>6</v>
      </c>
      <c r="F2311" s="109">
        <v>11</v>
      </c>
      <c r="G2311" s="109">
        <v>138</v>
      </c>
      <c r="H2311" s="101">
        <v>23</v>
      </c>
      <c r="I2311" s="104">
        <f t="shared" si="175"/>
        <v>44.969472358824511</v>
      </c>
      <c r="L2311" s="98">
        <f t="shared" si="173"/>
        <v>0</v>
      </c>
      <c r="M2311" s="98">
        <f t="shared" si="172"/>
        <v>0</v>
      </c>
      <c r="N2311" s="115">
        <f t="shared" si="176"/>
        <v>24.173808954365633</v>
      </c>
      <c r="O2311" s="116">
        <f t="shared" si="174"/>
        <v>0</v>
      </c>
    </row>
    <row r="2312" spans="2:15" x14ac:dyDescent="0.15">
      <c r="B2312" s="103">
        <v>2311</v>
      </c>
      <c r="C2312" s="109">
        <v>50</v>
      </c>
      <c r="D2312" s="110" t="s">
        <v>100</v>
      </c>
      <c r="E2312" s="109">
        <v>6</v>
      </c>
      <c r="F2312" s="109">
        <v>12</v>
      </c>
      <c r="G2312" s="109">
        <v>228</v>
      </c>
      <c r="H2312" s="101">
        <v>38</v>
      </c>
      <c r="I2312" s="104">
        <f t="shared" si="175"/>
        <v>74.29738911457963</v>
      </c>
      <c r="L2312" s="98">
        <f t="shared" si="173"/>
        <v>0</v>
      </c>
      <c r="M2312" s="98">
        <f t="shared" si="172"/>
        <v>0</v>
      </c>
      <c r="N2312" s="115">
        <f t="shared" si="176"/>
        <v>39.939336533299745</v>
      </c>
      <c r="O2312" s="116">
        <f t="shared" si="174"/>
        <v>0</v>
      </c>
    </row>
    <row r="2313" spans="2:15" x14ac:dyDescent="0.15">
      <c r="B2313" s="103">
        <v>2312</v>
      </c>
      <c r="C2313" s="109">
        <v>50</v>
      </c>
      <c r="D2313" s="110" t="s">
        <v>100</v>
      </c>
      <c r="E2313" s="109">
        <v>6</v>
      </c>
      <c r="F2313" s="109">
        <v>13</v>
      </c>
      <c r="G2313" s="109">
        <v>258</v>
      </c>
      <c r="H2313" s="101">
        <v>43</v>
      </c>
      <c r="I2313" s="104">
        <f t="shared" si="175"/>
        <v>84.073361366497991</v>
      </c>
      <c r="L2313" s="98">
        <f t="shared" si="173"/>
        <v>0</v>
      </c>
      <c r="M2313" s="98">
        <f t="shared" si="172"/>
        <v>0</v>
      </c>
      <c r="N2313" s="115">
        <f t="shared" si="176"/>
        <v>45.194512392944446</v>
      </c>
      <c r="O2313" s="116">
        <f t="shared" si="174"/>
        <v>0</v>
      </c>
    </row>
    <row r="2314" spans="2:15" x14ac:dyDescent="0.15">
      <c r="B2314" s="103">
        <v>2313</v>
      </c>
      <c r="C2314" s="109">
        <v>50</v>
      </c>
      <c r="D2314" s="110" t="s">
        <v>100</v>
      </c>
      <c r="E2314" s="109">
        <v>6</v>
      </c>
      <c r="F2314" s="109">
        <v>14</v>
      </c>
      <c r="G2314" s="109">
        <v>240</v>
      </c>
      <c r="H2314" s="101">
        <v>40</v>
      </c>
      <c r="I2314" s="104">
        <f t="shared" si="175"/>
        <v>78.207778015346975</v>
      </c>
      <c r="L2314" s="98">
        <f t="shared" si="173"/>
        <v>0</v>
      </c>
      <c r="M2314" s="98">
        <f t="shared" si="172"/>
        <v>0</v>
      </c>
      <c r="N2314" s="115">
        <f t="shared" si="176"/>
        <v>42.041406877157627</v>
      </c>
      <c r="O2314" s="116">
        <f t="shared" si="174"/>
        <v>0</v>
      </c>
    </row>
    <row r="2315" spans="2:15" x14ac:dyDescent="0.15">
      <c r="B2315" s="103">
        <v>2314</v>
      </c>
      <c r="C2315" s="109">
        <v>50</v>
      </c>
      <c r="D2315" s="110" t="s">
        <v>100</v>
      </c>
      <c r="E2315" s="109">
        <v>6</v>
      </c>
      <c r="F2315" s="109">
        <v>15</v>
      </c>
      <c r="G2315" s="109">
        <v>114</v>
      </c>
      <c r="H2315" s="101">
        <v>19</v>
      </c>
      <c r="I2315" s="104">
        <f t="shared" si="175"/>
        <v>37.148694557289815</v>
      </c>
      <c r="L2315" s="98">
        <f t="shared" si="173"/>
        <v>0</v>
      </c>
      <c r="M2315" s="98">
        <f t="shared" si="172"/>
        <v>0</v>
      </c>
      <c r="N2315" s="115">
        <f t="shared" si="176"/>
        <v>19.969668266649872</v>
      </c>
      <c r="O2315" s="116">
        <f t="shared" si="174"/>
        <v>0</v>
      </c>
    </row>
    <row r="2316" spans="2:15" x14ac:dyDescent="0.15">
      <c r="B2316" s="103">
        <v>2315</v>
      </c>
      <c r="C2316" s="109">
        <v>50</v>
      </c>
      <c r="D2316" s="110" t="s">
        <v>100</v>
      </c>
      <c r="E2316" s="109">
        <v>6</v>
      </c>
      <c r="F2316" s="109">
        <v>16</v>
      </c>
      <c r="G2316" s="109">
        <v>210</v>
      </c>
      <c r="H2316" s="101">
        <v>35</v>
      </c>
      <c r="I2316" s="104">
        <f t="shared" si="175"/>
        <v>68.431805763428599</v>
      </c>
      <c r="L2316" s="98">
        <f t="shared" si="173"/>
        <v>0</v>
      </c>
      <c r="M2316" s="98">
        <f t="shared" si="172"/>
        <v>0</v>
      </c>
      <c r="N2316" s="115">
        <f t="shared" si="176"/>
        <v>36.786231017512918</v>
      </c>
      <c r="O2316" s="116">
        <f t="shared" si="174"/>
        <v>0</v>
      </c>
    </row>
    <row r="2317" spans="2:15" x14ac:dyDescent="0.15">
      <c r="B2317" s="103">
        <v>2316</v>
      </c>
      <c r="C2317" s="109">
        <v>50</v>
      </c>
      <c r="D2317" s="110" t="s">
        <v>100</v>
      </c>
      <c r="E2317" s="109">
        <v>6</v>
      </c>
      <c r="F2317" s="109">
        <v>17</v>
      </c>
      <c r="G2317" s="109">
        <v>60</v>
      </c>
      <c r="H2317" s="101">
        <v>10</v>
      </c>
      <c r="I2317" s="104">
        <f t="shared" si="175"/>
        <v>19.551944503836744</v>
      </c>
      <c r="L2317" s="98">
        <f t="shared" si="173"/>
        <v>0</v>
      </c>
      <c r="M2317" s="98">
        <f t="shared" si="172"/>
        <v>0</v>
      </c>
      <c r="N2317" s="115">
        <f t="shared" si="176"/>
        <v>10.510351719289407</v>
      </c>
      <c r="O2317" s="116">
        <f t="shared" si="174"/>
        <v>0</v>
      </c>
    </row>
    <row r="2318" spans="2:15" x14ac:dyDescent="0.15">
      <c r="B2318" s="103">
        <v>2317</v>
      </c>
      <c r="C2318" s="109">
        <v>50</v>
      </c>
      <c r="D2318" s="110" t="s">
        <v>100</v>
      </c>
      <c r="E2318" s="109">
        <v>6</v>
      </c>
      <c r="F2318" s="109">
        <v>18</v>
      </c>
      <c r="G2318" s="109">
        <v>108</v>
      </c>
      <c r="H2318" s="101">
        <v>18</v>
      </c>
      <c r="I2318" s="104">
        <f t="shared" si="175"/>
        <v>35.193500106906136</v>
      </c>
      <c r="L2318" s="98">
        <f t="shared" si="173"/>
        <v>0</v>
      </c>
      <c r="M2318" s="98">
        <f t="shared" si="172"/>
        <v>0</v>
      </c>
      <c r="N2318" s="115">
        <f t="shared" si="176"/>
        <v>18.918633094720931</v>
      </c>
      <c r="O2318" s="116">
        <f t="shared" si="174"/>
        <v>0</v>
      </c>
    </row>
    <row r="2319" spans="2:15" x14ac:dyDescent="0.15">
      <c r="B2319" s="103">
        <v>2318</v>
      </c>
      <c r="C2319" s="109">
        <v>50</v>
      </c>
      <c r="D2319" s="110" t="s">
        <v>100</v>
      </c>
      <c r="E2319" s="109">
        <v>6</v>
      </c>
      <c r="F2319" s="109">
        <v>19</v>
      </c>
      <c r="G2319" s="109">
        <v>246</v>
      </c>
      <c r="H2319" s="101">
        <v>41</v>
      </c>
      <c r="I2319" s="104">
        <f t="shared" si="175"/>
        <v>80.162972465730647</v>
      </c>
      <c r="L2319" s="98">
        <f t="shared" si="173"/>
        <v>0</v>
      </c>
      <c r="M2319" s="98">
        <f t="shared" si="172"/>
        <v>0</v>
      </c>
      <c r="N2319" s="115">
        <f t="shared" si="176"/>
        <v>43.092442049086564</v>
      </c>
      <c r="O2319" s="116">
        <f t="shared" si="174"/>
        <v>0</v>
      </c>
    </row>
    <row r="2320" spans="2:15" x14ac:dyDescent="0.15">
      <c r="B2320" s="103">
        <v>2319</v>
      </c>
      <c r="C2320" s="109">
        <v>50</v>
      </c>
      <c r="D2320" s="110" t="s">
        <v>100</v>
      </c>
      <c r="E2320" s="109">
        <v>6</v>
      </c>
      <c r="F2320" s="109">
        <v>20</v>
      </c>
      <c r="G2320" s="109">
        <v>90</v>
      </c>
      <c r="H2320" s="101">
        <v>15</v>
      </c>
      <c r="I2320" s="104">
        <f t="shared" si="175"/>
        <v>29.327916755755115</v>
      </c>
      <c r="L2320" s="98">
        <f t="shared" si="173"/>
        <v>0</v>
      </c>
      <c r="M2320" s="98">
        <f t="shared" si="172"/>
        <v>0</v>
      </c>
      <c r="N2320" s="115">
        <f t="shared" si="176"/>
        <v>15.765527578934108</v>
      </c>
      <c r="O2320" s="116">
        <f t="shared" si="174"/>
        <v>0</v>
      </c>
    </row>
    <row r="2321" spans="2:15" x14ac:dyDescent="0.15">
      <c r="B2321" s="103">
        <v>2320</v>
      </c>
      <c r="C2321" s="109">
        <v>50</v>
      </c>
      <c r="D2321" s="110" t="s">
        <v>100</v>
      </c>
      <c r="E2321" s="109">
        <v>6</v>
      </c>
      <c r="F2321" s="109">
        <v>21</v>
      </c>
      <c r="G2321" s="109">
        <v>72</v>
      </c>
      <c r="H2321" s="101">
        <v>12</v>
      </c>
      <c r="I2321" s="104">
        <f t="shared" si="175"/>
        <v>23.462333404604092</v>
      </c>
      <c r="L2321" s="98">
        <f t="shared" si="173"/>
        <v>0</v>
      </c>
      <c r="M2321" s="98">
        <f t="shared" si="172"/>
        <v>0</v>
      </c>
      <c r="N2321" s="115">
        <f t="shared" si="176"/>
        <v>12.612422063147287</v>
      </c>
      <c r="O2321" s="116">
        <f t="shared" si="174"/>
        <v>0</v>
      </c>
    </row>
    <row r="2322" spans="2:15" x14ac:dyDescent="0.15">
      <c r="B2322" s="103">
        <v>2321</v>
      </c>
      <c r="C2322" s="109">
        <v>50</v>
      </c>
      <c r="D2322" s="110" t="s">
        <v>100</v>
      </c>
      <c r="E2322" s="109">
        <v>6</v>
      </c>
      <c r="F2322" s="109">
        <v>22</v>
      </c>
      <c r="G2322" s="109">
        <v>180</v>
      </c>
      <c r="H2322" s="101">
        <v>30</v>
      </c>
      <c r="I2322" s="104">
        <f t="shared" si="175"/>
        <v>58.655833511510231</v>
      </c>
      <c r="L2322" s="98">
        <f t="shared" si="173"/>
        <v>0</v>
      </c>
      <c r="M2322" s="98">
        <f t="shared" si="172"/>
        <v>0</v>
      </c>
      <c r="N2322" s="115">
        <f t="shared" si="176"/>
        <v>31.531055157868217</v>
      </c>
      <c r="O2322" s="116">
        <f t="shared" si="174"/>
        <v>0</v>
      </c>
    </row>
    <row r="2323" spans="2:15" x14ac:dyDescent="0.15">
      <c r="B2323" s="103">
        <v>2322</v>
      </c>
      <c r="C2323" s="109">
        <v>50</v>
      </c>
      <c r="D2323" s="110" t="s">
        <v>100</v>
      </c>
      <c r="E2323" s="109">
        <v>6</v>
      </c>
      <c r="F2323" s="109">
        <v>23</v>
      </c>
      <c r="G2323" s="109">
        <v>114</v>
      </c>
      <c r="H2323" s="101">
        <v>19</v>
      </c>
      <c r="I2323" s="104">
        <f t="shared" si="175"/>
        <v>37.148694557289815</v>
      </c>
      <c r="L2323" s="98">
        <f t="shared" si="173"/>
        <v>0</v>
      </c>
      <c r="M2323" s="98">
        <f t="shared" si="172"/>
        <v>0</v>
      </c>
      <c r="N2323" s="115">
        <f t="shared" si="176"/>
        <v>19.969668266649872</v>
      </c>
      <c r="O2323" s="116">
        <f t="shared" si="174"/>
        <v>0</v>
      </c>
    </row>
    <row r="2324" spans="2:15" x14ac:dyDescent="0.15">
      <c r="B2324" s="103">
        <v>2323</v>
      </c>
      <c r="C2324" s="109">
        <v>50</v>
      </c>
      <c r="D2324" s="110" t="s">
        <v>100</v>
      </c>
      <c r="E2324" s="109">
        <v>6</v>
      </c>
      <c r="F2324" s="109">
        <v>24</v>
      </c>
      <c r="G2324" s="109">
        <v>156</v>
      </c>
      <c r="H2324" s="101">
        <v>26</v>
      </c>
      <c r="I2324" s="104">
        <f t="shared" si="175"/>
        <v>50.835055709975535</v>
      </c>
      <c r="L2324" s="98">
        <f t="shared" si="173"/>
        <v>0</v>
      </c>
      <c r="M2324" s="98">
        <f t="shared" si="172"/>
        <v>0</v>
      </c>
      <c r="N2324" s="115">
        <f t="shared" si="176"/>
        <v>27.326914470152456</v>
      </c>
      <c r="O2324" s="116">
        <f t="shared" si="174"/>
        <v>0</v>
      </c>
    </row>
    <row r="2325" spans="2:15" x14ac:dyDescent="0.15">
      <c r="B2325" s="103">
        <v>2324</v>
      </c>
      <c r="C2325" s="109">
        <v>50</v>
      </c>
      <c r="D2325" s="110" t="s">
        <v>100</v>
      </c>
      <c r="E2325" s="109">
        <v>6</v>
      </c>
      <c r="F2325" s="109">
        <v>25</v>
      </c>
      <c r="G2325" s="109">
        <v>186</v>
      </c>
      <c r="H2325" s="101">
        <v>31</v>
      </c>
      <c r="I2325" s="104">
        <f t="shared" si="175"/>
        <v>60.611027961893903</v>
      </c>
      <c r="L2325" s="98">
        <f t="shared" si="173"/>
        <v>0</v>
      </c>
      <c r="M2325" s="98">
        <f t="shared" si="172"/>
        <v>0</v>
      </c>
      <c r="N2325" s="115">
        <f t="shared" si="176"/>
        <v>32.582090329797161</v>
      </c>
      <c r="O2325" s="116">
        <f t="shared" si="174"/>
        <v>0</v>
      </c>
    </row>
    <row r="2326" spans="2:15" x14ac:dyDescent="0.15">
      <c r="B2326" s="103">
        <v>2325</v>
      </c>
      <c r="C2326" s="109">
        <v>50</v>
      </c>
      <c r="D2326" s="110" t="s">
        <v>100</v>
      </c>
      <c r="E2326" s="109">
        <v>6</v>
      </c>
      <c r="F2326" s="109">
        <v>26</v>
      </c>
      <c r="G2326" s="109">
        <v>180</v>
      </c>
      <c r="H2326" s="101">
        <v>30</v>
      </c>
      <c r="I2326" s="104">
        <f t="shared" si="175"/>
        <v>58.655833511510231</v>
      </c>
      <c r="L2326" s="98">
        <f t="shared" si="173"/>
        <v>0</v>
      </c>
      <c r="M2326" s="98">
        <f t="shared" ref="M2326:M2389" si="177">L2326/I2326</f>
        <v>0</v>
      </c>
      <c r="N2326" s="115">
        <f t="shared" si="176"/>
        <v>31.531055157868217</v>
      </c>
      <c r="O2326" s="116">
        <f t="shared" si="174"/>
        <v>0</v>
      </c>
    </row>
    <row r="2327" spans="2:15" x14ac:dyDescent="0.15">
      <c r="B2327" s="103">
        <v>2326</v>
      </c>
      <c r="C2327" s="109">
        <v>50</v>
      </c>
      <c r="D2327" s="110" t="s">
        <v>100</v>
      </c>
      <c r="E2327" s="109">
        <v>6</v>
      </c>
      <c r="F2327" s="109">
        <v>27</v>
      </c>
      <c r="G2327" s="109">
        <v>180</v>
      </c>
      <c r="H2327" s="101">
        <v>30</v>
      </c>
      <c r="I2327" s="104">
        <f t="shared" si="175"/>
        <v>58.655833511510231</v>
      </c>
      <c r="L2327" s="98">
        <f t="shared" si="173"/>
        <v>0</v>
      </c>
      <c r="M2327" s="98">
        <f t="shared" si="177"/>
        <v>0</v>
      </c>
      <c r="N2327" s="115">
        <f t="shared" si="176"/>
        <v>31.531055157868217</v>
      </c>
      <c r="O2327" s="116">
        <f t="shared" si="174"/>
        <v>0</v>
      </c>
    </row>
    <row r="2328" spans="2:15" x14ac:dyDescent="0.15">
      <c r="B2328" s="103">
        <v>2327</v>
      </c>
      <c r="C2328" s="109">
        <v>50</v>
      </c>
      <c r="D2328" s="110" t="s">
        <v>100</v>
      </c>
      <c r="E2328" s="109">
        <v>6</v>
      </c>
      <c r="F2328" s="109">
        <v>28</v>
      </c>
      <c r="G2328" s="109">
        <v>258</v>
      </c>
      <c r="H2328" s="101">
        <v>43</v>
      </c>
      <c r="I2328" s="104">
        <f t="shared" si="175"/>
        <v>84.073361366497991</v>
      </c>
      <c r="L2328" s="98">
        <f t="shared" ref="L2328:L2391" si="178">J2328*60+K2328</f>
        <v>0</v>
      </c>
      <c r="M2328" s="98">
        <f t="shared" si="177"/>
        <v>0</v>
      </c>
      <c r="N2328" s="115">
        <f t="shared" si="176"/>
        <v>45.194512392944446</v>
      </c>
      <c r="O2328" s="116">
        <f t="shared" ref="O2328:O2391" si="179">IF(L2328&gt;0,N2328-L2328,0)</f>
        <v>0</v>
      </c>
    </row>
    <row r="2329" spans="2:15" x14ac:dyDescent="0.15">
      <c r="B2329" s="103">
        <v>2328</v>
      </c>
      <c r="C2329" s="109">
        <v>50</v>
      </c>
      <c r="D2329" s="110" t="s">
        <v>100</v>
      </c>
      <c r="E2329" s="109">
        <v>6</v>
      </c>
      <c r="F2329" s="109">
        <v>29</v>
      </c>
      <c r="G2329" s="109">
        <v>444</v>
      </c>
      <c r="H2329" s="101">
        <v>74</v>
      </c>
      <c r="I2329" s="104">
        <f t="shared" si="175"/>
        <v>144.68438932839189</v>
      </c>
      <c r="L2329" s="98">
        <f t="shared" si="178"/>
        <v>0</v>
      </c>
      <c r="M2329" s="98">
        <f t="shared" si="177"/>
        <v>0</v>
      </c>
      <c r="N2329" s="115">
        <f t="shared" si="176"/>
        <v>77.7766027227416</v>
      </c>
      <c r="O2329" s="116">
        <f t="shared" si="179"/>
        <v>0</v>
      </c>
    </row>
    <row r="2330" spans="2:15" x14ac:dyDescent="0.15">
      <c r="B2330" s="103">
        <v>2329</v>
      </c>
      <c r="C2330" s="109">
        <v>50</v>
      </c>
      <c r="D2330" s="110" t="s">
        <v>100</v>
      </c>
      <c r="E2330" s="109">
        <v>6</v>
      </c>
      <c r="F2330" s="109">
        <v>30</v>
      </c>
      <c r="G2330" s="109">
        <v>300</v>
      </c>
      <c r="H2330" s="101">
        <v>50</v>
      </c>
      <c r="I2330" s="104">
        <f t="shared" si="175"/>
        <v>97.759722519183711</v>
      </c>
      <c r="L2330" s="98">
        <f t="shared" si="178"/>
        <v>0</v>
      </c>
      <c r="M2330" s="98">
        <f t="shared" si="177"/>
        <v>0</v>
      </c>
      <c r="N2330" s="115">
        <f t="shared" si="176"/>
        <v>52.55175859644703</v>
      </c>
      <c r="O2330" s="116">
        <f t="shared" si="179"/>
        <v>0</v>
      </c>
    </row>
    <row r="2331" spans="2:15" x14ac:dyDescent="0.15">
      <c r="B2331" s="103">
        <v>2330</v>
      </c>
      <c r="C2331" s="109">
        <v>50</v>
      </c>
      <c r="D2331" s="110" t="s">
        <v>100</v>
      </c>
      <c r="E2331" s="109">
        <v>6</v>
      </c>
      <c r="F2331" s="109">
        <v>31</v>
      </c>
      <c r="G2331" s="109">
        <v>222</v>
      </c>
      <c r="H2331" s="101">
        <v>37</v>
      </c>
      <c r="I2331" s="104">
        <f t="shared" si="175"/>
        <v>72.342194664195944</v>
      </c>
      <c r="L2331" s="98">
        <f t="shared" si="178"/>
        <v>0</v>
      </c>
      <c r="M2331" s="98">
        <f t="shared" si="177"/>
        <v>0</v>
      </c>
      <c r="N2331" s="115">
        <f t="shared" si="176"/>
        <v>38.8883013613708</v>
      </c>
      <c r="O2331" s="116">
        <f t="shared" si="179"/>
        <v>0</v>
      </c>
    </row>
    <row r="2332" spans="2:15" x14ac:dyDescent="0.15">
      <c r="B2332" s="105">
        <v>2331</v>
      </c>
      <c r="C2332" s="107">
        <v>51</v>
      </c>
      <c r="D2332" s="108" t="s">
        <v>102</v>
      </c>
      <c r="E2332" s="107">
        <v>1</v>
      </c>
      <c r="F2332" s="107">
        <v>1</v>
      </c>
      <c r="G2332" s="107">
        <v>36</v>
      </c>
      <c r="H2332" s="101">
        <v>9</v>
      </c>
      <c r="I2332" s="106">
        <f t="shared" si="175"/>
        <v>11.731166702302046</v>
      </c>
      <c r="L2332" s="98">
        <f t="shared" si="178"/>
        <v>0</v>
      </c>
      <c r="M2332" s="98">
        <f t="shared" si="177"/>
        <v>0</v>
      </c>
      <c r="N2332" s="115">
        <f t="shared" si="176"/>
        <v>9.4593165473604657</v>
      </c>
      <c r="O2332" s="116">
        <f t="shared" si="179"/>
        <v>0</v>
      </c>
    </row>
    <row r="2333" spans="2:15" x14ac:dyDescent="0.15">
      <c r="B2333" s="103">
        <v>2332</v>
      </c>
      <c r="C2333" s="109">
        <v>51</v>
      </c>
      <c r="D2333" s="110" t="s">
        <v>102</v>
      </c>
      <c r="E2333" s="109">
        <v>1</v>
      </c>
      <c r="F2333" s="109">
        <v>2</v>
      </c>
      <c r="G2333" s="109">
        <v>140</v>
      </c>
      <c r="H2333" s="101">
        <v>35</v>
      </c>
      <c r="I2333" s="104">
        <f t="shared" si="175"/>
        <v>45.621203842285738</v>
      </c>
      <c r="L2333" s="98">
        <f t="shared" si="178"/>
        <v>0</v>
      </c>
      <c r="M2333" s="98">
        <f t="shared" si="177"/>
        <v>0</v>
      </c>
      <c r="N2333" s="115">
        <f t="shared" si="176"/>
        <v>36.786231017512918</v>
      </c>
      <c r="O2333" s="116">
        <f t="shared" si="179"/>
        <v>0</v>
      </c>
    </row>
    <row r="2334" spans="2:15" x14ac:dyDescent="0.15">
      <c r="B2334" s="103">
        <v>2333</v>
      </c>
      <c r="C2334" s="109">
        <v>51</v>
      </c>
      <c r="D2334" s="110" t="s">
        <v>102</v>
      </c>
      <c r="E2334" s="109">
        <v>1</v>
      </c>
      <c r="F2334" s="109">
        <v>3</v>
      </c>
      <c r="G2334" s="109">
        <v>212</v>
      </c>
      <c r="H2334" s="101">
        <v>53</v>
      </c>
      <c r="I2334" s="104">
        <f t="shared" si="175"/>
        <v>69.083537246889833</v>
      </c>
      <c r="L2334" s="98">
        <f t="shared" si="178"/>
        <v>0</v>
      </c>
      <c r="M2334" s="98">
        <f t="shared" si="177"/>
        <v>0</v>
      </c>
      <c r="N2334" s="115">
        <f t="shared" si="176"/>
        <v>55.704864112233849</v>
      </c>
      <c r="O2334" s="116">
        <f t="shared" si="179"/>
        <v>0</v>
      </c>
    </row>
    <row r="2335" spans="2:15" x14ac:dyDescent="0.15">
      <c r="B2335" s="103">
        <v>2334</v>
      </c>
      <c r="C2335" s="109">
        <v>51</v>
      </c>
      <c r="D2335" s="110" t="s">
        <v>102</v>
      </c>
      <c r="E2335" s="109">
        <v>1</v>
      </c>
      <c r="F2335" s="109">
        <v>4</v>
      </c>
      <c r="G2335" s="109">
        <v>80</v>
      </c>
      <c r="H2335" s="101">
        <v>20</v>
      </c>
      <c r="I2335" s="104">
        <f t="shared" si="175"/>
        <v>26.06925933844899</v>
      </c>
      <c r="L2335" s="98">
        <f t="shared" si="178"/>
        <v>0</v>
      </c>
      <c r="M2335" s="98">
        <f t="shared" si="177"/>
        <v>0</v>
      </c>
      <c r="N2335" s="115">
        <f t="shared" si="176"/>
        <v>21.020703438578813</v>
      </c>
      <c r="O2335" s="116">
        <f t="shared" si="179"/>
        <v>0</v>
      </c>
    </row>
    <row r="2336" spans="2:15" x14ac:dyDescent="0.15">
      <c r="B2336" s="103">
        <v>2335</v>
      </c>
      <c r="C2336" s="109">
        <v>51</v>
      </c>
      <c r="D2336" s="110" t="s">
        <v>102</v>
      </c>
      <c r="E2336" s="109">
        <v>1</v>
      </c>
      <c r="F2336" s="109">
        <v>5</v>
      </c>
      <c r="G2336" s="109">
        <v>24</v>
      </c>
      <c r="H2336" s="101">
        <v>6</v>
      </c>
      <c r="I2336" s="104">
        <f t="shared" si="175"/>
        <v>7.8207778015346978</v>
      </c>
      <c r="L2336" s="98">
        <f t="shared" si="178"/>
        <v>0</v>
      </c>
      <c r="M2336" s="98">
        <f t="shared" si="177"/>
        <v>0</v>
      </c>
      <c r="N2336" s="115">
        <f t="shared" si="176"/>
        <v>6.3062110315736435</v>
      </c>
      <c r="O2336" s="116">
        <f t="shared" si="179"/>
        <v>0</v>
      </c>
    </row>
    <row r="2337" spans="2:15" x14ac:dyDescent="0.15">
      <c r="B2337" s="103">
        <v>2336</v>
      </c>
      <c r="C2337" s="109">
        <v>51</v>
      </c>
      <c r="D2337" s="110" t="s">
        <v>102</v>
      </c>
      <c r="E2337" s="109">
        <v>1</v>
      </c>
      <c r="F2337" s="109">
        <v>6</v>
      </c>
      <c r="G2337" s="109">
        <v>48</v>
      </c>
      <c r="H2337" s="101">
        <v>12</v>
      </c>
      <c r="I2337" s="104">
        <f t="shared" si="175"/>
        <v>15.641555603069396</v>
      </c>
      <c r="L2337" s="98">
        <f t="shared" si="178"/>
        <v>0</v>
      </c>
      <c r="M2337" s="98">
        <f t="shared" si="177"/>
        <v>0</v>
      </c>
      <c r="N2337" s="115">
        <f t="shared" si="176"/>
        <v>12.612422063147287</v>
      </c>
      <c r="O2337" s="116">
        <f t="shared" si="179"/>
        <v>0</v>
      </c>
    </row>
    <row r="2338" spans="2:15" x14ac:dyDescent="0.15">
      <c r="B2338" s="103">
        <v>2337</v>
      </c>
      <c r="C2338" s="109">
        <v>51</v>
      </c>
      <c r="D2338" s="110" t="s">
        <v>102</v>
      </c>
      <c r="E2338" s="109">
        <v>1</v>
      </c>
      <c r="F2338" s="109">
        <v>7</v>
      </c>
      <c r="G2338" s="109">
        <v>192</v>
      </c>
      <c r="H2338" s="101">
        <v>48</v>
      </c>
      <c r="I2338" s="104">
        <f t="shared" si="175"/>
        <v>62.566222412277583</v>
      </c>
      <c r="L2338" s="98">
        <f t="shared" si="178"/>
        <v>0</v>
      </c>
      <c r="M2338" s="98">
        <f t="shared" si="177"/>
        <v>0</v>
      </c>
      <c r="N2338" s="115">
        <f t="shared" si="176"/>
        <v>50.449688252589148</v>
      </c>
      <c r="O2338" s="116">
        <f t="shared" si="179"/>
        <v>0</v>
      </c>
    </row>
    <row r="2339" spans="2:15" x14ac:dyDescent="0.15">
      <c r="B2339" s="103">
        <v>2338</v>
      </c>
      <c r="C2339" s="109">
        <v>51</v>
      </c>
      <c r="D2339" s="110" t="s">
        <v>102</v>
      </c>
      <c r="E2339" s="109">
        <v>1</v>
      </c>
      <c r="F2339" s="109">
        <v>8</v>
      </c>
      <c r="G2339" s="109">
        <v>132</v>
      </c>
      <c r="H2339" s="101">
        <v>33</v>
      </c>
      <c r="I2339" s="104">
        <f t="shared" si="175"/>
        <v>43.014277908440839</v>
      </c>
      <c r="L2339" s="98">
        <f t="shared" si="178"/>
        <v>0</v>
      </c>
      <c r="M2339" s="98">
        <f t="shared" si="177"/>
        <v>0</v>
      </c>
      <c r="N2339" s="115">
        <f t="shared" si="176"/>
        <v>34.684160673655036</v>
      </c>
      <c r="O2339" s="116">
        <f t="shared" si="179"/>
        <v>0</v>
      </c>
    </row>
    <row r="2340" spans="2:15" x14ac:dyDescent="0.15">
      <c r="B2340" s="103">
        <v>2339</v>
      </c>
      <c r="C2340" s="109">
        <v>51</v>
      </c>
      <c r="D2340" s="110" t="s">
        <v>102</v>
      </c>
      <c r="E2340" s="109">
        <v>1</v>
      </c>
      <c r="F2340" s="109">
        <v>9</v>
      </c>
      <c r="G2340" s="109">
        <v>24</v>
      </c>
      <c r="H2340" s="101">
        <v>6</v>
      </c>
      <c r="I2340" s="104">
        <f t="shared" si="175"/>
        <v>7.8207778015346978</v>
      </c>
      <c r="L2340" s="98">
        <f t="shared" si="178"/>
        <v>0</v>
      </c>
      <c r="M2340" s="98">
        <f t="shared" si="177"/>
        <v>0</v>
      </c>
      <c r="N2340" s="115">
        <f t="shared" si="176"/>
        <v>6.3062110315736435</v>
      </c>
      <c r="O2340" s="116">
        <f t="shared" si="179"/>
        <v>0</v>
      </c>
    </row>
    <row r="2341" spans="2:15" x14ac:dyDescent="0.15">
      <c r="B2341" s="103">
        <v>2340</v>
      </c>
      <c r="C2341" s="109">
        <v>51</v>
      </c>
      <c r="D2341" s="110" t="s">
        <v>102</v>
      </c>
      <c r="E2341" s="109">
        <v>1</v>
      </c>
      <c r="F2341" s="109">
        <v>10</v>
      </c>
      <c r="G2341" s="109">
        <v>100</v>
      </c>
      <c r="H2341" s="101">
        <v>25</v>
      </c>
      <c r="I2341" s="104">
        <f t="shared" si="175"/>
        <v>32.586574173061237</v>
      </c>
      <c r="L2341" s="98">
        <f t="shared" si="178"/>
        <v>0</v>
      </c>
      <c r="M2341" s="98">
        <f t="shared" si="177"/>
        <v>0</v>
      </c>
      <c r="N2341" s="115">
        <f t="shared" si="176"/>
        <v>26.275879298223515</v>
      </c>
      <c r="O2341" s="116">
        <f t="shared" si="179"/>
        <v>0</v>
      </c>
    </row>
    <row r="2342" spans="2:15" x14ac:dyDescent="0.15">
      <c r="B2342" s="103">
        <v>2341</v>
      </c>
      <c r="C2342" s="109">
        <v>51</v>
      </c>
      <c r="D2342" s="110" t="s">
        <v>102</v>
      </c>
      <c r="E2342" s="109">
        <v>1</v>
      </c>
      <c r="F2342" s="109">
        <v>11</v>
      </c>
      <c r="G2342" s="109">
        <v>220</v>
      </c>
      <c r="H2342" s="101">
        <v>55</v>
      </c>
      <c r="I2342" s="104">
        <f t="shared" si="175"/>
        <v>71.690463180734724</v>
      </c>
      <c r="L2342" s="98">
        <f t="shared" si="178"/>
        <v>0</v>
      </c>
      <c r="M2342" s="98">
        <f t="shared" si="177"/>
        <v>0</v>
      </c>
      <c r="N2342" s="115">
        <f t="shared" si="176"/>
        <v>57.806934456091732</v>
      </c>
      <c r="O2342" s="116">
        <f t="shared" si="179"/>
        <v>0</v>
      </c>
    </row>
    <row r="2343" spans="2:15" x14ac:dyDescent="0.15">
      <c r="B2343" s="103">
        <v>2342</v>
      </c>
      <c r="C2343" s="109">
        <v>51</v>
      </c>
      <c r="D2343" s="110" t="s">
        <v>102</v>
      </c>
      <c r="E2343" s="109">
        <v>1</v>
      </c>
      <c r="F2343" s="109">
        <v>12</v>
      </c>
      <c r="G2343" s="109">
        <v>180</v>
      </c>
      <c r="H2343" s="101">
        <v>45</v>
      </c>
      <c r="I2343" s="104">
        <f t="shared" si="175"/>
        <v>58.655833511510231</v>
      </c>
      <c r="L2343" s="98">
        <f t="shared" si="178"/>
        <v>0</v>
      </c>
      <c r="M2343" s="98">
        <f t="shared" si="177"/>
        <v>0</v>
      </c>
      <c r="N2343" s="115">
        <f t="shared" si="176"/>
        <v>47.296582736802328</v>
      </c>
      <c r="O2343" s="116">
        <f t="shared" si="179"/>
        <v>0</v>
      </c>
    </row>
    <row r="2344" spans="2:15" x14ac:dyDescent="0.15">
      <c r="B2344" s="103">
        <v>2343</v>
      </c>
      <c r="C2344" s="109">
        <v>51</v>
      </c>
      <c r="D2344" s="110" t="s">
        <v>102</v>
      </c>
      <c r="E2344" s="109">
        <v>1</v>
      </c>
      <c r="F2344" s="109">
        <v>13</v>
      </c>
      <c r="G2344" s="109">
        <v>372</v>
      </c>
      <c r="H2344" s="101">
        <v>93</v>
      </c>
      <c r="I2344" s="104">
        <f t="shared" si="175"/>
        <v>121.22205592378781</v>
      </c>
      <c r="L2344" s="98">
        <f t="shared" si="178"/>
        <v>0</v>
      </c>
      <c r="M2344" s="98">
        <f t="shared" si="177"/>
        <v>0</v>
      </c>
      <c r="N2344" s="115">
        <f t="shared" si="176"/>
        <v>97.746270989391476</v>
      </c>
      <c r="O2344" s="116">
        <f t="shared" si="179"/>
        <v>0</v>
      </c>
    </row>
    <row r="2345" spans="2:15" x14ac:dyDescent="0.15">
      <c r="B2345" s="103">
        <v>2344</v>
      </c>
      <c r="C2345" s="109">
        <v>51</v>
      </c>
      <c r="D2345" s="110" t="s">
        <v>102</v>
      </c>
      <c r="E2345" s="109">
        <v>1</v>
      </c>
      <c r="F2345" s="109">
        <v>14</v>
      </c>
      <c r="G2345" s="109">
        <v>284</v>
      </c>
      <c r="H2345" s="101">
        <v>71</v>
      </c>
      <c r="I2345" s="104">
        <f t="shared" si="175"/>
        <v>92.545870651493914</v>
      </c>
      <c r="L2345" s="98">
        <f t="shared" si="178"/>
        <v>0</v>
      </c>
      <c r="M2345" s="98">
        <f t="shared" si="177"/>
        <v>0</v>
      </c>
      <c r="N2345" s="115">
        <f t="shared" si="176"/>
        <v>74.623497206954781</v>
      </c>
      <c r="O2345" s="116">
        <f t="shared" si="179"/>
        <v>0</v>
      </c>
    </row>
    <row r="2346" spans="2:15" x14ac:dyDescent="0.15">
      <c r="B2346" s="103">
        <v>2345</v>
      </c>
      <c r="C2346" s="109">
        <v>51</v>
      </c>
      <c r="D2346" s="110" t="s">
        <v>102</v>
      </c>
      <c r="E2346" s="109">
        <v>1</v>
      </c>
      <c r="F2346" s="109">
        <v>15</v>
      </c>
      <c r="G2346" s="109">
        <v>160</v>
      </c>
      <c r="H2346" s="101">
        <v>40</v>
      </c>
      <c r="I2346" s="104">
        <f t="shared" si="175"/>
        <v>52.138518676897981</v>
      </c>
      <c r="L2346" s="98">
        <f t="shared" si="178"/>
        <v>0</v>
      </c>
      <c r="M2346" s="98">
        <f t="shared" si="177"/>
        <v>0</v>
      </c>
      <c r="N2346" s="115">
        <f t="shared" si="176"/>
        <v>42.041406877157627</v>
      </c>
      <c r="O2346" s="116">
        <f t="shared" si="179"/>
        <v>0</v>
      </c>
    </row>
    <row r="2347" spans="2:15" x14ac:dyDescent="0.15">
      <c r="B2347" s="103">
        <v>2346</v>
      </c>
      <c r="C2347" s="109">
        <v>51</v>
      </c>
      <c r="D2347" s="110" t="s">
        <v>102</v>
      </c>
      <c r="E2347" s="109">
        <v>1</v>
      </c>
      <c r="F2347" s="109">
        <v>16</v>
      </c>
      <c r="G2347" s="109">
        <v>216</v>
      </c>
      <c r="H2347" s="101">
        <v>54</v>
      </c>
      <c r="I2347" s="104">
        <f t="shared" si="175"/>
        <v>70.387000213812271</v>
      </c>
      <c r="L2347" s="98">
        <f t="shared" si="178"/>
        <v>0</v>
      </c>
      <c r="M2347" s="98">
        <f t="shared" si="177"/>
        <v>0</v>
      </c>
      <c r="N2347" s="115">
        <f t="shared" si="176"/>
        <v>56.755899284162794</v>
      </c>
      <c r="O2347" s="116">
        <f t="shared" si="179"/>
        <v>0</v>
      </c>
    </row>
    <row r="2348" spans="2:15" x14ac:dyDescent="0.15">
      <c r="B2348" s="103">
        <v>2347</v>
      </c>
      <c r="C2348" s="109">
        <v>51</v>
      </c>
      <c r="D2348" s="110" t="s">
        <v>102</v>
      </c>
      <c r="E2348" s="109">
        <v>1</v>
      </c>
      <c r="F2348" s="109">
        <v>17</v>
      </c>
      <c r="G2348" s="109">
        <v>212</v>
      </c>
      <c r="H2348" s="101">
        <v>53</v>
      </c>
      <c r="I2348" s="104">
        <f t="shared" si="175"/>
        <v>69.083537246889833</v>
      </c>
      <c r="L2348" s="98">
        <f t="shared" si="178"/>
        <v>0</v>
      </c>
      <c r="M2348" s="98">
        <f t="shared" si="177"/>
        <v>0</v>
      </c>
      <c r="N2348" s="115">
        <f t="shared" si="176"/>
        <v>55.704864112233849</v>
      </c>
      <c r="O2348" s="116">
        <f t="shared" si="179"/>
        <v>0</v>
      </c>
    </row>
    <row r="2349" spans="2:15" x14ac:dyDescent="0.15">
      <c r="B2349" s="103">
        <v>2348</v>
      </c>
      <c r="C2349" s="109">
        <v>51</v>
      </c>
      <c r="D2349" s="110" t="s">
        <v>102</v>
      </c>
      <c r="E2349" s="109">
        <v>1</v>
      </c>
      <c r="F2349" s="109">
        <v>18</v>
      </c>
      <c r="G2349" s="109">
        <v>52</v>
      </c>
      <c r="H2349" s="101">
        <v>13</v>
      </c>
      <c r="I2349" s="104">
        <f t="shared" si="175"/>
        <v>16.945018569991845</v>
      </c>
      <c r="L2349" s="98">
        <f t="shared" si="178"/>
        <v>0</v>
      </c>
      <c r="M2349" s="98">
        <f t="shared" si="177"/>
        <v>0</v>
      </c>
      <c r="N2349" s="115">
        <f t="shared" si="176"/>
        <v>13.663457235076228</v>
      </c>
      <c r="O2349" s="116">
        <f t="shared" si="179"/>
        <v>0</v>
      </c>
    </row>
    <row r="2350" spans="2:15" x14ac:dyDescent="0.15">
      <c r="B2350" s="103">
        <v>2349</v>
      </c>
      <c r="C2350" s="109">
        <v>51</v>
      </c>
      <c r="D2350" s="110" t="s">
        <v>102</v>
      </c>
      <c r="E2350" s="109">
        <v>1</v>
      </c>
      <c r="F2350" s="109">
        <v>19</v>
      </c>
      <c r="G2350" s="109">
        <v>8</v>
      </c>
      <c r="H2350" s="101">
        <v>2</v>
      </c>
      <c r="I2350" s="104">
        <f t="shared" si="175"/>
        <v>2.6069259338448991</v>
      </c>
      <c r="L2350" s="98">
        <f t="shared" si="178"/>
        <v>0</v>
      </c>
      <c r="M2350" s="98">
        <f t="shared" si="177"/>
        <v>0</v>
      </c>
      <c r="N2350" s="115">
        <f t="shared" si="176"/>
        <v>2.1020703438578812</v>
      </c>
      <c r="O2350" s="116">
        <f t="shared" si="179"/>
        <v>0</v>
      </c>
    </row>
    <row r="2351" spans="2:15" x14ac:dyDescent="0.15">
      <c r="B2351" s="103">
        <v>2350</v>
      </c>
      <c r="C2351" s="109">
        <v>51</v>
      </c>
      <c r="D2351" s="110" t="s">
        <v>102</v>
      </c>
      <c r="E2351" s="109">
        <v>1</v>
      </c>
      <c r="F2351" s="109">
        <v>20</v>
      </c>
      <c r="G2351" s="109">
        <v>40</v>
      </c>
      <c r="H2351" s="101">
        <v>10</v>
      </c>
      <c r="I2351" s="104">
        <f t="shared" si="175"/>
        <v>13.034629669224495</v>
      </c>
      <c r="L2351" s="98">
        <f t="shared" si="178"/>
        <v>0</v>
      </c>
      <c r="M2351" s="98">
        <f t="shared" si="177"/>
        <v>0</v>
      </c>
      <c r="N2351" s="115">
        <f t="shared" si="176"/>
        <v>10.510351719289407</v>
      </c>
      <c r="O2351" s="116">
        <f t="shared" si="179"/>
        <v>0</v>
      </c>
    </row>
    <row r="2352" spans="2:15" x14ac:dyDescent="0.15">
      <c r="B2352" s="103">
        <v>2351</v>
      </c>
      <c r="C2352" s="109">
        <v>51</v>
      </c>
      <c r="D2352" s="110" t="s">
        <v>102</v>
      </c>
      <c r="E2352" s="109">
        <v>1</v>
      </c>
      <c r="F2352" s="109">
        <v>21</v>
      </c>
      <c r="G2352" s="109">
        <v>88</v>
      </c>
      <c r="H2352" s="101">
        <v>22</v>
      </c>
      <c r="I2352" s="104">
        <f t="shared" si="175"/>
        <v>28.676185272293889</v>
      </c>
      <c r="L2352" s="98">
        <f t="shared" si="178"/>
        <v>0</v>
      </c>
      <c r="M2352" s="98">
        <f t="shared" si="177"/>
        <v>0</v>
      </c>
      <c r="N2352" s="115">
        <f t="shared" si="176"/>
        <v>23.122773782436692</v>
      </c>
      <c r="O2352" s="116">
        <f t="shared" si="179"/>
        <v>0</v>
      </c>
    </row>
    <row r="2353" spans="2:15" x14ac:dyDescent="0.15">
      <c r="B2353" s="103">
        <v>2352</v>
      </c>
      <c r="C2353" s="109">
        <v>51</v>
      </c>
      <c r="D2353" s="110" t="s">
        <v>102</v>
      </c>
      <c r="E2353" s="109">
        <v>1</v>
      </c>
      <c r="F2353" s="109">
        <v>22</v>
      </c>
      <c r="G2353" s="109">
        <v>180</v>
      </c>
      <c r="H2353" s="101">
        <v>45</v>
      </c>
      <c r="I2353" s="104">
        <f t="shared" si="175"/>
        <v>58.655833511510231</v>
      </c>
      <c r="L2353" s="98">
        <f t="shared" si="178"/>
        <v>0</v>
      </c>
      <c r="M2353" s="98">
        <f t="shared" si="177"/>
        <v>0</v>
      </c>
      <c r="N2353" s="115">
        <f t="shared" si="176"/>
        <v>47.296582736802328</v>
      </c>
      <c r="O2353" s="116">
        <f t="shared" si="179"/>
        <v>0</v>
      </c>
    </row>
    <row r="2354" spans="2:15" x14ac:dyDescent="0.15">
      <c r="B2354" s="103">
        <v>2353</v>
      </c>
      <c r="C2354" s="109">
        <v>51</v>
      </c>
      <c r="D2354" s="110" t="s">
        <v>102</v>
      </c>
      <c r="E2354" s="109">
        <v>1</v>
      </c>
      <c r="F2354" s="109">
        <v>23</v>
      </c>
      <c r="G2354" s="109">
        <v>120</v>
      </c>
      <c r="H2354" s="101">
        <v>30</v>
      </c>
      <c r="I2354" s="104">
        <f t="shared" si="175"/>
        <v>39.103889007673487</v>
      </c>
      <c r="L2354" s="98">
        <f t="shared" si="178"/>
        <v>0</v>
      </c>
      <c r="M2354" s="98">
        <f t="shared" si="177"/>
        <v>0</v>
      </c>
      <c r="N2354" s="115">
        <f t="shared" si="176"/>
        <v>31.531055157868217</v>
      </c>
      <c r="O2354" s="116">
        <f t="shared" si="179"/>
        <v>0</v>
      </c>
    </row>
    <row r="2355" spans="2:15" x14ac:dyDescent="0.15">
      <c r="B2355" s="105">
        <v>2354</v>
      </c>
      <c r="C2355" s="107">
        <v>51</v>
      </c>
      <c r="D2355" s="108" t="s">
        <v>102</v>
      </c>
      <c r="E2355" s="107">
        <v>2</v>
      </c>
      <c r="F2355" s="107">
        <v>1</v>
      </c>
      <c r="G2355" s="107">
        <v>76</v>
      </c>
      <c r="H2355" s="101">
        <v>19</v>
      </c>
      <c r="I2355" s="106">
        <f t="shared" si="175"/>
        <v>24.765796371526541</v>
      </c>
      <c r="L2355" s="98">
        <f t="shared" si="178"/>
        <v>0</v>
      </c>
      <c r="M2355" s="98">
        <f t="shared" si="177"/>
        <v>0</v>
      </c>
      <c r="N2355" s="115">
        <f t="shared" si="176"/>
        <v>19.969668266649872</v>
      </c>
      <c r="O2355" s="116">
        <f t="shared" si="179"/>
        <v>0</v>
      </c>
    </row>
    <row r="2356" spans="2:15" x14ac:dyDescent="0.15">
      <c r="B2356" s="103">
        <v>2355</v>
      </c>
      <c r="C2356" s="109">
        <v>51</v>
      </c>
      <c r="D2356" s="110" t="s">
        <v>102</v>
      </c>
      <c r="E2356" s="109">
        <v>2</v>
      </c>
      <c r="F2356" s="109">
        <v>2</v>
      </c>
      <c r="G2356" s="109">
        <v>308</v>
      </c>
      <c r="H2356" s="101">
        <v>77</v>
      </c>
      <c r="I2356" s="104">
        <f t="shared" si="175"/>
        <v>100.36664845302862</v>
      </c>
      <c r="L2356" s="98">
        <f t="shared" si="178"/>
        <v>0</v>
      </c>
      <c r="M2356" s="98">
        <f t="shared" si="177"/>
        <v>0</v>
      </c>
      <c r="N2356" s="115">
        <f t="shared" si="176"/>
        <v>80.92970823852842</v>
      </c>
      <c r="O2356" s="116">
        <f t="shared" si="179"/>
        <v>0</v>
      </c>
    </row>
    <row r="2357" spans="2:15" x14ac:dyDescent="0.15">
      <c r="B2357" s="103">
        <v>2356</v>
      </c>
      <c r="C2357" s="109">
        <v>51</v>
      </c>
      <c r="D2357" s="110" t="s">
        <v>102</v>
      </c>
      <c r="E2357" s="109">
        <v>2</v>
      </c>
      <c r="F2357" s="109">
        <v>3</v>
      </c>
      <c r="G2357" s="109">
        <v>164</v>
      </c>
      <c r="H2357" s="101">
        <v>41</v>
      </c>
      <c r="I2357" s="104">
        <f t="shared" si="175"/>
        <v>53.441981643820434</v>
      </c>
      <c r="L2357" s="98">
        <f t="shared" si="178"/>
        <v>0</v>
      </c>
      <c r="M2357" s="98">
        <f t="shared" si="177"/>
        <v>0</v>
      </c>
      <c r="N2357" s="115">
        <f t="shared" si="176"/>
        <v>43.092442049086564</v>
      </c>
      <c r="O2357" s="116">
        <f t="shared" si="179"/>
        <v>0</v>
      </c>
    </row>
    <row r="2358" spans="2:15" x14ac:dyDescent="0.15">
      <c r="B2358" s="103">
        <v>2357</v>
      </c>
      <c r="C2358" s="109">
        <v>51</v>
      </c>
      <c r="D2358" s="110" t="s">
        <v>102</v>
      </c>
      <c r="E2358" s="109">
        <v>2</v>
      </c>
      <c r="F2358" s="109">
        <v>4</v>
      </c>
      <c r="G2358" s="109">
        <v>124</v>
      </c>
      <c r="H2358" s="101">
        <v>31</v>
      </c>
      <c r="I2358" s="104">
        <f t="shared" si="175"/>
        <v>40.407351974595933</v>
      </c>
      <c r="L2358" s="98">
        <f t="shared" si="178"/>
        <v>0</v>
      </c>
      <c r="M2358" s="98">
        <f t="shared" si="177"/>
        <v>0</v>
      </c>
      <c r="N2358" s="115">
        <f t="shared" si="176"/>
        <v>32.582090329797161</v>
      </c>
      <c r="O2358" s="116">
        <f t="shared" si="179"/>
        <v>0</v>
      </c>
    </row>
    <row r="2359" spans="2:15" x14ac:dyDescent="0.15">
      <c r="B2359" s="103">
        <v>2358</v>
      </c>
      <c r="C2359" s="109">
        <v>51</v>
      </c>
      <c r="D2359" s="110" t="s">
        <v>102</v>
      </c>
      <c r="E2359" s="109">
        <v>2</v>
      </c>
      <c r="F2359" s="109">
        <v>5</v>
      </c>
      <c r="G2359" s="109">
        <v>128</v>
      </c>
      <c r="H2359" s="101">
        <v>32</v>
      </c>
      <c r="I2359" s="104">
        <f t="shared" si="175"/>
        <v>41.710814941518386</v>
      </c>
      <c r="L2359" s="98">
        <f t="shared" si="178"/>
        <v>0</v>
      </c>
      <c r="M2359" s="98">
        <f t="shared" si="177"/>
        <v>0</v>
      </c>
      <c r="N2359" s="115">
        <f t="shared" si="176"/>
        <v>33.633125501726099</v>
      </c>
      <c r="O2359" s="116">
        <f t="shared" si="179"/>
        <v>0</v>
      </c>
    </row>
    <row r="2360" spans="2:15" x14ac:dyDescent="0.15">
      <c r="B2360" s="103">
        <v>2359</v>
      </c>
      <c r="C2360" s="109">
        <v>51</v>
      </c>
      <c r="D2360" s="110" t="s">
        <v>102</v>
      </c>
      <c r="E2360" s="109">
        <v>2</v>
      </c>
      <c r="F2360" s="109">
        <v>6</v>
      </c>
      <c r="G2360" s="109">
        <v>84</v>
      </c>
      <c r="H2360" s="101">
        <v>21</v>
      </c>
      <c r="I2360" s="104">
        <f t="shared" si="175"/>
        <v>27.37272230537144</v>
      </c>
      <c r="L2360" s="98">
        <f t="shared" si="178"/>
        <v>0</v>
      </c>
      <c r="M2360" s="98">
        <f t="shared" si="177"/>
        <v>0</v>
      </c>
      <c r="N2360" s="115">
        <f t="shared" si="176"/>
        <v>22.071738610507751</v>
      </c>
      <c r="O2360" s="116">
        <f t="shared" si="179"/>
        <v>0</v>
      </c>
    </row>
    <row r="2361" spans="2:15" x14ac:dyDescent="0.15">
      <c r="B2361" s="103">
        <v>2360</v>
      </c>
      <c r="C2361" s="109">
        <v>51</v>
      </c>
      <c r="D2361" s="110" t="s">
        <v>102</v>
      </c>
      <c r="E2361" s="109">
        <v>2</v>
      </c>
      <c r="F2361" s="109">
        <v>7</v>
      </c>
      <c r="G2361" s="109">
        <v>136</v>
      </c>
      <c r="H2361" s="101">
        <v>34</v>
      </c>
      <c r="I2361" s="104">
        <f t="shared" si="175"/>
        <v>44.317740875363285</v>
      </c>
      <c r="L2361" s="98">
        <f t="shared" si="178"/>
        <v>0</v>
      </c>
      <c r="M2361" s="98">
        <f t="shared" si="177"/>
        <v>0</v>
      </c>
      <c r="N2361" s="115">
        <f t="shared" si="176"/>
        <v>35.735195845583981</v>
      </c>
      <c r="O2361" s="116">
        <f t="shared" si="179"/>
        <v>0</v>
      </c>
    </row>
    <row r="2362" spans="2:15" x14ac:dyDescent="0.15">
      <c r="B2362" s="103">
        <v>2361</v>
      </c>
      <c r="C2362" s="109">
        <v>51</v>
      </c>
      <c r="D2362" s="110" t="s">
        <v>102</v>
      </c>
      <c r="E2362" s="109">
        <v>2</v>
      </c>
      <c r="F2362" s="109">
        <v>8</v>
      </c>
      <c r="G2362" s="109">
        <v>156</v>
      </c>
      <c r="H2362" s="101">
        <v>39</v>
      </c>
      <c r="I2362" s="104">
        <f t="shared" si="175"/>
        <v>50.835055709975535</v>
      </c>
      <c r="L2362" s="98">
        <f t="shared" si="178"/>
        <v>0</v>
      </c>
      <c r="M2362" s="98">
        <f t="shared" si="177"/>
        <v>0</v>
      </c>
      <c r="N2362" s="115">
        <f t="shared" si="176"/>
        <v>40.990371705228682</v>
      </c>
      <c r="O2362" s="116">
        <f t="shared" si="179"/>
        <v>0</v>
      </c>
    </row>
    <row r="2363" spans="2:15" x14ac:dyDescent="0.15">
      <c r="B2363" s="103">
        <v>2362</v>
      </c>
      <c r="C2363" s="109">
        <v>51</v>
      </c>
      <c r="D2363" s="110" t="s">
        <v>102</v>
      </c>
      <c r="E2363" s="109">
        <v>2</v>
      </c>
      <c r="F2363" s="109">
        <v>9</v>
      </c>
      <c r="G2363" s="109">
        <v>8</v>
      </c>
      <c r="H2363" s="101">
        <v>2</v>
      </c>
      <c r="I2363" s="104">
        <f t="shared" si="175"/>
        <v>2.6069259338448991</v>
      </c>
      <c r="L2363" s="98">
        <f t="shared" si="178"/>
        <v>0</v>
      </c>
      <c r="M2363" s="98">
        <f t="shared" si="177"/>
        <v>0</v>
      </c>
      <c r="N2363" s="115">
        <f t="shared" si="176"/>
        <v>2.1020703438578812</v>
      </c>
      <c r="O2363" s="116">
        <f t="shared" si="179"/>
        <v>0</v>
      </c>
    </row>
    <row r="2364" spans="2:15" x14ac:dyDescent="0.15">
      <c r="B2364" s="103">
        <v>2363</v>
      </c>
      <c r="C2364" s="109">
        <v>51</v>
      </c>
      <c r="D2364" s="110" t="s">
        <v>102</v>
      </c>
      <c r="E2364" s="109">
        <v>2</v>
      </c>
      <c r="F2364" s="109">
        <v>10</v>
      </c>
      <c r="G2364" s="109">
        <v>136</v>
      </c>
      <c r="H2364" s="101">
        <v>34</v>
      </c>
      <c r="I2364" s="104">
        <f t="shared" si="175"/>
        <v>44.317740875363285</v>
      </c>
      <c r="L2364" s="98">
        <f t="shared" si="178"/>
        <v>0</v>
      </c>
      <c r="M2364" s="98">
        <f t="shared" si="177"/>
        <v>0</v>
      </c>
      <c r="N2364" s="115">
        <f t="shared" si="176"/>
        <v>35.735195845583981</v>
      </c>
      <c r="O2364" s="116">
        <f t="shared" si="179"/>
        <v>0</v>
      </c>
    </row>
    <row r="2365" spans="2:15" x14ac:dyDescent="0.15">
      <c r="B2365" s="103">
        <v>2364</v>
      </c>
      <c r="C2365" s="109">
        <v>51</v>
      </c>
      <c r="D2365" s="110" t="s">
        <v>102</v>
      </c>
      <c r="E2365" s="109">
        <v>2</v>
      </c>
      <c r="F2365" s="109">
        <v>11</v>
      </c>
      <c r="G2365" s="109">
        <v>96</v>
      </c>
      <c r="H2365" s="101">
        <v>24</v>
      </c>
      <c r="I2365" s="104">
        <f t="shared" si="175"/>
        <v>31.283111206138791</v>
      </c>
      <c r="L2365" s="98">
        <f t="shared" si="178"/>
        <v>0</v>
      </c>
      <c r="M2365" s="98">
        <f t="shared" si="177"/>
        <v>0</v>
      </c>
      <c r="N2365" s="115">
        <f t="shared" si="176"/>
        <v>25.224844126294574</v>
      </c>
      <c r="O2365" s="116">
        <f t="shared" si="179"/>
        <v>0</v>
      </c>
    </row>
    <row r="2366" spans="2:15" x14ac:dyDescent="0.15">
      <c r="B2366" s="103">
        <v>2365</v>
      </c>
      <c r="C2366" s="109">
        <v>51</v>
      </c>
      <c r="D2366" s="110" t="s">
        <v>102</v>
      </c>
      <c r="E2366" s="109">
        <v>2</v>
      </c>
      <c r="F2366" s="109">
        <v>12</v>
      </c>
      <c r="G2366" s="109">
        <v>104</v>
      </c>
      <c r="H2366" s="101">
        <v>26</v>
      </c>
      <c r="I2366" s="104">
        <f t="shared" si="175"/>
        <v>33.89003713998369</v>
      </c>
      <c r="L2366" s="98">
        <f t="shared" si="178"/>
        <v>0</v>
      </c>
      <c r="M2366" s="98">
        <f t="shared" si="177"/>
        <v>0</v>
      </c>
      <c r="N2366" s="115">
        <f t="shared" si="176"/>
        <v>27.326914470152456</v>
      </c>
      <c r="O2366" s="116">
        <f t="shared" si="179"/>
        <v>0</v>
      </c>
    </row>
    <row r="2367" spans="2:15" x14ac:dyDescent="0.15">
      <c r="B2367" s="103">
        <v>2366</v>
      </c>
      <c r="C2367" s="109">
        <v>51</v>
      </c>
      <c r="D2367" s="110" t="s">
        <v>102</v>
      </c>
      <c r="E2367" s="109">
        <v>2</v>
      </c>
      <c r="F2367" s="109">
        <v>13</v>
      </c>
      <c r="G2367" s="109">
        <v>60</v>
      </c>
      <c r="H2367" s="101">
        <v>15</v>
      </c>
      <c r="I2367" s="104">
        <f t="shared" si="175"/>
        <v>19.551944503836744</v>
      </c>
      <c r="L2367" s="98">
        <f t="shared" si="178"/>
        <v>0</v>
      </c>
      <c r="M2367" s="98">
        <f t="shared" si="177"/>
        <v>0</v>
      </c>
      <c r="N2367" s="115">
        <f t="shared" si="176"/>
        <v>15.765527578934108</v>
      </c>
      <c r="O2367" s="116">
        <f t="shared" si="179"/>
        <v>0</v>
      </c>
    </row>
    <row r="2368" spans="2:15" x14ac:dyDescent="0.15">
      <c r="B2368" s="103">
        <v>2367</v>
      </c>
      <c r="C2368" s="109">
        <v>51</v>
      </c>
      <c r="D2368" s="110" t="s">
        <v>102</v>
      </c>
      <c r="E2368" s="109">
        <v>2</v>
      </c>
      <c r="F2368" s="109">
        <v>14</v>
      </c>
      <c r="G2368" s="109">
        <v>52</v>
      </c>
      <c r="H2368" s="101">
        <v>13</v>
      </c>
      <c r="I2368" s="104">
        <f t="shared" si="175"/>
        <v>16.945018569991845</v>
      </c>
      <c r="L2368" s="98">
        <f t="shared" si="178"/>
        <v>0</v>
      </c>
      <c r="M2368" s="98">
        <f t="shared" si="177"/>
        <v>0</v>
      </c>
      <c r="N2368" s="115">
        <f t="shared" si="176"/>
        <v>13.663457235076228</v>
      </c>
      <c r="O2368" s="116">
        <f t="shared" si="179"/>
        <v>0</v>
      </c>
    </row>
    <row r="2369" spans="2:15" x14ac:dyDescent="0.15">
      <c r="B2369" s="103">
        <v>2368</v>
      </c>
      <c r="C2369" s="109">
        <v>51</v>
      </c>
      <c r="D2369" s="110" t="s">
        <v>102</v>
      </c>
      <c r="E2369" s="109">
        <v>2</v>
      </c>
      <c r="F2369" s="109">
        <v>15</v>
      </c>
      <c r="G2369" s="109">
        <v>52</v>
      </c>
      <c r="H2369" s="101">
        <v>13</v>
      </c>
      <c r="I2369" s="104">
        <f t="shared" si="175"/>
        <v>16.945018569991845</v>
      </c>
      <c r="L2369" s="98">
        <f t="shared" si="178"/>
        <v>0</v>
      </c>
      <c r="M2369" s="98">
        <f t="shared" si="177"/>
        <v>0</v>
      </c>
      <c r="N2369" s="115">
        <f t="shared" si="176"/>
        <v>13.663457235076228</v>
      </c>
      <c r="O2369" s="116">
        <f t="shared" si="179"/>
        <v>0</v>
      </c>
    </row>
    <row r="2370" spans="2:15" x14ac:dyDescent="0.15">
      <c r="B2370" s="103">
        <v>2369</v>
      </c>
      <c r="C2370" s="109">
        <v>51</v>
      </c>
      <c r="D2370" s="110" t="s">
        <v>102</v>
      </c>
      <c r="E2370" s="109">
        <v>2</v>
      </c>
      <c r="F2370" s="109">
        <v>16</v>
      </c>
      <c r="G2370" s="109">
        <v>36</v>
      </c>
      <c r="H2370" s="101">
        <v>9</v>
      </c>
      <c r="I2370" s="104">
        <f t="shared" ref="I2370:I2433" si="180">G2370*sTime</f>
        <v>11.731166702302046</v>
      </c>
      <c r="L2370" s="98">
        <f t="shared" si="178"/>
        <v>0</v>
      </c>
      <c r="M2370" s="98">
        <f t="shared" si="177"/>
        <v>0</v>
      </c>
      <c r="N2370" s="115">
        <f t="shared" ref="N2370:N2433" si="181">H2370*rTime</f>
        <v>9.4593165473604657</v>
      </c>
      <c r="O2370" s="116">
        <f t="shared" si="179"/>
        <v>0</v>
      </c>
    </row>
    <row r="2371" spans="2:15" x14ac:dyDescent="0.15">
      <c r="B2371" s="103">
        <v>2370</v>
      </c>
      <c r="C2371" s="109">
        <v>51</v>
      </c>
      <c r="D2371" s="110" t="s">
        <v>102</v>
      </c>
      <c r="E2371" s="109">
        <v>2</v>
      </c>
      <c r="F2371" s="109">
        <v>17</v>
      </c>
      <c r="G2371" s="109">
        <v>28</v>
      </c>
      <c r="H2371" s="101">
        <v>7</v>
      </c>
      <c r="I2371" s="104">
        <f t="shared" si="180"/>
        <v>9.1242407684571472</v>
      </c>
      <c r="L2371" s="98">
        <f t="shared" si="178"/>
        <v>0</v>
      </c>
      <c r="M2371" s="98">
        <f t="shared" si="177"/>
        <v>0</v>
      </c>
      <c r="N2371" s="115">
        <f t="shared" si="181"/>
        <v>7.3572462035025836</v>
      </c>
      <c r="O2371" s="116">
        <f t="shared" si="179"/>
        <v>0</v>
      </c>
    </row>
    <row r="2372" spans="2:15" x14ac:dyDescent="0.15">
      <c r="B2372" s="103">
        <v>2371</v>
      </c>
      <c r="C2372" s="109">
        <v>51</v>
      </c>
      <c r="D2372" s="110" t="s">
        <v>102</v>
      </c>
      <c r="E2372" s="109">
        <v>2</v>
      </c>
      <c r="F2372" s="109">
        <v>18</v>
      </c>
      <c r="G2372" s="109">
        <v>68</v>
      </c>
      <c r="H2372" s="101">
        <v>17</v>
      </c>
      <c r="I2372" s="104">
        <f t="shared" si="180"/>
        <v>22.158870437681642</v>
      </c>
      <c r="L2372" s="98">
        <f t="shared" si="178"/>
        <v>0</v>
      </c>
      <c r="M2372" s="98">
        <f t="shared" si="177"/>
        <v>0</v>
      </c>
      <c r="N2372" s="115">
        <f t="shared" si="181"/>
        <v>17.86759792279199</v>
      </c>
      <c r="O2372" s="116">
        <f t="shared" si="179"/>
        <v>0</v>
      </c>
    </row>
    <row r="2373" spans="2:15" x14ac:dyDescent="0.15">
      <c r="B2373" s="103">
        <v>2372</v>
      </c>
      <c r="C2373" s="109">
        <v>51</v>
      </c>
      <c r="D2373" s="110" t="s">
        <v>102</v>
      </c>
      <c r="E2373" s="109">
        <v>2</v>
      </c>
      <c r="F2373" s="109">
        <v>19</v>
      </c>
      <c r="G2373" s="109">
        <v>72</v>
      </c>
      <c r="H2373" s="101">
        <v>18</v>
      </c>
      <c r="I2373" s="104">
        <f t="shared" si="180"/>
        <v>23.462333404604092</v>
      </c>
      <c r="L2373" s="98">
        <f t="shared" si="178"/>
        <v>0</v>
      </c>
      <c r="M2373" s="98">
        <f t="shared" si="177"/>
        <v>0</v>
      </c>
      <c r="N2373" s="115">
        <f t="shared" si="181"/>
        <v>18.918633094720931</v>
      </c>
      <c r="O2373" s="116">
        <f t="shared" si="179"/>
        <v>0</v>
      </c>
    </row>
    <row r="2374" spans="2:15" x14ac:dyDescent="0.15">
      <c r="B2374" s="103">
        <v>2373</v>
      </c>
      <c r="C2374" s="109">
        <v>51</v>
      </c>
      <c r="D2374" s="110" t="s">
        <v>102</v>
      </c>
      <c r="E2374" s="109">
        <v>2</v>
      </c>
      <c r="F2374" s="109">
        <v>20</v>
      </c>
      <c r="G2374" s="109">
        <v>28</v>
      </c>
      <c r="H2374" s="101">
        <v>7</v>
      </c>
      <c r="I2374" s="104">
        <f t="shared" si="180"/>
        <v>9.1242407684571472</v>
      </c>
      <c r="L2374" s="98">
        <f t="shared" si="178"/>
        <v>0</v>
      </c>
      <c r="M2374" s="98">
        <f t="shared" si="177"/>
        <v>0</v>
      </c>
      <c r="N2374" s="115">
        <f t="shared" si="181"/>
        <v>7.3572462035025836</v>
      </c>
      <c r="O2374" s="116">
        <f t="shared" si="179"/>
        <v>0</v>
      </c>
    </row>
    <row r="2375" spans="2:15" x14ac:dyDescent="0.15">
      <c r="B2375" s="103">
        <v>2374</v>
      </c>
      <c r="C2375" s="109">
        <v>51</v>
      </c>
      <c r="D2375" s="110" t="s">
        <v>102</v>
      </c>
      <c r="E2375" s="109">
        <v>2</v>
      </c>
      <c r="F2375" s="109">
        <v>21</v>
      </c>
      <c r="G2375" s="109">
        <v>32</v>
      </c>
      <c r="H2375" s="101">
        <v>8</v>
      </c>
      <c r="I2375" s="104">
        <f t="shared" si="180"/>
        <v>10.427703735379596</v>
      </c>
      <c r="L2375" s="98">
        <f t="shared" si="178"/>
        <v>0</v>
      </c>
      <c r="M2375" s="98">
        <f t="shared" si="177"/>
        <v>0</v>
      </c>
      <c r="N2375" s="115">
        <f t="shared" si="181"/>
        <v>8.4082813754315247</v>
      </c>
      <c r="O2375" s="116">
        <f t="shared" si="179"/>
        <v>0</v>
      </c>
    </row>
    <row r="2376" spans="2:15" x14ac:dyDescent="0.15">
      <c r="B2376" s="103">
        <v>2375</v>
      </c>
      <c r="C2376" s="109">
        <v>51</v>
      </c>
      <c r="D2376" s="110" t="s">
        <v>102</v>
      </c>
      <c r="E2376" s="109">
        <v>2</v>
      </c>
      <c r="F2376" s="109">
        <v>22</v>
      </c>
      <c r="G2376" s="109">
        <v>80</v>
      </c>
      <c r="H2376" s="101">
        <v>20</v>
      </c>
      <c r="I2376" s="104">
        <f t="shared" si="180"/>
        <v>26.06925933844899</v>
      </c>
      <c r="L2376" s="98">
        <f t="shared" si="178"/>
        <v>0</v>
      </c>
      <c r="M2376" s="98">
        <f t="shared" si="177"/>
        <v>0</v>
      </c>
      <c r="N2376" s="115">
        <f t="shared" si="181"/>
        <v>21.020703438578813</v>
      </c>
      <c r="O2376" s="116">
        <f t="shared" si="179"/>
        <v>0</v>
      </c>
    </row>
    <row r="2377" spans="2:15" x14ac:dyDescent="0.15">
      <c r="B2377" s="103">
        <v>2376</v>
      </c>
      <c r="C2377" s="109">
        <v>51</v>
      </c>
      <c r="D2377" s="110" t="s">
        <v>102</v>
      </c>
      <c r="E2377" s="109">
        <v>2</v>
      </c>
      <c r="F2377" s="109">
        <v>23</v>
      </c>
      <c r="G2377" s="109">
        <v>40</v>
      </c>
      <c r="H2377" s="101">
        <v>10</v>
      </c>
      <c r="I2377" s="104">
        <f t="shared" si="180"/>
        <v>13.034629669224495</v>
      </c>
      <c r="L2377" s="98">
        <f t="shared" si="178"/>
        <v>0</v>
      </c>
      <c r="M2377" s="98">
        <f t="shared" si="177"/>
        <v>0</v>
      </c>
      <c r="N2377" s="115">
        <f t="shared" si="181"/>
        <v>10.510351719289407</v>
      </c>
      <c r="O2377" s="116">
        <f t="shared" si="179"/>
        <v>0</v>
      </c>
    </row>
    <row r="2378" spans="2:15" x14ac:dyDescent="0.15">
      <c r="B2378" s="103">
        <v>2377</v>
      </c>
      <c r="C2378" s="109">
        <v>51</v>
      </c>
      <c r="D2378" s="110" t="s">
        <v>102</v>
      </c>
      <c r="E2378" s="109">
        <v>2</v>
      </c>
      <c r="F2378" s="109">
        <v>24</v>
      </c>
      <c r="G2378" s="109">
        <v>64</v>
      </c>
      <c r="H2378" s="101">
        <v>16</v>
      </c>
      <c r="I2378" s="104">
        <f t="shared" si="180"/>
        <v>20.855407470759193</v>
      </c>
      <c r="L2378" s="98">
        <f t="shared" si="178"/>
        <v>0</v>
      </c>
      <c r="M2378" s="98">
        <f t="shared" si="177"/>
        <v>0</v>
      </c>
      <c r="N2378" s="115">
        <f t="shared" si="181"/>
        <v>16.816562750863049</v>
      </c>
      <c r="O2378" s="116">
        <f t="shared" si="179"/>
        <v>0</v>
      </c>
    </row>
    <row r="2379" spans="2:15" x14ac:dyDescent="0.15">
      <c r="B2379" s="103">
        <v>2378</v>
      </c>
      <c r="C2379" s="109">
        <v>51</v>
      </c>
      <c r="D2379" s="110" t="s">
        <v>102</v>
      </c>
      <c r="E2379" s="109">
        <v>2</v>
      </c>
      <c r="F2379" s="109">
        <v>25</v>
      </c>
      <c r="G2379" s="109">
        <v>48</v>
      </c>
      <c r="H2379" s="101">
        <v>12</v>
      </c>
      <c r="I2379" s="104">
        <f t="shared" si="180"/>
        <v>15.641555603069396</v>
      </c>
      <c r="L2379" s="98">
        <f t="shared" si="178"/>
        <v>0</v>
      </c>
      <c r="M2379" s="98">
        <f t="shared" si="177"/>
        <v>0</v>
      </c>
      <c r="N2379" s="115">
        <f t="shared" si="181"/>
        <v>12.612422063147287</v>
      </c>
      <c r="O2379" s="116">
        <f t="shared" si="179"/>
        <v>0</v>
      </c>
    </row>
    <row r="2380" spans="2:15" x14ac:dyDescent="0.15">
      <c r="B2380" s="103">
        <v>2379</v>
      </c>
      <c r="C2380" s="109">
        <v>51</v>
      </c>
      <c r="D2380" s="110" t="s">
        <v>102</v>
      </c>
      <c r="E2380" s="109">
        <v>2</v>
      </c>
      <c r="F2380" s="109">
        <v>26</v>
      </c>
      <c r="G2380" s="109">
        <v>40</v>
      </c>
      <c r="H2380" s="101">
        <v>10</v>
      </c>
      <c r="I2380" s="104">
        <f t="shared" si="180"/>
        <v>13.034629669224495</v>
      </c>
      <c r="L2380" s="98">
        <f t="shared" si="178"/>
        <v>0</v>
      </c>
      <c r="M2380" s="98">
        <f t="shared" si="177"/>
        <v>0</v>
      </c>
      <c r="N2380" s="115">
        <f t="shared" si="181"/>
        <v>10.510351719289407</v>
      </c>
      <c r="O2380" s="116">
        <f t="shared" si="179"/>
        <v>0</v>
      </c>
    </row>
    <row r="2381" spans="2:15" x14ac:dyDescent="0.15">
      <c r="B2381" s="105">
        <v>2380</v>
      </c>
      <c r="C2381" s="107">
        <v>51</v>
      </c>
      <c r="D2381" s="108" t="s">
        <v>102</v>
      </c>
      <c r="E2381" s="107">
        <v>3</v>
      </c>
      <c r="F2381" s="107">
        <v>1</v>
      </c>
      <c r="G2381" s="107">
        <v>212</v>
      </c>
      <c r="H2381" s="101">
        <v>53</v>
      </c>
      <c r="I2381" s="106">
        <f t="shared" si="180"/>
        <v>69.083537246889833</v>
      </c>
      <c r="L2381" s="98">
        <f t="shared" si="178"/>
        <v>0</v>
      </c>
      <c r="M2381" s="98">
        <f t="shared" si="177"/>
        <v>0</v>
      </c>
      <c r="N2381" s="115">
        <f t="shared" si="181"/>
        <v>55.704864112233849</v>
      </c>
      <c r="O2381" s="116">
        <f t="shared" si="179"/>
        <v>0</v>
      </c>
    </row>
    <row r="2382" spans="2:15" x14ac:dyDescent="0.15">
      <c r="B2382" s="103">
        <v>2381</v>
      </c>
      <c r="C2382" s="109">
        <v>51</v>
      </c>
      <c r="D2382" s="110" t="s">
        <v>102</v>
      </c>
      <c r="E2382" s="109">
        <v>3</v>
      </c>
      <c r="F2382" s="109">
        <v>2</v>
      </c>
      <c r="G2382" s="109">
        <v>60</v>
      </c>
      <c r="H2382" s="101">
        <v>15</v>
      </c>
      <c r="I2382" s="104">
        <f t="shared" si="180"/>
        <v>19.551944503836744</v>
      </c>
      <c r="L2382" s="98">
        <f t="shared" si="178"/>
        <v>0</v>
      </c>
      <c r="M2382" s="98">
        <f t="shared" si="177"/>
        <v>0</v>
      </c>
      <c r="N2382" s="115">
        <f t="shared" si="181"/>
        <v>15.765527578934108</v>
      </c>
      <c r="O2382" s="116">
        <f t="shared" si="179"/>
        <v>0</v>
      </c>
    </row>
    <row r="2383" spans="2:15" x14ac:dyDescent="0.15">
      <c r="B2383" s="103">
        <v>2382</v>
      </c>
      <c r="C2383" s="109">
        <v>51</v>
      </c>
      <c r="D2383" s="110" t="s">
        <v>102</v>
      </c>
      <c r="E2383" s="109">
        <v>3</v>
      </c>
      <c r="F2383" s="109">
        <v>3</v>
      </c>
      <c r="G2383" s="109">
        <v>100</v>
      </c>
      <c r="H2383" s="101">
        <v>25</v>
      </c>
      <c r="I2383" s="104">
        <f t="shared" si="180"/>
        <v>32.586574173061237</v>
      </c>
      <c r="L2383" s="98">
        <f t="shared" si="178"/>
        <v>0</v>
      </c>
      <c r="M2383" s="98">
        <f t="shared" si="177"/>
        <v>0</v>
      </c>
      <c r="N2383" s="115">
        <f t="shared" si="181"/>
        <v>26.275879298223515</v>
      </c>
      <c r="O2383" s="116">
        <f t="shared" si="179"/>
        <v>0</v>
      </c>
    </row>
    <row r="2384" spans="2:15" x14ac:dyDescent="0.15">
      <c r="B2384" s="103">
        <v>2383</v>
      </c>
      <c r="C2384" s="109">
        <v>51</v>
      </c>
      <c r="D2384" s="110" t="s">
        <v>102</v>
      </c>
      <c r="E2384" s="109">
        <v>3</v>
      </c>
      <c r="F2384" s="109">
        <v>4</v>
      </c>
      <c r="G2384" s="109">
        <v>72</v>
      </c>
      <c r="H2384" s="101">
        <v>18</v>
      </c>
      <c r="I2384" s="104">
        <f t="shared" si="180"/>
        <v>23.462333404604092</v>
      </c>
      <c r="L2384" s="98">
        <f t="shared" si="178"/>
        <v>0</v>
      </c>
      <c r="M2384" s="98">
        <f t="shared" si="177"/>
        <v>0</v>
      </c>
      <c r="N2384" s="115">
        <f t="shared" si="181"/>
        <v>18.918633094720931</v>
      </c>
      <c r="O2384" s="116">
        <f t="shared" si="179"/>
        <v>0</v>
      </c>
    </row>
    <row r="2385" spans="2:15" x14ac:dyDescent="0.15">
      <c r="B2385" s="103">
        <v>2384</v>
      </c>
      <c r="C2385" s="109">
        <v>51</v>
      </c>
      <c r="D2385" s="110" t="s">
        <v>102</v>
      </c>
      <c r="E2385" s="109">
        <v>3</v>
      </c>
      <c r="F2385" s="109">
        <v>5</v>
      </c>
      <c r="G2385" s="109">
        <v>132</v>
      </c>
      <c r="H2385" s="101">
        <v>33</v>
      </c>
      <c r="I2385" s="104">
        <f t="shared" si="180"/>
        <v>43.014277908440839</v>
      </c>
      <c r="L2385" s="98">
        <f t="shared" si="178"/>
        <v>0</v>
      </c>
      <c r="M2385" s="98">
        <f t="shared" si="177"/>
        <v>0</v>
      </c>
      <c r="N2385" s="115">
        <f t="shared" si="181"/>
        <v>34.684160673655036</v>
      </c>
      <c r="O2385" s="116">
        <f t="shared" si="179"/>
        <v>0</v>
      </c>
    </row>
    <row r="2386" spans="2:15" x14ac:dyDescent="0.15">
      <c r="B2386" s="103">
        <v>2385</v>
      </c>
      <c r="C2386" s="109">
        <v>51</v>
      </c>
      <c r="D2386" s="110" t="s">
        <v>102</v>
      </c>
      <c r="E2386" s="109">
        <v>3</v>
      </c>
      <c r="F2386" s="109">
        <v>6</v>
      </c>
      <c r="G2386" s="109">
        <v>60</v>
      </c>
      <c r="H2386" s="101">
        <v>15</v>
      </c>
      <c r="I2386" s="104">
        <f t="shared" si="180"/>
        <v>19.551944503836744</v>
      </c>
      <c r="L2386" s="98">
        <f t="shared" si="178"/>
        <v>0</v>
      </c>
      <c r="M2386" s="98">
        <f t="shared" si="177"/>
        <v>0</v>
      </c>
      <c r="N2386" s="115">
        <f t="shared" si="181"/>
        <v>15.765527578934108</v>
      </c>
      <c r="O2386" s="116">
        <f t="shared" si="179"/>
        <v>0</v>
      </c>
    </row>
    <row r="2387" spans="2:15" x14ac:dyDescent="0.15">
      <c r="B2387" s="103">
        <v>2386</v>
      </c>
      <c r="C2387" s="109">
        <v>51</v>
      </c>
      <c r="D2387" s="110" t="s">
        <v>102</v>
      </c>
      <c r="E2387" s="109">
        <v>3</v>
      </c>
      <c r="F2387" s="109">
        <v>7</v>
      </c>
      <c r="G2387" s="109">
        <v>100</v>
      </c>
      <c r="H2387" s="101">
        <v>25</v>
      </c>
      <c r="I2387" s="104">
        <f t="shared" si="180"/>
        <v>32.586574173061237</v>
      </c>
      <c r="L2387" s="98">
        <f t="shared" si="178"/>
        <v>0</v>
      </c>
      <c r="M2387" s="98">
        <f t="shared" si="177"/>
        <v>0</v>
      </c>
      <c r="N2387" s="115">
        <f t="shared" si="181"/>
        <v>26.275879298223515</v>
      </c>
      <c r="O2387" s="116">
        <f t="shared" si="179"/>
        <v>0</v>
      </c>
    </row>
    <row r="2388" spans="2:15" x14ac:dyDescent="0.15">
      <c r="B2388" s="103">
        <v>2387</v>
      </c>
      <c r="C2388" s="109">
        <v>51</v>
      </c>
      <c r="D2388" s="110" t="s">
        <v>102</v>
      </c>
      <c r="E2388" s="109">
        <v>3</v>
      </c>
      <c r="F2388" s="109">
        <v>8</v>
      </c>
      <c r="G2388" s="109">
        <v>80</v>
      </c>
      <c r="H2388" s="101">
        <v>20</v>
      </c>
      <c r="I2388" s="104">
        <f t="shared" si="180"/>
        <v>26.06925933844899</v>
      </c>
      <c r="L2388" s="98">
        <f t="shared" si="178"/>
        <v>0</v>
      </c>
      <c r="M2388" s="98">
        <f t="shared" si="177"/>
        <v>0</v>
      </c>
      <c r="N2388" s="115">
        <f t="shared" si="181"/>
        <v>21.020703438578813</v>
      </c>
      <c r="O2388" s="116">
        <f t="shared" si="179"/>
        <v>0</v>
      </c>
    </row>
    <row r="2389" spans="2:15" x14ac:dyDescent="0.15">
      <c r="B2389" s="103">
        <v>2388</v>
      </c>
      <c r="C2389" s="109">
        <v>51</v>
      </c>
      <c r="D2389" s="110" t="s">
        <v>102</v>
      </c>
      <c r="E2389" s="109">
        <v>3</v>
      </c>
      <c r="F2389" s="109">
        <v>9</v>
      </c>
      <c r="G2389" s="109">
        <v>52</v>
      </c>
      <c r="H2389" s="101">
        <v>13</v>
      </c>
      <c r="I2389" s="104">
        <f t="shared" si="180"/>
        <v>16.945018569991845</v>
      </c>
      <c r="L2389" s="98">
        <f t="shared" si="178"/>
        <v>0</v>
      </c>
      <c r="M2389" s="98">
        <f t="shared" si="177"/>
        <v>0</v>
      </c>
      <c r="N2389" s="115">
        <f t="shared" si="181"/>
        <v>13.663457235076228</v>
      </c>
      <c r="O2389" s="116">
        <f t="shared" si="179"/>
        <v>0</v>
      </c>
    </row>
    <row r="2390" spans="2:15" x14ac:dyDescent="0.15">
      <c r="B2390" s="103">
        <v>2389</v>
      </c>
      <c r="C2390" s="109">
        <v>51</v>
      </c>
      <c r="D2390" s="110" t="s">
        <v>102</v>
      </c>
      <c r="E2390" s="109">
        <v>3</v>
      </c>
      <c r="F2390" s="109">
        <v>10</v>
      </c>
      <c r="G2390" s="109">
        <v>108</v>
      </c>
      <c r="H2390" s="101">
        <v>27</v>
      </c>
      <c r="I2390" s="104">
        <f t="shared" si="180"/>
        <v>35.193500106906136</v>
      </c>
      <c r="L2390" s="98">
        <f t="shared" si="178"/>
        <v>0</v>
      </c>
      <c r="M2390" s="98">
        <f t="shared" ref="M2390:M2453" si="182">L2390/I2390</f>
        <v>0</v>
      </c>
      <c r="N2390" s="115">
        <f t="shared" si="181"/>
        <v>28.377949642081397</v>
      </c>
      <c r="O2390" s="116">
        <f t="shared" si="179"/>
        <v>0</v>
      </c>
    </row>
    <row r="2391" spans="2:15" x14ac:dyDescent="0.15">
      <c r="B2391" s="103">
        <v>2390</v>
      </c>
      <c r="C2391" s="109">
        <v>51</v>
      </c>
      <c r="D2391" s="110" t="s">
        <v>102</v>
      </c>
      <c r="E2391" s="109">
        <v>3</v>
      </c>
      <c r="F2391" s="109">
        <v>11</v>
      </c>
      <c r="G2391" s="109">
        <v>128</v>
      </c>
      <c r="H2391" s="101">
        <v>32</v>
      </c>
      <c r="I2391" s="104">
        <f t="shared" si="180"/>
        <v>41.710814941518386</v>
      </c>
      <c r="L2391" s="98">
        <f t="shared" si="178"/>
        <v>0</v>
      </c>
      <c r="M2391" s="98">
        <f t="shared" si="182"/>
        <v>0</v>
      </c>
      <c r="N2391" s="115">
        <f t="shared" si="181"/>
        <v>33.633125501726099</v>
      </c>
      <c r="O2391" s="116">
        <f t="shared" si="179"/>
        <v>0</v>
      </c>
    </row>
    <row r="2392" spans="2:15" x14ac:dyDescent="0.15">
      <c r="B2392" s="103">
        <v>2391</v>
      </c>
      <c r="C2392" s="109">
        <v>51</v>
      </c>
      <c r="D2392" s="110" t="s">
        <v>102</v>
      </c>
      <c r="E2392" s="109">
        <v>3</v>
      </c>
      <c r="F2392" s="109">
        <v>12</v>
      </c>
      <c r="G2392" s="109">
        <v>64</v>
      </c>
      <c r="H2392" s="101">
        <v>16</v>
      </c>
      <c r="I2392" s="104">
        <f t="shared" si="180"/>
        <v>20.855407470759193</v>
      </c>
      <c r="L2392" s="98">
        <f t="shared" ref="L2392:L2455" si="183">J2392*60+K2392</f>
        <v>0</v>
      </c>
      <c r="M2392" s="98">
        <f t="shared" si="182"/>
        <v>0</v>
      </c>
      <c r="N2392" s="115">
        <f t="shared" si="181"/>
        <v>16.816562750863049</v>
      </c>
      <c r="O2392" s="116">
        <f t="shared" ref="O2392:O2455" si="184">IF(L2392&gt;0,N2392-L2392,0)</f>
        <v>0</v>
      </c>
    </row>
    <row r="2393" spans="2:15" x14ac:dyDescent="0.15">
      <c r="B2393" s="103">
        <v>2392</v>
      </c>
      <c r="C2393" s="109">
        <v>51</v>
      </c>
      <c r="D2393" s="110" t="s">
        <v>102</v>
      </c>
      <c r="E2393" s="109">
        <v>3</v>
      </c>
      <c r="F2393" s="109">
        <v>13</v>
      </c>
      <c r="G2393" s="109">
        <v>88</v>
      </c>
      <c r="H2393" s="101">
        <v>22</v>
      </c>
      <c r="I2393" s="104">
        <f t="shared" si="180"/>
        <v>28.676185272293889</v>
      </c>
      <c r="L2393" s="98">
        <f t="shared" si="183"/>
        <v>0</v>
      </c>
      <c r="M2393" s="98">
        <f t="shared" si="182"/>
        <v>0</v>
      </c>
      <c r="N2393" s="115">
        <f t="shared" si="181"/>
        <v>23.122773782436692</v>
      </c>
      <c r="O2393" s="116">
        <f t="shared" si="184"/>
        <v>0</v>
      </c>
    </row>
    <row r="2394" spans="2:15" x14ac:dyDescent="0.15">
      <c r="B2394" s="103">
        <v>2393</v>
      </c>
      <c r="C2394" s="109">
        <v>51</v>
      </c>
      <c r="D2394" s="110" t="s">
        <v>102</v>
      </c>
      <c r="E2394" s="109">
        <v>3</v>
      </c>
      <c r="F2394" s="109">
        <v>14</v>
      </c>
      <c r="G2394" s="109">
        <v>64</v>
      </c>
      <c r="H2394" s="101">
        <v>16</v>
      </c>
      <c r="I2394" s="104">
        <f t="shared" si="180"/>
        <v>20.855407470759193</v>
      </c>
      <c r="L2394" s="98">
        <f t="shared" si="183"/>
        <v>0</v>
      </c>
      <c r="M2394" s="98">
        <f t="shared" si="182"/>
        <v>0</v>
      </c>
      <c r="N2394" s="115">
        <f t="shared" si="181"/>
        <v>16.816562750863049</v>
      </c>
      <c r="O2394" s="116">
        <f t="shared" si="184"/>
        <v>0</v>
      </c>
    </row>
    <row r="2395" spans="2:15" x14ac:dyDescent="0.15">
      <c r="B2395" s="103">
        <v>2394</v>
      </c>
      <c r="C2395" s="109">
        <v>51</v>
      </c>
      <c r="D2395" s="110" t="s">
        <v>102</v>
      </c>
      <c r="E2395" s="109">
        <v>3</v>
      </c>
      <c r="F2395" s="109">
        <v>15</v>
      </c>
      <c r="G2395" s="109">
        <v>192</v>
      </c>
      <c r="H2395" s="101">
        <v>48</v>
      </c>
      <c r="I2395" s="104">
        <f t="shared" si="180"/>
        <v>62.566222412277583</v>
      </c>
      <c r="L2395" s="98">
        <f t="shared" si="183"/>
        <v>0</v>
      </c>
      <c r="M2395" s="98">
        <f t="shared" si="182"/>
        <v>0</v>
      </c>
      <c r="N2395" s="115">
        <f t="shared" si="181"/>
        <v>50.449688252589148</v>
      </c>
      <c r="O2395" s="116">
        <f t="shared" si="184"/>
        <v>0</v>
      </c>
    </row>
    <row r="2396" spans="2:15" x14ac:dyDescent="0.15">
      <c r="B2396" s="103">
        <v>2395</v>
      </c>
      <c r="C2396" s="109">
        <v>51</v>
      </c>
      <c r="D2396" s="110" t="s">
        <v>102</v>
      </c>
      <c r="E2396" s="109">
        <v>3</v>
      </c>
      <c r="F2396" s="109">
        <v>16</v>
      </c>
      <c r="G2396" s="109">
        <v>88</v>
      </c>
      <c r="H2396" s="101">
        <v>22</v>
      </c>
      <c r="I2396" s="104">
        <f t="shared" si="180"/>
        <v>28.676185272293889</v>
      </c>
      <c r="L2396" s="98">
        <f t="shared" si="183"/>
        <v>0</v>
      </c>
      <c r="M2396" s="98">
        <f t="shared" si="182"/>
        <v>0</v>
      </c>
      <c r="N2396" s="115">
        <f t="shared" si="181"/>
        <v>23.122773782436692</v>
      </c>
      <c r="O2396" s="116">
        <f t="shared" si="184"/>
        <v>0</v>
      </c>
    </row>
    <row r="2397" spans="2:15" x14ac:dyDescent="0.15">
      <c r="B2397" s="103">
        <v>2396</v>
      </c>
      <c r="C2397" s="109">
        <v>51</v>
      </c>
      <c r="D2397" s="110" t="s">
        <v>102</v>
      </c>
      <c r="E2397" s="109">
        <v>3</v>
      </c>
      <c r="F2397" s="109">
        <v>17</v>
      </c>
      <c r="G2397" s="109">
        <v>104</v>
      </c>
      <c r="H2397" s="101">
        <v>26</v>
      </c>
      <c r="I2397" s="104">
        <f t="shared" si="180"/>
        <v>33.89003713998369</v>
      </c>
      <c r="L2397" s="98">
        <f t="shared" si="183"/>
        <v>0</v>
      </c>
      <c r="M2397" s="98">
        <f t="shared" si="182"/>
        <v>0</v>
      </c>
      <c r="N2397" s="115">
        <f t="shared" si="181"/>
        <v>27.326914470152456</v>
      </c>
      <c r="O2397" s="116">
        <f t="shared" si="184"/>
        <v>0</v>
      </c>
    </row>
    <row r="2398" spans="2:15" x14ac:dyDescent="0.15">
      <c r="B2398" s="103">
        <v>2397</v>
      </c>
      <c r="C2398" s="109">
        <v>51</v>
      </c>
      <c r="D2398" s="110" t="s">
        <v>102</v>
      </c>
      <c r="E2398" s="109">
        <v>3</v>
      </c>
      <c r="F2398" s="109">
        <v>18</v>
      </c>
      <c r="G2398" s="109">
        <v>128</v>
      </c>
      <c r="H2398" s="101">
        <v>32</v>
      </c>
      <c r="I2398" s="104">
        <f t="shared" si="180"/>
        <v>41.710814941518386</v>
      </c>
      <c r="L2398" s="98">
        <f t="shared" si="183"/>
        <v>0</v>
      </c>
      <c r="M2398" s="98">
        <f t="shared" si="182"/>
        <v>0</v>
      </c>
      <c r="N2398" s="115">
        <f t="shared" si="181"/>
        <v>33.633125501726099</v>
      </c>
      <c r="O2398" s="116">
        <f t="shared" si="184"/>
        <v>0</v>
      </c>
    </row>
    <row r="2399" spans="2:15" x14ac:dyDescent="0.15">
      <c r="B2399" s="103">
        <v>2398</v>
      </c>
      <c r="C2399" s="109">
        <v>51</v>
      </c>
      <c r="D2399" s="110" t="s">
        <v>102</v>
      </c>
      <c r="E2399" s="109">
        <v>3</v>
      </c>
      <c r="F2399" s="109">
        <v>19</v>
      </c>
      <c r="G2399" s="109">
        <v>28</v>
      </c>
      <c r="H2399" s="101">
        <v>7</v>
      </c>
      <c r="I2399" s="104">
        <f t="shared" si="180"/>
        <v>9.1242407684571472</v>
      </c>
      <c r="L2399" s="98">
        <f t="shared" si="183"/>
        <v>0</v>
      </c>
      <c r="M2399" s="98">
        <f t="shared" si="182"/>
        <v>0</v>
      </c>
      <c r="N2399" s="115">
        <f t="shared" si="181"/>
        <v>7.3572462035025836</v>
      </c>
      <c r="O2399" s="116">
        <f t="shared" si="184"/>
        <v>0</v>
      </c>
    </row>
    <row r="2400" spans="2:15" x14ac:dyDescent="0.15">
      <c r="B2400" s="103">
        <v>2399</v>
      </c>
      <c r="C2400" s="109">
        <v>51</v>
      </c>
      <c r="D2400" s="110" t="s">
        <v>102</v>
      </c>
      <c r="E2400" s="109">
        <v>3</v>
      </c>
      <c r="F2400" s="109">
        <v>20</v>
      </c>
      <c r="G2400" s="109">
        <v>104</v>
      </c>
      <c r="H2400" s="101">
        <v>26</v>
      </c>
      <c r="I2400" s="104">
        <f t="shared" si="180"/>
        <v>33.89003713998369</v>
      </c>
      <c r="L2400" s="98">
        <f t="shared" si="183"/>
        <v>0</v>
      </c>
      <c r="M2400" s="98">
        <f t="shared" si="182"/>
        <v>0</v>
      </c>
      <c r="N2400" s="115">
        <f t="shared" si="181"/>
        <v>27.326914470152456</v>
      </c>
      <c r="O2400" s="116">
        <f t="shared" si="184"/>
        <v>0</v>
      </c>
    </row>
    <row r="2401" spans="2:15" x14ac:dyDescent="0.15">
      <c r="B2401" s="103">
        <v>2400</v>
      </c>
      <c r="C2401" s="109">
        <v>51</v>
      </c>
      <c r="D2401" s="110" t="s">
        <v>102</v>
      </c>
      <c r="E2401" s="109">
        <v>3</v>
      </c>
      <c r="F2401" s="109">
        <v>21</v>
      </c>
      <c r="G2401" s="109">
        <v>20</v>
      </c>
      <c r="H2401" s="101">
        <v>5</v>
      </c>
      <c r="I2401" s="104">
        <f t="shared" si="180"/>
        <v>6.5173148346122476</v>
      </c>
      <c r="L2401" s="98">
        <f t="shared" si="183"/>
        <v>0</v>
      </c>
      <c r="M2401" s="98">
        <f t="shared" si="182"/>
        <v>0</v>
      </c>
      <c r="N2401" s="115">
        <f t="shared" si="181"/>
        <v>5.2551758596447034</v>
      </c>
      <c r="O2401" s="116">
        <f t="shared" si="184"/>
        <v>0</v>
      </c>
    </row>
    <row r="2402" spans="2:15" x14ac:dyDescent="0.15">
      <c r="B2402" s="103">
        <v>2401</v>
      </c>
      <c r="C2402" s="109">
        <v>51</v>
      </c>
      <c r="D2402" s="110" t="s">
        <v>102</v>
      </c>
      <c r="E2402" s="109">
        <v>3</v>
      </c>
      <c r="F2402" s="109">
        <v>22</v>
      </c>
      <c r="G2402" s="109">
        <v>68</v>
      </c>
      <c r="H2402" s="101">
        <v>17</v>
      </c>
      <c r="I2402" s="104">
        <f t="shared" si="180"/>
        <v>22.158870437681642</v>
      </c>
      <c r="L2402" s="98">
        <f t="shared" si="183"/>
        <v>0</v>
      </c>
      <c r="M2402" s="98">
        <f t="shared" si="182"/>
        <v>0</v>
      </c>
      <c r="N2402" s="115">
        <f t="shared" si="181"/>
        <v>17.86759792279199</v>
      </c>
      <c r="O2402" s="116">
        <f t="shared" si="184"/>
        <v>0</v>
      </c>
    </row>
    <row r="2403" spans="2:15" x14ac:dyDescent="0.15">
      <c r="B2403" s="103">
        <v>2402</v>
      </c>
      <c r="C2403" s="109">
        <v>51</v>
      </c>
      <c r="D2403" s="110" t="s">
        <v>102</v>
      </c>
      <c r="E2403" s="109">
        <v>3</v>
      </c>
      <c r="F2403" s="109">
        <v>23</v>
      </c>
      <c r="G2403" s="109">
        <v>68</v>
      </c>
      <c r="H2403" s="101">
        <v>17</v>
      </c>
      <c r="I2403" s="104">
        <f t="shared" si="180"/>
        <v>22.158870437681642</v>
      </c>
      <c r="L2403" s="98">
        <f t="shared" si="183"/>
        <v>0</v>
      </c>
      <c r="M2403" s="98">
        <f t="shared" si="182"/>
        <v>0</v>
      </c>
      <c r="N2403" s="115">
        <f t="shared" si="181"/>
        <v>17.86759792279199</v>
      </c>
      <c r="O2403" s="116">
        <f t="shared" si="184"/>
        <v>0</v>
      </c>
    </row>
    <row r="2404" spans="2:15" x14ac:dyDescent="0.15">
      <c r="B2404" s="103">
        <v>2403</v>
      </c>
      <c r="C2404" s="109">
        <v>51</v>
      </c>
      <c r="D2404" s="110" t="s">
        <v>102</v>
      </c>
      <c r="E2404" s="109">
        <v>3</v>
      </c>
      <c r="F2404" s="109">
        <v>24</v>
      </c>
      <c r="G2404" s="109">
        <v>116</v>
      </c>
      <c r="H2404" s="101">
        <v>29</v>
      </c>
      <c r="I2404" s="104">
        <f t="shared" si="180"/>
        <v>37.800426040751034</v>
      </c>
      <c r="L2404" s="98">
        <f t="shared" si="183"/>
        <v>0</v>
      </c>
      <c r="M2404" s="98">
        <f t="shared" si="182"/>
        <v>0</v>
      </c>
      <c r="N2404" s="115">
        <f t="shared" si="181"/>
        <v>30.480019985939276</v>
      </c>
      <c r="O2404" s="116">
        <f t="shared" si="184"/>
        <v>0</v>
      </c>
    </row>
    <row r="2405" spans="2:15" x14ac:dyDescent="0.15">
      <c r="B2405" s="103">
        <v>2404</v>
      </c>
      <c r="C2405" s="109">
        <v>51</v>
      </c>
      <c r="D2405" s="110" t="s">
        <v>102</v>
      </c>
      <c r="E2405" s="109">
        <v>3</v>
      </c>
      <c r="F2405" s="109">
        <v>25</v>
      </c>
      <c r="G2405" s="109">
        <v>96</v>
      </c>
      <c r="H2405" s="101">
        <v>24</v>
      </c>
      <c r="I2405" s="104">
        <f t="shared" si="180"/>
        <v>31.283111206138791</v>
      </c>
      <c r="L2405" s="98">
        <f t="shared" si="183"/>
        <v>0</v>
      </c>
      <c r="M2405" s="98">
        <f t="shared" si="182"/>
        <v>0</v>
      </c>
      <c r="N2405" s="115">
        <f t="shared" si="181"/>
        <v>25.224844126294574</v>
      </c>
      <c r="O2405" s="116">
        <f t="shared" si="184"/>
        <v>0</v>
      </c>
    </row>
    <row r="2406" spans="2:15" x14ac:dyDescent="0.15">
      <c r="B2406" s="103">
        <v>2405</v>
      </c>
      <c r="C2406" s="109">
        <v>51</v>
      </c>
      <c r="D2406" s="110" t="s">
        <v>102</v>
      </c>
      <c r="E2406" s="109">
        <v>3</v>
      </c>
      <c r="F2406" s="109">
        <v>26</v>
      </c>
      <c r="G2406" s="109">
        <v>56</v>
      </c>
      <c r="H2406" s="101">
        <v>14</v>
      </c>
      <c r="I2406" s="104">
        <f t="shared" si="180"/>
        <v>18.248481536914294</v>
      </c>
      <c r="L2406" s="98">
        <f t="shared" si="183"/>
        <v>0</v>
      </c>
      <c r="M2406" s="98">
        <f t="shared" si="182"/>
        <v>0</v>
      </c>
      <c r="N2406" s="115">
        <f t="shared" si="181"/>
        <v>14.714492407005167</v>
      </c>
      <c r="O2406" s="116">
        <f t="shared" si="184"/>
        <v>0</v>
      </c>
    </row>
    <row r="2407" spans="2:15" x14ac:dyDescent="0.15">
      <c r="B2407" s="103">
        <v>2406</v>
      </c>
      <c r="C2407" s="109">
        <v>51</v>
      </c>
      <c r="D2407" s="110" t="s">
        <v>102</v>
      </c>
      <c r="E2407" s="109">
        <v>3</v>
      </c>
      <c r="F2407" s="109">
        <v>27</v>
      </c>
      <c r="G2407" s="109">
        <v>100</v>
      </c>
      <c r="H2407" s="101">
        <v>25</v>
      </c>
      <c r="I2407" s="104">
        <f t="shared" si="180"/>
        <v>32.586574173061237</v>
      </c>
      <c r="L2407" s="98">
        <f t="shared" si="183"/>
        <v>0</v>
      </c>
      <c r="M2407" s="98">
        <f t="shared" si="182"/>
        <v>0</v>
      </c>
      <c r="N2407" s="115">
        <f t="shared" si="181"/>
        <v>26.275879298223515</v>
      </c>
      <c r="O2407" s="116">
        <f t="shared" si="184"/>
        <v>0</v>
      </c>
    </row>
    <row r="2408" spans="2:15" x14ac:dyDescent="0.15">
      <c r="B2408" s="103">
        <v>2407</v>
      </c>
      <c r="C2408" s="109">
        <v>51</v>
      </c>
      <c r="D2408" s="110" t="s">
        <v>102</v>
      </c>
      <c r="E2408" s="109">
        <v>3</v>
      </c>
      <c r="F2408" s="109">
        <v>28</v>
      </c>
      <c r="G2408" s="109">
        <v>84</v>
      </c>
      <c r="H2408" s="101">
        <v>21</v>
      </c>
      <c r="I2408" s="104">
        <f t="shared" si="180"/>
        <v>27.37272230537144</v>
      </c>
      <c r="L2408" s="98">
        <f t="shared" si="183"/>
        <v>0</v>
      </c>
      <c r="M2408" s="98">
        <f t="shared" si="182"/>
        <v>0</v>
      </c>
      <c r="N2408" s="115">
        <f t="shared" si="181"/>
        <v>22.071738610507751</v>
      </c>
      <c r="O2408" s="116">
        <f t="shared" si="184"/>
        <v>0</v>
      </c>
    </row>
    <row r="2409" spans="2:15" x14ac:dyDescent="0.15">
      <c r="B2409" s="103">
        <v>2408</v>
      </c>
      <c r="C2409" s="109">
        <v>51</v>
      </c>
      <c r="D2409" s="110" t="s">
        <v>102</v>
      </c>
      <c r="E2409" s="109">
        <v>3</v>
      </c>
      <c r="F2409" s="109">
        <v>29</v>
      </c>
      <c r="G2409" s="109">
        <v>108</v>
      </c>
      <c r="H2409" s="101">
        <v>27</v>
      </c>
      <c r="I2409" s="104">
        <f t="shared" si="180"/>
        <v>35.193500106906136</v>
      </c>
      <c r="L2409" s="98">
        <f t="shared" si="183"/>
        <v>0</v>
      </c>
      <c r="M2409" s="98">
        <f t="shared" si="182"/>
        <v>0</v>
      </c>
      <c r="N2409" s="115">
        <f t="shared" si="181"/>
        <v>28.377949642081397</v>
      </c>
      <c r="O2409" s="116">
        <f t="shared" si="184"/>
        <v>0</v>
      </c>
    </row>
    <row r="2410" spans="2:15" x14ac:dyDescent="0.15">
      <c r="B2410" s="103">
        <v>2409</v>
      </c>
      <c r="C2410" s="109">
        <v>51</v>
      </c>
      <c r="D2410" s="110" t="s">
        <v>102</v>
      </c>
      <c r="E2410" s="109">
        <v>3</v>
      </c>
      <c r="F2410" s="109">
        <v>30</v>
      </c>
      <c r="G2410" s="109">
        <v>116</v>
      </c>
      <c r="H2410" s="101">
        <v>29</v>
      </c>
      <c r="I2410" s="104">
        <f t="shared" si="180"/>
        <v>37.800426040751034</v>
      </c>
      <c r="L2410" s="98">
        <f t="shared" si="183"/>
        <v>0</v>
      </c>
      <c r="M2410" s="98">
        <f t="shared" si="182"/>
        <v>0</v>
      </c>
      <c r="N2410" s="115">
        <f t="shared" si="181"/>
        <v>30.480019985939276</v>
      </c>
      <c r="O2410" s="116">
        <f t="shared" si="184"/>
        <v>0</v>
      </c>
    </row>
    <row r="2411" spans="2:15" x14ac:dyDescent="0.15">
      <c r="B2411" s="105">
        <v>2410</v>
      </c>
      <c r="C2411" s="107">
        <v>51</v>
      </c>
      <c r="D2411" s="108" t="s">
        <v>102</v>
      </c>
      <c r="E2411" s="107">
        <v>4</v>
      </c>
      <c r="F2411" s="107">
        <v>1</v>
      </c>
      <c r="G2411" s="107">
        <v>160</v>
      </c>
      <c r="H2411" s="101">
        <v>40</v>
      </c>
      <c r="I2411" s="106">
        <f t="shared" si="180"/>
        <v>52.138518676897981</v>
      </c>
      <c r="L2411" s="98">
        <f t="shared" si="183"/>
        <v>0</v>
      </c>
      <c r="M2411" s="98">
        <f t="shared" si="182"/>
        <v>0</v>
      </c>
      <c r="N2411" s="115">
        <f t="shared" si="181"/>
        <v>42.041406877157627</v>
      </c>
      <c r="O2411" s="116">
        <f t="shared" si="184"/>
        <v>0</v>
      </c>
    </row>
    <row r="2412" spans="2:15" x14ac:dyDescent="0.15">
      <c r="B2412" s="103">
        <v>2411</v>
      </c>
      <c r="C2412" s="109">
        <v>51</v>
      </c>
      <c r="D2412" s="110" t="s">
        <v>102</v>
      </c>
      <c r="E2412" s="109">
        <v>4</v>
      </c>
      <c r="F2412" s="109">
        <v>2</v>
      </c>
      <c r="G2412" s="109">
        <v>172</v>
      </c>
      <c r="H2412" s="101">
        <v>43</v>
      </c>
      <c r="I2412" s="104">
        <f t="shared" si="180"/>
        <v>56.048907577665332</v>
      </c>
      <c r="L2412" s="98">
        <f t="shared" si="183"/>
        <v>0</v>
      </c>
      <c r="M2412" s="98">
        <f t="shared" si="182"/>
        <v>0</v>
      </c>
      <c r="N2412" s="115">
        <f t="shared" si="181"/>
        <v>45.194512392944446</v>
      </c>
      <c r="O2412" s="116">
        <f t="shared" si="184"/>
        <v>0</v>
      </c>
    </row>
    <row r="2413" spans="2:15" x14ac:dyDescent="0.15">
      <c r="B2413" s="103">
        <v>2412</v>
      </c>
      <c r="C2413" s="109">
        <v>51</v>
      </c>
      <c r="D2413" s="110" t="s">
        <v>102</v>
      </c>
      <c r="E2413" s="109">
        <v>4</v>
      </c>
      <c r="F2413" s="109">
        <v>3</v>
      </c>
      <c r="G2413" s="109">
        <v>120</v>
      </c>
      <c r="H2413" s="101">
        <v>30</v>
      </c>
      <c r="I2413" s="104">
        <f t="shared" si="180"/>
        <v>39.103889007673487</v>
      </c>
      <c r="L2413" s="98">
        <f t="shared" si="183"/>
        <v>0</v>
      </c>
      <c r="M2413" s="98">
        <f t="shared" si="182"/>
        <v>0</v>
      </c>
      <c r="N2413" s="115">
        <f t="shared" si="181"/>
        <v>31.531055157868217</v>
      </c>
      <c r="O2413" s="116">
        <f t="shared" si="184"/>
        <v>0</v>
      </c>
    </row>
    <row r="2414" spans="2:15" x14ac:dyDescent="0.15">
      <c r="B2414" s="103">
        <v>2413</v>
      </c>
      <c r="C2414" s="109">
        <v>51</v>
      </c>
      <c r="D2414" s="110" t="s">
        <v>102</v>
      </c>
      <c r="E2414" s="109">
        <v>4</v>
      </c>
      <c r="F2414" s="109">
        <v>4</v>
      </c>
      <c r="G2414" s="109">
        <v>164</v>
      </c>
      <c r="H2414" s="101">
        <v>41</v>
      </c>
      <c r="I2414" s="104">
        <f t="shared" si="180"/>
        <v>53.441981643820434</v>
      </c>
      <c r="L2414" s="98">
        <f t="shared" si="183"/>
        <v>0</v>
      </c>
      <c r="M2414" s="98">
        <f t="shared" si="182"/>
        <v>0</v>
      </c>
      <c r="N2414" s="115">
        <f t="shared" si="181"/>
        <v>43.092442049086564</v>
      </c>
      <c r="O2414" s="116">
        <f t="shared" si="184"/>
        <v>0</v>
      </c>
    </row>
    <row r="2415" spans="2:15" x14ac:dyDescent="0.15">
      <c r="B2415" s="103">
        <v>2414</v>
      </c>
      <c r="C2415" s="109">
        <v>51</v>
      </c>
      <c r="D2415" s="110" t="s">
        <v>102</v>
      </c>
      <c r="E2415" s="109">
        <v>4</v>
      </c>
      <c r="F2415" s="109">
        <v>5</v>
      </c>
      <c r="G2415" s="109">
        <v>104</v>
      </c>
      <c r="H2415" s="101">
        <v>26</v>
      </c>
      <c r="I2415" s="104">
        <f t="shared" si="180"/>
        <v>33.89003713998369</v>
      </c>
      <c r="L2415" s="98">
        <f t="shared" si="183"/>
        <v>0</v>
      </c>
      <c r="M2415" s="98">
        <f t="shared" si="182"/>
        <v>0</v>
      </c>
      <c r="N2415" s="115">
        <f t="shared" si="181"/>
        <v>27.326914470152456</v>
      </c>
      <c r="O2415" s="116">
        <f t="shared" si="184"/>
        <v>0</v>
      </c>
    </row>
    <row r="2416" spans="2:15" x14ac:dyDescent="0.15">
      <c r="B2416" s="103">
        <v>2415</v>
      </c>
      <c r="C2416" s="109">
        <v>51</v>
      </c>
      <c r="D2416" s="110" t="s">
        <v>102</v>
      </c>
      <c r="E2416" s="109">
        <v>4</v>
      </c>
      <c r="F2416" s="109">
        <v>6</v>
      </c>
      <c r="G2416" s="109">
        <v>124</v>
      </c>
      <c r="H2416" s="101">
        <v>31</v>
      </c>
      <c r="I2416" s="104">
        <f t="shared" si="180"/>
        <v>40.407351974595933</v>
      </c>
      <c r="L2416" s="98">
        <f t="shared" si="183"/>
        <v>0</v>
      </c>
      <c r="M2416" s="98">
        <f t="shared" si="182"/>
        <v>0</v>
      </c>
      <c r="N2416" s="115">
        <f t="shared" si="181"/>
        <v>32.582090329797161</v>
      </c>
      <c r="O2416" s="116">
        <f t="shared" si="184"/>
        <v>0</v>
      </c>
    </row>
    <row r="2417" spans="2:15" x14ac:dyDescent="0.15">
      <c r="B2417" s="103">
        <v>2416</v>
      </c>
      <c r="C2417" s="109">
        <v>51</v>
      </c>
      <c r="D2417" s="110" t="s">
        <v>102</v>
      </c>
      <c r="E2417" s="109">
        <v>4</v>
      </c>
      <c r="F2417" s="109">
        <v>7</v>
      </c>
      <c r="G2417" s="109">
        <v>48</v>
      </c>
      <c r="H2417" s="101">
        <v>12</v>
      </c>
      <c r="I2417" s="104">
        <f t="shared" si="180"/>
        <v>15.641555603069396</v>
      </c>
      <c r="L2417" s="98">
        <f t="shared" si="183"/>
        <v>0</v>
      </c>
      <c r="M2417" s="98">
        <f t="shared" si="182"/>
        <v>0</v>
      </c>
      <c r="N2417" s="115">
        <f t="shared" si="181"/>
        <v>12.612422063147287</v>
      </c>
      <c r="O2417" s="116">
        <f t="shared" si="184"/>
        <v>0</v>
      </c>
    </row>
    <row r="2418" spans="2:15" x14ac:dyDescent="0.15">
      <c r="B2418" s="103">
        <v>2417</v>
      </c>
      <c r="C2418" s="109">
        <v>51</v>
      </c>
      <c r="D2418" s="110" t="s">
        <v>102</v>
      </c>
      <c r="E2418" s="109">
        <v>4</v>
      </c>
      <c r="F2418" s="109">
        <v>8</v>
      </c>
      <c r="G2418" s="109">
        <v>76</v>
      </c>
      <c r="H2418" s="101">
        <v>19</v>
      </c>
      <c r="I2418" s="104">
        <f t="shared" si="180"/>
        <v>24.765796371526541</v>
      </c>
      <c r="L2418" s="98">
        <f t="shared" si="183"/>
        <v>0</v>
      </c>
      <c r="M2418" s="98">
        <f t="shared" si="182"/>
        <v>0</v>
      </c>
      <c r="N2418" s="115">
        <f t="shared" si="181"/>
        <v>19.969668266649872</v>
      </c>
      <c r="O2418" s="116">
        <f t="shared" si="184"/>
        <v>0</v>
      </c>
    </row>
    <row r="2419" spans="2:15" x14ac:dyDescent="0.15">
      <c r="B2419" s="103">
        <v>2418</v>
      </c>
      <c r="C2419" s="109">
        <v>51</v>
      </c>
      <c r="D2419" s="110" t="s">
        <v>102</v>
      </c>
      <c r="E2419" s="109">
        <v>4</v>
      </c>
      <c r="F2419" s="109">
        <v>9</v>
      </c>
      <c r="G2419" s="109">
        <v>116</v>
      </c>
      <c r="H2419" s="101">
        <v>29</v>
      </c>
      <c r="I2419" s="104">
        <f t="shared" si="180"/>
        <v>37.800426040751034</v>
      </c>
      <c r="L2419" s="98">
        <f t="shared" si="183"/>
        <v>0</v>
      </c>
      <c r="M2419" s="98">
        <f t="shared" si="182"/>
        <v>0</v>
      </c>
      <c r="N2419" s="115">
        <f t="shared" si="181"/>
        <v>30.480019985939276</v>
      </c>
      <c r="O2419" s="116">
        <f t="shared" si="184"/>
        <v>0</v>
      </c>
    </row>
    <row r="2420" spans="2:15" x14ac:dyDescent="0.15">
      <c r="B2420" s="103">
        <v>2419</v>
      </c>
      <c r="C2420" s="109">
        <v>51</v>
      </c>
      <c r="D2420" s="110" t="s">
        <v>102</v>
      </c>
      <c r="E2420" s="109">
        <v>4</v>
      </c>
      <c r="F2420" s="109">
        <v>10</v>
      </c>
      <c r="G2420" s="109">
        <v>80</v>
      </c>
      <c r="H2420" s="101">
        <v>20</v>
      </c>
      <c r="I2420" s="104">
        <f t="shared" si="180"/>
        <v>26.06925933844899</v>
      </c>
      <c r="L2420" s="98">
        <f t="shared" si="183"/>
        <v>0</v>
      </c>
      <c r="M2420" s="98">
        <f t="shared" si="182"/>
        <v>0</v>
      </c>
      <c r="N2420" s="115">
        <f t="shared" si="181"/>
        <v>21.020703438578813</v>
      </c>
      <c r="O2420" s="116">
        <f t="shared" si="184"/>
        <v>0</v>
      </c>
    </row>
    <row r="2421" spans="2:15" x14ac:dyDescent="0.15">
      <c r="B2421" s="103">
        <v>2420</v>
      </c>
      <c r="C2421" s="109">
        <v>51</v>
      </c>
      <c r="D2421" s="110" t="s">
        <v>102</v>
      </c>
      <c r="E2421" s="109">
        <v>4</v>
      </c>
      <c r="F2421" s="109">
        <v>11</v>
      </c>
      <c r="G2421" s="109">
        <v>60</v>
      </c>
      <c r="H2421" s="101">
        <v>15</v>
      </c>
      <c r="I2421" s="104">
        <f t="shared" si="180"/>
        <v>19.551944503836744</v>
      </c>
      <c r="L2421" s="98">
        <f t="shared" si="183"/>
        <v>0</v>
      </c>
      <c r="M2421" s="98">
        <f t="shared" si="182"/>
        <v>0</v>
      </c>
      <c r="N2421" s="115">
        <f t="shared" si="181"/>
        <v>15.765527578934108</v>
      </c>
      <c r="O2421" s="116">
        <f t="shared" si="184"/>
        <v>0</v>
      </c>
    </row>
    <row r="2422" spans="2:15" x14ac:dyDescent="0.15">
      <c r="B2422" s="103">
        <v>2421</v>
      </c>
      <c r="C2422" s="109">
        <v>51</v>
      </c>
      <c r="D2422" s="110" t="s">
        <v>102</v>
      </c>
      <c r="E2422" s="109">
        <v>4</v>
      </c>
      <c r="F2422" s="109">
        <v>12</v>
      </c>
      <c r="G2422" s="109">
        <v>80</v>
      </c>
      <c r="H2422" s="101">
        <v>20</v>
      </c>
      <c r="I2422" s="104">
        <f t="shared" si="180"/>
        <v>26.06925933844899</v>
      </c>
      <c r="L2422" s="98">
        <f t="shared" si="183"/>
        <v>0</v>
      </c>
      <c r="M2422" s="98">
        <f t="shared" si="182"/>
        <v>0</v>
      </c>
      <c r="N2422" s="115">
        <f t="shared" si="181"/>
        <v>21.020703438578813</v>
      </c>
      <c r="O2422" s="116">
        <f t="shared" si="184"/>
        <v>0</v>
      </c>
    </row>
    <row r="2423" spans="2:15" x14ac:dyDescent="0.15">
      <c r="B2423" s="103">
        <v>2422</v>
      </c>
      <c r="C2423" s="109">
        <v>51</v>
      </c>
      <c r="D2423" s="110" t="s">
        <v>102</v>
      </c>
      <c r="E2423" s="109">
        <v>4</v>
      </c>
      <c r="F2423" s="109">
        <v>13</v>
      </c>
      <c r="G2423" s="109">
        <v>276</v>
      </c>
      <c r="H2423" s="101">
        <v>69</v>
      </c>
      <c r="I2423" s="104">
        <f t="shared" si="180"/>
        <v>89.938944717649022</v>
      </c>
      <c r="L2423" s="98">
        <f t="shared" si="183"/>
        <v>0</v>
      </c>
      <c r="M2423" s="98">
        <f t="shared" si="182"/>
        <v>0</v>
      </c>
      <c r="N2423" s="115">
        <f t="shared" si="181"/>
        <v>72.521426863096906</v>
      </c>
      <c r="O2423" s="116">
        <f t="shared" si="184"/>
        <v>0</v>
      </c>
    </row>
    <row r="2424" spans="2:15" x14ac:dyDescent="0.15">
      <c r="B2424" s="103">
        <v>2423</v>
      </c>
      <c r="C2424" s="109">
        <v>51</v>
      </c>
      <c r="D2424" s="110" t="s">
        <v>102</v>
      </c>
      <c r="E2424" s="109">
        <v>4</v>
      </c>
      <c r="F2424" s="109">
        <v>14</v>
      </c>
      <c r="G2424" s="109">
        <v>168</v>
      </c>
      <c r="H2424" s="101">
        <v>42</v>
      </c>
      <c r="I2424" s="104">
        <f t="shared" si="180"/>
        <v>54.745444610742879</v>
      </c>
      <c r="L2424" s="98">
        <f t="shared" si="183"/>
        <v>0</v>
      </c>
      <c r="M2424" s="98">
        <f t="shared" si="182"/>
        <v>0</v>
      </c>
      <c r="N2424" s="115">
        <f t="shared" si="181"/>
        <v>44.143477221015502</v>
      </c>
      <c r="O2424" s="116">
        <f t="shared" si="184"/>
        <v>0</v>
      </c>
    </row>
    <row r="2425" spans="2:15" x14ac:dyDescent="0.15">
      <c r="B2425" s="103">
        <v>2424</v>
      </c>
      <c r="C2425" s="109">
        <v>51</v>
      </c>
      <c r="D2425" s="110" t="s">
        <v>102</v>
      </c>
      <c r="E2425" s="109">
        <v>4</v>
      </c>
      <c r="F2425" s="109">
        <v>15</v>
      </c>
      <c r="G2425" s="109">
        <v>88</v>
      </c>
      <c r="H2425" s="101">
        <v>22</v>
      </c>
      <c r="I2425" s="104">
        <f t="shared" si="180"/>
        <v>28.676185272293889</v>
      </c>
      <c r="L2425" s="98">
        <f t="shared" si="183"/>
        <v>0</v>
      </c>
      <c r="M2425" s="98">
        <f t="shared" si="182"/>
        <v>0</v>
      </c>
      <c r="N2425" s="115">
        <f t="shared" si="181"/>
        <v>23.122773782436692</v>
      </c>
      <c r="O2425" s="116">
        <f t="shared" si="184"/>
        <v>0</v>
      </c>
    </row>
    <row r="2426" spans="2:15" x14ac:dyDescent="0.15">
      <c r="B2426" s="103">
        <v>2425</v>
      </c>
      <c r="C2426" s="109">
        <v>51</v>
      </c>
      <c r="D2426" s="110" t="s">
        <v>102</v>
      </c>
      <c r="E2426" s="109">
        <v>4</v>
      </c>
      <c r="F2426" s="109">
        <v>16</v>
      </c>
      <c r="G2426" s="109">
        <v>72</v>
      </c>
      <c r="H2426" s="101">
        <v>18</v>
      </c>
      <c r="I2426" s="104">
        <f t="shared" si="180"/>
        <v>23.462333404604092</v>
      </c>
      <c r="L2426" s="98">
        <f t="shared" si="183"/>
        <v>0</v>
      </c>
      <c r="M2426" s="98">
        <f t="shared" si="182"/>
        <v>0</v>
      </c>
      <c r="N2426" s="115">
        <f t="shared" si="181"/>
        <v>18.918633094720931</v>
      </c>
      <c r="O2426" s="116">
        <f t="shared" si="184"/>
        <v>0</v>
      </c>
    </row>
    <row r="2427" spans="2:15" x14ac:dyDescent="0.15">
      <c r="B2427" s="103">
        <v>2426</v>
      </c>
      <c r="C2427" s="109">
        <v>51</v>
      </c>
      <c r="D2427" s="110" t="s">
        <v>102</v>
      </c>
      <c r="E2427" s="109">
        <v>4</v>
      </c>
      <c r="F2427" s="109">
        <v>17</v>
      </c>
      <c r="G2427" s="109">
        <v>116</v>
      </c>
      <c r="H2427" s="101">
        <v>29</v>
      </c>
      <c r="I2427" s="104">
        <f t="shared" si="180"/>
        <v>37.800426040751034</v>
      </c>
      <c r="L2427" s="98">
        <f t="shared" si="183"/>
        <v>0</v>
      </c>
      <c r="M2427" s="98">
        <f t="shared" si="182"/>
        <v>0</v>
      </c>
      <c r="N2427" s="115">
        <f t="shared" si="181"/>
        <v>30.480019985939276</v>
      </c>
      <c r="O2427" s="116">
        <f t="shared" si="184"/>
        <v>0</v>
      </c>
    </row>
    <row r="2428" spans="2:15" x14ac:dyDescent="0.15">
      <c r="B2428" s="103">
        <v>2427</v>
      </c>
      <c r="C2428" s="109">
        <v>51</v>
      </c>
      <c r="D2428" s="110" t="s">
        <v>102</v>
      </c>
      <c r="E2428" s="109">
        <v>4</v>
      </c>
      <c r="F2428" s="109">
        <v>18</v>
      </c>
      <c r="G2428" s="109">
        <v>80</v>
      </c>
      <c r="H2428" s="101">
        <v>20</v>
      </c>
      <c r="I2428" s="104">
        <f t="shared" si="180"/>
        <v>26.06925933844899</v>
      </c>
      <c r="L2428" s="98">
        <f t="shared" si="183"/>
        <v>0</v>
      </c>
      <c r="M2428" s="98">
        <f t="shared" si="182"/>
        <v>0</v>
      </c>
      <c r="N2428" s="115">
        <f t="shared" si="181"/>
        <v>21.020703438578813</v>
      </c>
      <c r="O2428" s="116">
        <f t="shared" si="184"/>
        <v>0</v>
      </c>
    </row>
    <row r="2429" spans="2:15" x14ac:dyDescent="0.15">
      <c r="B2429" s="103">
        <v>2428</v>
      </c>
      <c r="C2429" s="109">
        <v>51</v>
      </c>
      <c r="D2429" s="110" t="s">
        <v>102</v>
      </c>
      <c r="E2429" s="109">
        <v>4</v>
      </c>
      <c r="F2429" s="109">
        <v>19</v>
      </c>
      <c r="G2429" s="109">
        <v>56</v>
      </c>
      <c r="H2429" s="101">
        <v>14</v>
      </c>
      <c r="I2429" s="104">
        <f t="shared" si="180"/>
        <v>18.248481536914294</v>
      </c>
      <c r="L2429" s="98">
        <f t="shared" si="183"/>
        <v>0</v>
      </c>
      <c r="M2429" s="98">
        <f t="shared" si="182"/>
        <v>0</v>
      </c>
      <c r="N2429" s="115">
        <f t="shared" si="181"/>
        <v>14.714492407005167</v>
      </c>
      <c r="O2429" s="116">
        <f t="shared" si="184"/>
        <v>0</v>
      </c>
    </row>
    <row r="2430" spans="2:15" x14ac:dyDescent="0.15">
      <c r="B2430" s="103">
        <v>2429</v>
      </c>
      <c r="C2430" s="109">
        <v>51</v>
      </c>
      <c r="D2430" s="110" t="s">
        <v>102</v>
      </c>
      <c r="E2430" s="109">
        <v>4</v>
      </c>
      <c r="F2430" s="109">
        <v>20</v>
      </c>
      <c r="G2430" s="109">
        <v>160</v>
      </c>
      <c r="H2430" s="101">
        <v>40</v>
      </c>
      <c r="I2430" s="104">
        <f t="shared" si="180"/>
        <v>52.138518676897981</v>
      </c>
      <c r="L2430" s="98">
        <f t="shared" si="183"/>
        <v>0</v>
      </c>
      <c r="M2430" s="98">
        <f t="shared" si="182"/>
        <v>0</v>
      </c>
      <c r="N2430" s="115">
        <f t="shared" si="181"/>
        <v>42.041406877157627</v>
      </c>
      <c r="O2430" s="116">
        <f t="shared" si="184"/>
        <v>0</v>
      </c>
    </row>
    <row r="2431" spans="2:15" x14ac:dyDescent="0.15">
      <c r="B2431" s="103">
        <v>2430</v>
      </c>
      <c r="C2431" s="109">
        <v>51</v>
      </c>
      <c r="D2431" s="110" t="s">
        <v>102</v>
      </c>
      <c r="E2431" s="109">
        <v>4</v>
      </c>
      <c r="F2431" s="109">
        <v>21</v>
      </c>
      <c r="G2431" s="109">
        <v>128</v>
      </c>
      <c r="H2431" s="101">
        <v>32</v>
      </c>
      <c r="I2431" s="104">
        <f t="shared" si="180"/>
        <v>41.710814941518386</v>
      </c>
      <c r="L2431" s="98">
        <f t="shared" si="183"/>
        <v>0</v>
      </c>
      <c r="M2431" s="98">
        <f t="shared" si="182"/>
        <v>0</v>
      </c>
      <c r="N2431" s="115">
        <f t="shared" si="181"/>
        <v>33.633125501726099</v>
      </c>
      <c r="O2431" s="116">
        <f t="shared" si="184"/>
        <v>0</v>
      </c>
    </row>
    <row r="2432" spans="2:15" x14ac:dyDescent="0.15">
      <c r="B2432" s="103">
        <v>2431</v>
      </c>
      <c r="C2432" s="109">
        <v>51</v>
      </c>
      <c r="D2432" s="110" t="s">
        <v>102</v>
      </c>
      <c r="E2432" s="109">
        <v>4</v>
      </c>
      <c r="F2432" s="109">
        <v>22</v>
      </c>
      <c r="G2432" s="109">
        <v>80</v>
      </c>
      <c r="H2432" s="101">
        <v>20</v>
      </c>
      <c r="I2432" s="104">
        <f t="shared" si="180"/>
        <v>26.06925933844899</v>
      </c>
      <c r="L2432" s="98">
        <f t="shared" si="183"/>
        <v>0</v>
      </c>
      <c r="M2432" s="98">
        <f t="shared" si="182"/>
        <v>0</v>
      </c>
      <c r="N2432" s="115">
        <f t="shared" si="181"/>
        <v>21.020703438578813</v>
      </c>
      <c r="O2432" s="116">
        <f t="shared" si="184"/>
        <v>0</v>
      </c>
    </row>
    <row r="2433" spans="2:15" x14ac:dyDescent="0.15">
      <c r="B2433" s="103">
        <v>2432</v>
      </c>
      <c r="C2433" s="109">
        <v>51</v>
      </c>
      <c r="D2433" s="110" t="s">
        <v>102</v>
      </c>
      <c r="E2433" s="109">
        <v>4</v>
      </c>
      <c r="F2433" s="109">
        <v>23</v>
      </c>
      <c r="G2433" s="109">
        <v>84</v>
      </c>
      <c r="H2433" s="101">
        <v>21</v>
      </c>
      <c r="I2433" s="104">
        <f t="shared" si="180"/>
        <v>27.37272230537144</v>
      </c>
      <c r="L2433" s="98">
        <f t="shared" si="183"/>
        <v>0</v>
      </c>
      <c r="M2433" s="98">
        <f t="shared" si="182"/>
        <v>0</v>
      </c>
      <c r="N2433" s="115">
        <f t="shared" si="181"/>
        <v>22.071738610507751</v>
      </c>
      <c r="O2433" s="116">
        <f t="shared" si="184"/>
        <v>0</v>
      </c>
    </row>
    <row r="2434" spans="2:15" x14ac:dyDescent="0.15">
      <c r="B2434" s="103">
        <v>2433</v>
      </c>
      <c r="C2434" s="109">
        <v>51</v>
      </c>
      <c r="D2434" s="110" t="s">
        <v>102</v>
      </c>
      <c r="E2434" s="109">
        <v>4</v>
      </c>
      <c r="F2434" s="109">
        <v>24</v>
      </c>
      <c r="G2434" s="109">
        <v>132</v>
      </c>
      <c r="H2434" s="101">
        <v>33</v>
      </c>
      <c r="I2434" s="104">
        <f t="shared" ref="I2434:I2470" si="185">G2434*sTime</f>
        <v>43.014277908440839</v>
      </c>
      <c r="L2434" s="98">
        <f t="shared" si="183"/>
        <v>0</v>
      </c>
      <c r="M2434" s="98">
        <f t="shared" si="182"/>
        <v>0</v>
      </c>
      <c r="N2434" s="115">
        <f t="shared" ref="N2434:N2470" si="186">H2434*rTime</f>
        <v>34.684160673655036</v>
      </c>
      <c r="O2434" s="116">
        <f t="shared" si="184"/>
        <v>0</v>
      </c>
    </row>
    <row r="2435" spans="2:15" x14ac:dyDescent="0.15">
      <c r="B2435" s="103">
        <v>2434</v>
      </c>
      <c r="C2435" s="109">
        <v>51</v>
      </c>
      <c r="D2435" s="110" t="s">
        <v>102</v>
      </c>
      <c r="E2435" s="109">
        <v>4</v>
      </c>
      <c r="F2435" s="109">
        <v>25</v>
      </c>
      <c r="G2435" s="109">
        <v>168</v>
      </c>
      <c r="H2435" s="101">
        <v>42</v>
      </c>
      <c r="I2435" s="104">
        <f t="shared" si="185"/>
        <v>54.745444610742879</v>
      </c>
      <c r="L2435" s="98">
        <f t="shared" si="183"/>
        <v>0</v>
      </c>
      <c r="M2435" s="98">
        <f t="shared" si="182"/>
        <v>0</v>
      </c>
      <c r="N2435" s="115">
        <f t="shared" si="186"/>
        <v>44.143477221015502</v>
      </c>
      <c r="O2435" s="116">
        <f t="shared" si="184"/>
        <v>0</v>
      </c>
    </row>
    <row r="2436" spans="2:15" x14ac:dyDescent="0.15">
      <c r="B2436" s="103">
        <v>2435</v>
      </c>
      <c r="C2436" s="109">
        <v>51</v>
      </c>
      <c r="D2436" s="110" t="s">
        <v>102</v>
      </c>
      <c r="E2436" s="109">
        <v>4</v>
      </c>
      <c r="F2436" s="109">
        <v>26</v>
      </c>
      <c r="G2436" s="109">
        <v>76</v>
      </c>
      <c r="H2436" s="101">
        <v>19</v>
      </c>
      <c r="I2436" s="104">
        <f t="shared" si="185"/>
        <v>24.765796371526541</v>
      </c>
      <c r="L2436" s="98">
        <f t="shared" si="183"/>
        <v>0</v>
      </c>
      <c r="M2436" s="98">
        <f t="shared" si="182"/>
        <v>0</v>
      </c>
      <c r="N2436" s="115">
        <f t="shared" si="186"/>
        <v>19.969668266649872</v>
      </c>
      <c r="O2436" s="116">
        <f t="shared" si="184"/>
        <v>0</v>
      </c>
    </row>
    <row r="2437" spans="2:15" x14ac:dyDescent="0.15">
      <c r="B2437" s="103">
        <v>2436</v>
      </c>
      <c r="C2437" s="109">
        <v>51</v>
      </c>
      <c r="D2437" s="110" t="s">
        <v>102</v>
      </c>
      <c r="E2437" s="109">
        <v>4</v>
      </c>
      <c r="F2437" s="109">
        <v>27</v>
      </c>
      <c r="G2437" s="109">
        <v>24</v>
      </c>
      <c r="H2437" s="101">
        <v>6</v>
      </c>
      <c r="I2437" s="104">
        <f t="shared" si="185"/>
        <v>7.8207778015346978</v>
      </c>
      <c r="L2437" s="98">
        <f t="shared" si="183"/>
        <v>0</v>
      </c>
      <c r="M2437" s="98">
        <f t="shared" si="182"/>
        <v>0</v>
      </c>
      <c r="N2437" s="115">
        <f t="shared" si="186"/>
        <v>6.3062110315736435</v>
      </c>
      <c r="O2437" s="116">
        <f t="shared" si="184"/>
        <v>0</v>
      </c>
    </row>
    <row r="2438" spans="2:15" x14ac:dyDescent="0.15">
      <c r="B2438" s="105">
        <v>2437</v>
      </c>
      <c r="C2438" s="107">
        <v>61</v>
      </c>
      <c r="D2438" s="108" t="s">
        <v>104</v>
      </c>
      <c r="E2438" s="107">
        <v>1</v>
      </c>
      <c r="F2438" s="107">
        <v>1</v>
      </c>
      <c r="G2438" s="107">
        <v>55</v>
      </c>
      <c r="H2438" s="101">
        <v>11</v>
      </c>
      <c r="I2438" s="106">
        <f t="shared" si="185"/>
        <v>17.922615795183681</v>
      </c>
      <c r="L2438" s="98">
        <f t="shared" si="183"/>
        <v>0</v>
      </c>
      <c r="M2438" s="98">
        <f t="shared" si="182"/>
        <v>0</v>
      </c>
      <c r="N2438" s="115">
        <f t="shared" si="186"/>
        <v>11.561386891218346</v>
      </c>
      <c r="O2438" s="116">
        <f t="shared" si="184"/>
        <v>0</v>
      </c>
    </row>
    <row r="2439" spans="2:15" x14ac:dyDescent="0.15">
      <c r="B2439" s="103">
        <v>2438</v>
      </c>
      <c r="C2439" s="109">
        <v>61</v>
      </c>
      <c r="D2439" s="110" t="s">
        <v>104</v>
      </c>
      <c r="E2439" s="109">
        <v>1</v>
      </c>
      <c r="F2439" s="109">
        <v>2</v>
      </c>
      <c r="G2439" s="109">
        <v>575</v>
      </c>
      <c r="H2439" s="101">
        <v>115</v>
      </c>
      <c r="I2439" s="104">
        <f t="shared" si="185"/>
        <v>187.37280149510212</v>
      </c>
      <c r="L2439" s="98">
        <f t="shared" si="183"/>
        <v>0</v>
      </c>
      <c r="M2439" s="98">
        <f t="shared" si="182"/>
        <v>0</v>
      </c>
      <c r="N2439" s="115">
        <f t="shared" si="186"/>
        <v>120.86904477182817</v>
      </c>
      <c r="O2439" s="116">
        <f t="shared" si="184"/>
        <v>0</v>
      </c>
    </row>
    <row r="2440" spans="2:15" x14ac:dyDescent="0.15">
      <c r="B2440" s="103">
        <v>2439</v>
      </c>
      <c r="C2440" s="109">
        <v>61</v>
      </c>
      <c r="D2440" s="110" t="s">
        <v>104</v>
      </c>
      <c r="E2440" s="109">
        <v>1</v>
      </c>
      <c r="F2440" s="109">
        <v>3</v>
      </c>
      <c r="G2440" s="109">
        <v>70</v>
      </c>
      <c r="H2440" s="101">
        <v>14</v>
      </c>
      <c r="I2440" s="104">
        <f t="shared" si="185"/>
        <v>22.810601921142869</v>
      </c>
      <c r="L2440" s="98">
        <f t="shared" si="183"/>
        <v>0</v>
      </c>
      <c r="M2440" s="98">
        <f t="shared" si="182"/>
        <v>0</v>
      </c>
      <c r="N2440" s="115">
        <f t="shared" si="186"/>
        <v>14.714492407005167</v>
      </c>
      <c r="O2440" s="116">
        <f t="shared" si="184"/>
        <v>0</v>
      </c>
    </row>
    <row r="2441" spans="2:15" x14ac:dyDescent="0.15">
      <c r="B2441" s="103">
        <v>2440</v>
      </c>
      <c r="C2441" s="109">
        <v>61</v>
      </c>
      <c r="D2441" s="110" t="s">
        <v>104</v>
      </c>
      <c r="E2441" s="109">
        <v>1</v>
      </c>
      <c r="F2441" s="109">
        <v>4</v>
      </c>
      <c r="G2441" s="109">
        <v>205</v>
      </c>
      <c r="H2441" s="101">
        <v>41</v>
      </c>
      <c r="I2441" s="104">
        <f t="shared" si="185"/>
        <v>66.802477054775537</v>
      </c>
      <c r="L2441" s="98">
        <f t="shared" si="183"/>
        <v>0</v>
      </c>
      <c r="M2441" s="98">
        <f t="shared" si="182"/>
        <v>0</v>
      </c>
      <c r="N2441" s="115">
        <f t="shared" si="186"/>
        <v>43.092442049086564</v>
      </c>
      <c r="O2441" s="116">
        <f t="shared" si="184"/>
        <v>0</v>
      </c>
    </row>
    <row r="2442" spans="2:15" x14ac:dyDescent="0.15">
      <c r="B2442" s="105">
        <v>2441</v>
      </c>
      <c r="C2442" s="107">
        <v>61</v>
      </c>
      <c r="D2442" s="108" t="s">
        <v>104</v>
      </c>
      <c r="E2442" s="107">
        <v>2</v>
      </c>
      <c r="F2442" s="107">
        <v>1</v>
      </c>
      <c r="G2442" s="107">
        <v>125</v>
      </c>
      <c r="H2442" s="101">
        <v>25</v>
      </c>
      <c r="I2442" s="106">
        <f t="shared" si="185"/>
        <v>40.73321771632655</v>
      </c>
      <c r="L2442" s="98">
        <f t="shared" si="183"/>
        <v>0</v>
      </c>
      <c r="M2442" s="98">
        <f t="shared" si="182"/>
        <v>0</v>
      </c>
      <c r="N2442" s="115">
        <f t="shared" si="186"/>
        <v>26.275879298223515</v>
      </c>
      <c r="O2442" s="116">
        <f t="shared" si="184"/>
        <v>0</v>
      </c>
    </row>
    <row r="2443" spans="2:15" x14ac:dyDescent="0.15">
      <c r="B2443" s="103">
        <v>2442</v>
      </c>
      <c r="C2443" s="109">
        <v>61</v>
      </c>
      <c r="D2443" s="110" t="s">
        <v>104</v>
      </c>
      <c r="E2443" s="109">
        <v>2</v>
      </c>
      <c r="F2443" s="109">
        <v>2</v>
      </c>
      <c r="G2443" s="109">
        <v>65</v>
      </c>
      <c r="H2443" s="101">
        <v>13</v>
      </c>
      <c r="I2443" s="104">
        <f t="shared" si="185"/>
        <v>21.181273212489806</v>
      </c>
      <c r="L2443" s="98">
        <f t="shared" si="183"/>
        <v>0</v>
      </c>
      <c r="M2443" s="98">
        <f t="shared" si="182"/>
        <v>0</v>
      </c>
      <c r="N2443" s="115">
        <f t="shared" si="186"/>
        <v>13.663457235076228</v>
      </c>
      <c r="O2443" s="116">
        <f t="shared" si="184"/>
        <v>0</v>
      </c>
    </row>
    <row r="2444" spans="2:15" x14ac:dyDescent="0.15">
      <c r="B2444" s="103">
        <v>2443</v>
      </c>
      <c r="C2444" s="109">
        <v>61</v>
      </c>
      <c r="D2444" s="110" t="s">
        <v>104</v>
      </c>
      <c r="E2444" s="109">
        <v>2</v>
      </c>
      <c r="F2444" s="109">
        <v>3</v>
      </c>
      <c r="G2444" s="109">
        <v>120</v>
      </c>
      <c r="H2444" s="101">
        <v>24</v>
      </c>
      <c r="I2444" s="104">
        <f t="shared" si="185"/>
        <v>39.103889007673487</v>
      </c>
      <c r="L2444" s="98">
        <f t="shared" si="183"/>
        <v>0</v>
      </c>
      <c r="M2444" s="98">
        <f t="shared" si="182"/>
        <v>0</v>
      </c>
      <c r="N2444" s="115">
        <f t="shared" si="186"/>
        <v>25.224844126294574</v>
      </c>
      <c r="O2444" s="116">
        <f t="shared" si="184"/>
        <v>0</v>
      </c>
    </row>
    <row r="2445" spans="2:15" x14ac:dyDescent="0.15">
      <c r="B2445" s="103">
        <v>2444</v>
      </c>
      <c r="C2445" s="109">
        <v>61</v>
      </c>
      <c r="D2445" s="110" t="s">
        <v>104</v>
      </c>
      <c r="E2445" s="109">
        <v>2</v>
      </c>
      <c r="F2445" s="109">
        <v>4</v>
      </c>
      <c r="G2445" s="109">
        <v>70</v>
      </c>
      <c r="H2445" s="101">
        <v>14</v>
      </c>
      <c r="I2445" s="104">
        <f t="shared" si="185"/>
        <v>22.810601921142869</v>
      </c>
      <c r="L2445" s="98">
        <f t="shared" si="183"/>
        <v>0</v>
      </c>
      <c r="M2445" s="98">
        <f t="shared" si="182"/>
        <v>0</v>
      </c>
      <c r="N2445" s="115">
        <f t="shared" si="186"/>
        <v>14.714492407005167</v>
      </c>
      <c r="O2445" s="116">
        <f t="shared" si="184"/>
        <v>0</v>
      </c>
    </row>
    <row r="2446" spans="2:15" x14ac:dyDescent="0.15">
      <c r="B2446" s="103">
        <v>2445</v>
      </c>
      <c r="C2446" s="109">
        <v>61</v>
      </c>
      <c r="D2446" s="110" t="s">
        <v>104</v>
      </c>
      <c r="E2446" s="109">
        <v>2</v>
      </c>
      <c r="F2446" s="109">
        <v>5</v>
      </c>
      <c r="G2446" s="109">
        <v>85</v>
      </c>
      <c r="H2446" s="101">
        <v>17</v>
      </c>
      <c r="I2446" s="104">
        <f t="shared" si="185"/>
        <v>27.698588047102053</v>
      </c>
      <c r="L2446" s="98">
        <f t="shared" si="183"/>
        <v>0</v>
      </c>
      <c r="M2446" s="98">
        <f t="shared" si="182"/>
        <v>0</v>
      </c>
      <c r="N2446" s="115">
        <f t="shared" si="186"/>
        <v>17.86759792279199</v>
      </c>
      <c r="O2446" s="116">
        <f t="shared" si="184"/>
        <v>0</v>
      </c>
    </row>
    <row r="2447" spans="2:15" x14ac:dyDescent="0.15">
      <c r="B2447" s="103">
        <v>2446</v>
      </c>
      <c r="C2447" s="109">
        <v>61</v>
      </c>
      <c r="D2447" s="110" t="s">
        <v>104</v>
      </c>
      <c r="E2447" s="109">
        <v>2</v>
      </c>
      <c r="F2447" s="109">
        <v>6</v>
      </c>
      <c r="G2447" s="109">
        <v>40</v>
      </c>
      <c r="H2447" s="101">
        <v>8</v>
      </c>
      <c r="I2447" s="104">
        <f t="shared" si="185"/>
        <v>13.034629669224495</v>
      </c>
      <c r="L2447" s="98">
        <f t="shared" si="183"/>
        <v>0</v>
      </c>
      <c r="M2447" s="98">
        <f t="shared" si="182"/>
        <v>0</v>
      </c>
      <c r="N2447" s="115">
        <f t="shared" si="186"/>
        <v>8.4082813754315247</v>
      </c>
      <c r="O2447" s="116">
        <f t="shared" si="184"/>
        <v>0</v>
      </c>
    </row>
    <row r="2448" spans="2:15" x14ac:dyDescent="0.15">
      <c r="B2448" s="103">
        <v>2447</v>
      </c>
      <c r="C2448" s="109">
        <v>61</v>
      </c>
      <c r="D2448" s="110" t="s">
        <v>104</v>
      </c>
      <c r="E2448" s="109">
        <v>2</v>
      </c>
      <c r="F2448" s="109">
        <v>7</v>
      </c>
      <c r="G2448" s="109">
        <v>30</v>
      </c>
      <c r="H2448" s="101">
        <v>6</v>
      </c>
      <c r="I2448" s="104">
        <f t="shared" si="185"/>
        <v>9.7759722519183718</v>
      </c>
      <c r="L2448" s="98">
        <f t="shared" si="183"/>
        <v>0</v>
      </c>
      <c r="M2448" s="98">
        <f t="shared" si="182"/>
        <v>0</v>
      </c>
      <c r="N2448" s="115">
        <f t="shared" si="186"/>
        <v>6.3062110315736435</v>
      </c>
      <c r="O2448" s="116">
        <f t="shared" si="184"/>
        <v>0</v>
      </c>
    </row>
    <row r="2449" spans="2:15" x14ac:dyDescent="0.15">
      <c r="B2449" s="103">
        <v>2448</v>
      </c>
      <c r="C2449" s="109">
        <v>61</v>
      </c>
      <c r="D2449" s="110" t="s">
        <v>104</v>
      </c>
      <c r="E2449" s="109">
        <v>2</v>
      </c>
      <c r="F2449" s="109">
        <v>8</v>
      </c>
      <c r="G2449" s="109">
        <v>80</v>
      </c>
      <c r="H2449" s="101">
        <v>16</v>
      </c>
      <c r="I2449" s="104">
        <f t="shared" si="185"/>
        <v>26.06925933844899</v>
      </c>
      <c r="L2449" s="98">
        <f t="shared" si="183"/>
        <v>0</v>
      </c>
      <c r="M2449" s="98">
        <f t="shared" si="182"/>
        <v>0</v>
      </c>
      <c r="N2449" s="115">
        <f t="shared" si="186"/>
        <v>16.816562750863049</v>
      </c>
      <c r="O2449" s="116">
        <f t="shared" si="184"/>
        <v>0</v>
      </c>
    </row>
    <row r="2450" spans="2:15" x14ac:dyDescent="0.15">
      <c r="B2450" s="105">
        <v>2449</v>
      </c>
      <c r="C2450" s="107">
        <v>61</v>
      </c>
      <c r="D2450" s="108" t="s">
        <v>104</v>
      </c>
      <c r="E2450" s="107">
        <v>3</v>
      </c>
      <c r="F2450" s="107">
        <v>1</v>
      </c>
      <c r="G2450" s="107">
        <v>45</v>
      </c>
      <c r="H2450" s="101">
        <v>9</v>
      </c>
      <c r="I2450" s="106">
        <f t="shared" si="185"/>
        <v>14.663958377877558</v>
      </c>
      <c r="L2450" s="98">
        <f t="shared" si="183"/>
        <v>0</v>
      </c>
      <c r="M2450" s="98">
        <f t="shared" si="182"/>
        <v>0</v>
      </c>
      <c r="N2450" s="115">
        <f t="shared" si="186"/>
        <v>9.4593165473604657</v>
      </c>
      <c r="O2450" s="116">
        <f t="shared" si="184"/>
        <v>0</v>
      </c>
    </row>
    <row r="2451" spans="2:15" x14ac:dyDescent="0.15">
      <c r="B2451" s="103">
        <v>2450</v>
      </c>
      <c r="C2451" s="109">
        <v>61</v>
      </c>
      <c r="D2451" s="110" t="s">
        <v>104</v>
      </c>
      <c r="E2451" s="109">
        <v>3</v>
      </c>
      <c r="F2451" s="109">
        <v>2</v>
      </c>
      <c r="G2451" s="109">
        <v>1505</v>
      </c>
      <c r="H2451" s="101">
        <v>301</v>
      </c>
      <c r="I2451" s="104">
        <f t="shared" si="185"/>
        <v>490.42794130457168</v>
      </c>
      <c r="L2451" s="98">
        <f t="shared" si="183"/>
        <v>0</v>
      </c>
      <c r="M2451" s="98">
        <f t="shared" si="182"/>
        <v>0</v>
      </c>
      <c r="N2451" s="115">
        <f t="shared" si="186"/>
        <v>316.36158675061114</v>
      </c>
      <c r="O2451" s="116">
        <f t="shared" si="184"/>
        <v>0</v>
      </c>
    </row>
    <row r="2452" spans="2:15" x14ac:dyDescent="0.15">
      <c r="B2452" s="103">
        <v>2451</v>
      </c>
      <c r="C2452" s="109">
        <v>61</v>
      </c>
      <c r="D2452" s="110" t="s">
        <v>104</v>
      </c>
      <c r="E2452" s="109">
        <v>3</v>
      </c>
      <c r="F2452" s="109">
        <v>3</v>
      </c>
      <c r="G2452" s="109">
        <v>210</v>
      </c>
      <c r="H2452" s="101">
        <v>42</v>
      </c>
      <c r="I2452" s="104">
        <f t="shared" si="185"/>
        <v>68.431805763428599</v>
      </c>
      <c r="L2452" s="98">
        <f t="shared" si="183"/>
        <v>0</v>
      </c>
      <c r="M2452" s="98">
        <f t="shared" si="182"/>
        <v>0</v>
      </c>
      <c r="N2452" s="115">
        <f t="shared" si="186"/>
        <v>44.143477221015502</v>
      </c>
      <c r="O2452" s="116">
        <f t="shared" si="184"/>
        <v>0</v>
      </c>
    </row>
    <row r="2453" spans="2:15" x14ac:dyDescent="0.15">
      <c r="B2453" s="105">
        <v>2452</v>
      </c>
      <c r="C2453" s="107">
        <v>61</v>
      </c>
      <c r="D2453" s="108" t="s">
        <v>104</v>
      </c>
      <c r="E2453" s="107">
        <v>4</v>
      </c>
      <c r="F2453" s="107">
        <v>1</v>
      </c>
      <c r="G2453" s="107">
        <v>240</v>
      </c>
      <c r="H2453" s="101">
        <v>48</v>
      </c>
      <c r="I2453" s="106">
        <f t="shared" si="185"/>
        <v>78.207778015346975</v>
      </c>
      <c r="L2453" s="98">
        <f t="shared" si="183"/>
        <v>0</v>
      </c>
      <c r="M2453" s="98">
        <f t="shared" si="182"/>
        <v>0</v>
      </c>
      <c r="N2453" s="115">
        <f t="shared" si="186"/>
        <v>50.449688252589148</v>
      </c>
      <c r="O2453" s="116">
        <f t="shared" si="184"/>
        <v>0</v>
      </c>
    </row>
    <row r="2454" spans="2:15" x14ac:dyDescent="0.15">
      <c r="B2454" s="103">
        <v>2453</v>
      </c>
      <c r="C2454" s="109">
        <v>61</v>
      </c>
      <c r="D2454" s="110" t="s">
        <v>104</v>
      </c>
      <c r="E2454" s="109">
        <v>4</v>
      </c>
      <c r="F2454" s="109">
        <v>2</v>
      </c>
      <c r="G2454" s="109">
        <v>50</v>
      </c>
      <c r="H2454" s="101">
        <v>10</v>
      </c>
      <c r="I2454" s="104">
        <f t="shared" si="185"/>
        <v>16.293287086530619</v>
      </c>
      <c r="L2454" s="98">
        <f t="shared" si="183"/>
        <v>0</v>
      </c>
      <c r="M2454" s="98">
        <f t="shared" ref="M2454:M2470" si="187">L2454/I2454</f>
        <v>0</v>
      </c>
      <c r="N2454" s="115">
        <f t="shared" si="186"/>
        <v>10.510351719289407</v>
      </c>
      <c r="O2454" s="116">
        <f t="shared" si="184"/>
        <v>0</v>
      </c>
    </row>
    <row r="2455" spans="2:15" x14ac:dyDescent="0.15">
      <c r="B2455" s="103">
        <v>2454</v>
      </c>
      <c r="C2455" s="109">
        <v>61</v>
      </c>
      <c r="D2455" s="110" t="s">
        <v>104</v>
      </c>
      <c r="E2455" s="109">
        <v>4</v>
      </c>
      <c r="F2455" s="109">
        <v>3</v>
      </c>
      <c r="G2455" s="109">
        <v>5</v>
      </c>
      <c r="H2455" s="101">
        <v>1</v>
      </c>
      <c r="I2455" s="104">
        <f t="shared" si="185"/>
        <v>1.6293287086530619</v>
      </c>
      <c r="L2455" s="98">
        <f t="shared" si="183"/>
        <v>0</v>
      </c>
      <c r="M2455" s="98">
        <f t="shared" si="187"/>
        <v>0</v>
      </c>
      <c r="N2455" s="115">
        <f t="shared" si="186"/>
        <v>1.0510351719289406</v>
      </c>
      <c r="O2455" s="116">
        <f t="shared" si="184"/>
        <v>0</v>
      </c>
    </row>
    <row r="2456" spans="2:15" x14ac:dyDescent="0.15">
      <c r="B2456" s="105">
        <v>2455</v>
      </c>
      <c r="C2456" s="107">
        <v>61</v>
      </c>
      <c r="D2456" s="108" t="s">
        <v>104</v>
      </c>
      <c r="E2456" s="107">
        <v>5</v>
      </c>
      <c r="F2456" s="107">
        <v>1</v>
      </c>
      <c r="G2456" s="107">
        <v>205</v>
      </c>
      <c r="H2456" s="101">
        <v>41</v>
      </c>
      <c r="I2456" s="106">
        <f t="shared" si="185"/>
        <v>66.802477054775537</v>
      </c>
      <c r="L2456" s="98">
        <f t="shared" ref="L2456:L2470" si="188">J2456*60+K2456</f>
        <v>0</v>
      </c>
      <c r="M2456" s="98">
        <f t="shared" si="187"/>
        <v>0</v>
      </c>
      <c r="N2456" s="115">
        <f t="shared" si="186"/>
        <v>43.092442049086564</v>
      </c>
      <c r="O2456" s="116">
        <f t="shared" ref="O2456:O2470" si="189">IF(L2456&gt;0,N2456-L2456,0)</f>
        <v>0</v>
      </c>
    </row>
    <row r="2457" spans="2:15" x14ac:dyDescent="0.15">
      <c r="B2457" s="103">
        <v>2456</v>
      </c>
      <c r="C2457" s="109">
        <v>61</v>
      </c>
      <c r="D2457" s="110" t="s">
        <v>104</v>
      </c>
      <c r="E2457" s="109">
        <v>5</v>
      </c>
      <c r="F2457" s="109">
        <v>2</v>
      </c>
      <c r="G2457" s="109">
        <v>145</v>
      </c>
      <c r="H2457" s="101">
        <v>29</v>
      </c>
      <c r="I2457" s="104">
        <f t="shared" si="185"/>
        <v>47.2505325509388</v>
      </c>
      <c r="L2457" s="98">
        <f t="shared" si="188"/>
        <v>0</v>
      </c>
      <c r="M2457" s="98">
        <f t="shared" si="187"/>
        <v>0</v>
      </c>
      <c r="N2457" s="115">
        <f t="shared" si="186"/>
        <v>30.480019985939276</v>
      </c>
      <c r="O2457" s="116">
        <f t="shared" si="189"/>
        <v>0</v>
      </c>
    </row>
    <row r="2458" spans="2:15" x14ac:dyDescent="0.15">
      <c r="B2458" s="103">
        <v>2457</v>
      </c>
      <c r="C2458" s="109">
        <v>61</v>
      </c>
      <c r="D2458" s="110" t="s">
        <v>104</v>
      </c>
      <c r="E2458" s="109">
        <v>5</v>
      </c>
      <c r="F2458" s="109">
        <v>3</v>
      </c>
      <c r="G2458" s="109">
        <v>160</v>
      </c>
      <c r="H2458" s="101">
        <v>32</v>
      </c>
      <c r="I2458" s="104">
        <f t="shared" si="185"/>
        <v>52.138518676897981</v>
      </c>
      <c r="L2458" s="98">
        <f t="shared" si="188"/>
        <v>0</v>
      </c>
      <c r="M2458" s="98">
        <f t="shared" si="187"/>
        <v>0</v>
      </c>
      <c r="N2458" s="115">
        <f t="shared" si="186"/>
        <v>33.633125501726099</v>
      </c>
      <c r="O2458" s="116">
        <f t="shared" si="189"/>
        <v>0</v>
      </c>
    </row>
    <row r="2459" spans="2:15" x14ac:dyDescent="0.15">
      <c r="B2459" s="103">
        <v>2458</v>
      </c>
      <c r="C2459" s="109">
        <v>61</v>
      </c>
      <c r="D2459" s="110" t="s">
        <v>104</v>
      </c>
      <c r="E2459" s="109">
        <v>5</v>
      </c>
      <c r="F2459" s="109">
        <v>4</v>
      </c>
      <c r="G2459" s="109">
        <v>240</v>
      </c>
      <c r="H2459" s="101">
        <v>48</v>
      </c>
      <c r="I2459" s="104">
        <f t="shared" si="185"/>
        <v>78.207778015346975</v>
      </c>
      <c r="L2459" s="98">
        <f t="shared" si="188"/>
        <v>0</v>
      </c>
      <c r="M2459" s="98">
        <f t="shared" si="187"/>
        <v>0</v>
      </c>
      <c r="N2459" s="115">
        <f t="shared" si="186"/>
        <v>50.449688252589148</v>
      </c>
      <c r="O2459" s="116">
        <f t="shared" si="189"/>
        <v>0</v>
      </c>
    </row>
    <row r="2460" spans="2:15" x14ac:dyDescent="0.15">
      <c r="B2460" s="103">
        <v>2459</v>
      </c>
      <c r="C2460" s="109">
        <v>61</v>
      </c>
      <c r="D2460" s="110" t="s">
        <v>104</v>
      </c>
      <c r="E2460" s="109">
        <v>5</v>
      </c>
      <c r="F2460" s="109">
        <v>5</v>
      </c>
      <c r="G2460" s="109">
        <v>85</v>
      </c>
      <c r="H2460" s="101">
        <v>17</v>
      </c>
      <c r="I2460" s="104">
        <f t="shared" si="185"/>
        <v>27.698588047102053</v>
      </c>
      <c r="L2460" s="98">
        <f t="shared" si="188"/>
        <v>0</v>
      </c>
      <c r="M2460" s="98">
        <f t="shared" si="187"/>
        <v>0</v>
      </c>
      <c r="N2460" s="115">
        <f t="shared" si="186"/>
        <v>17.86759792279199</v>
      </c>
      <c r="O2460" s="116">
        <f t="shared" si="189"/>
        <v>0</v>
      </c>
    </row>
    <row r="2461" spans="2:15" x14ac:dyDescent="0.15">
      <c r="B2461" s="103">
        <v>2460</v>
      </c>
      <c r="C2461" s="109">
        <v>61</v>
      </c>
      <c r="D2461" s="110" t="s">
        <v>104</v>
      </c>
      <c r="E2461" s="109">
        <v>5</v>
      </c>
      <c r="F2461" s="109">
        <v>6</v>
      </c>
      <c r="G2461" s="109">
        <v>415</v>
      </c>
      <c r="H2461" s="101">
        <v>83</v>
      </c>
      <c r="I2461" s="104">
        <f t="shared" si="185"/>
        <v>135.23428281820415</v>
      </c>
      <c r="L2461" s="98">
        <f t="shared" si="188"/>
        <v>0</v>
      </c>
      <c r="M2461" s="98">
        <f t="shared" si="187"/>
        <v>0</v>
      </c>
      <c r="N2461" s="115">
        <f t="shared" si="186"/>
        <v>87.235919270102073</v>
      </c>
      <c r="O2461" s="116">
        <f t="shared" si="189"/>
        <v>0</v>
      </c>
    </row>
    <row r="2462" spans="2:15" x14ac:dyDescent="0.15">
      <c r="B2462" s="103">
        <v>2461</v>
      </c>
      <c r="C2462" s="109">
        <v>61</v>
      </c>
      <c r="D2462" s="110" t="s">
        <v>104</v>
      </c>
      <c r="E2462" s="109">
        <v>5</v>
      </c>
      <c r="F2462" s="109">
        <v>7</v>
      </c>
      <c r="G2462" s="109">
        <v>30</v>
      </c>
      <c r="H2462" s="101">
        <v>6</v>
      </c>
      <c r="I2462" s="104">
        <f t="shared" si="185"/>
        <v>9.7759722519183718</v>
      </c>
      <c r="L2462" s="98">
        <f t="shared" si="188"/>
        <v>0</v>
      </c>
      <c r="M2462" s="98">
        <f t="shared" si="187"/>
        <v>0</v>
      </c>
      <c r="N2462" s="115">
        <f t="shared" si="186"/>
        <v>6.3062110315736435</v>
      </c>
      <c r="O2462" s="116">
        <f t="shared" si="189"/>
        <v>0</v>
      </c>
    </row>
    <row r="2463" spans="2:15" x14ac:dyDescent="0.15">
      <c r="B2463" s="103">
        <v>2462</v>
      </c>
      <c r="C2463" s="109">
        <v>61</v>
      </c>
      <c r="D2463" s="110" t="s">
        <v>104</v>
      </c>
      <c r="E2463" s="109">
        <v>5</v>
      </c>
      <c r="F2463" s="109">
        <v>8</v>
      </c>
      <c r="G2463" s="109">
        <v>265</v>
      </c>
      <c r="H2463" s="101">
        <v>53</v>
      </c>
      <c r="I2463" s="104">
        <f t="shared" si="185"/>
        <v>86.354421558612287</v>
      </c>
      <c r="L2463" s="98">
        <f t="shared" si="188"/>
        <v>0</v>
      </c>
      <c r="M2463" s="98">
        <f t="shared" si="187"/>
        <v>0</v>
      </c>
      <c r="N2463" s="115">
        <f t="shared" si="186"/>
        <v>55.704864112233849</v>
      </c>
      <c r="O2463" s="116">
        <f t="shared" si="189"/>
        <v>0</v>
      </c>
    </row>
    <row r="2464" spans="2:15" x14ac:dyDescent="0.15">
      <c r="B2464" s="103">
        <v>2463</v>
      </c>
      <c r="C2464" s="109">
        <v>61</v>
      </c>
      <c r="D2464" s="110" t="s">
        <v>104</v>
      </c>
      <c r="E2464" s="109">
        <v>5</v>
      </c>
      <c r="F2464" s="109">
        <v>9</v>
      </c>
      <c r="G2464" s="109">
        <v>60</v>
      </c>
      <c r="H2464" s="101">
        <v>12</v>
      </c>
      <c r="I2464" s="104">
        <f t="shared" si="185"/>
        <v>19.551944503836744</v>
      </c>
      <c r="L2464" s="98">
        <f t="shared" si="188"/>
        <v>0</v>
      </c>
      <c r="M2464" s="98">
        <f t="shared" si="187"/>
        <v>0</v>
      </c>
      <c r="N2464" s="115">
        <f t="shared" si="186"/>
        <v>12.612422063147287</v>
      </c>
      <c r="O2464" s="116">
        <f t="shared" si="189"/>
        <v>0</v>
      </c>
    </row>
    <row r="2465" spans="2:15" x14ac:dyDescent="0.15">
      <c r="B2465" s="103">
        <v>2464</v>
      </c>
      <c r="C2465" s="109">
        <v>61</v>
      </c>
      <c r="D2465" s="110" t="s">
        <v>104</v>
      </c>
      <c r="E2465" s="109">
        <v>5</v>
      </c>
      <c r="F2465" s="109">
        <v>10</v>
      </c>
      <c r="G2465" s="109">
        <v>360</v>
      </c>
      <c r="H2465" s="101">
        <v>72</v>
      </c>
      <c r="I2465" s="104">
        <f t="shared" si="185"/>
        <v>117.31166702302046</v>
      </c>
      <c r="L2465" s="98">
        <f t="shared" si="188"/>
        <v>0</v>
      </c>
      <c r="M2465" s="98">
        <f t="shared" si="187"/>
        <v>0</v>
      </c>
      <c r="N2465" s="115">
        <f t="shared" si="186"/>
        <v>75.674532378883725</v>
      </c>
      <c r="O2465" s="116">
        <f t="shared" si="189"/>
        <v>0</v>
      </c>
    </row>
    <row r="2466" spans="2:15" x14ac:dyDescent="0.15">
      <c r="B2466" s="103">
        <v>2465</v>
      </c>
      <c r="C2466" s="109">
        <v>61</v>
      </c>
      <c r="D2466" s="110" t="s">
        <v>104</v>
      </c>
      <c r="E2466" s="109">
        <v>5</v>
      </c>
      <c r="F2466" s="109">
        <v>11</v>
      </c>
      <c r="G2466" s="109">
        <v>70</v>
      </c>
      <c r="H2466" s="101">
        <v>14</v>
      </c>
      <c r="I2466" s="104">
        <f t="shared" si="185"/>
        <v>22.810601921142869</v>
      </c>
      <c r="L2466" s="98">
        <f t="shared" si="188"/>
        <v>0</v>
      </c>
      <c r="M2466" s="98">
        <f t="shared" si="187"/>
        <v>0</v>
      </c>
      <c r="N2466" s="115">
        <f t="shared" si="186"/>
        <v>14.714492407005167</v>
      </c>
      <c r="O2466" s="116">
        <f t="shared" si="189"/>
        <v>0</v>
      </c>
    </row>
    <row r="2467" spans="2:15" x14ac:dyDescent="0.15">
      <c r="B2467" s="103">
        <v>2466</v>
      </c>
      <c r="C2467" s="109">
        <v>61</v>
      </c>
      <c r="D2467" s="110" t="s">
        <v>104</v>
      </c>
      <c r="E2467" s="109">
        <v>5</v>
      </c>
      <c r="F2467" s="109">
        <v>12</v>
      </c>
      <c r="G2467" s="109">
        <v>295</v>
      </c>
      <c r="H2467" s="101">
        <v>59</v>
      </c>
      <c r="I2467" s="104">
        <f t="shared" si="185"/>
        <v>96.130393810530649</v>
      </c>
      <c r="L2467" s="98">
        <f t="shared" si="188"/>
        <v>0</v>
      </c>
      <c r="M2467" s="98">
        <f t="shared" si="187"/>
        <v>0</v>
      </c>
      <c r="N2467" s="115">
        <f t="shared" si="186"/>
        <v>62.011075143807496</v>
      </c>
      <c r="O2467" s="116">
        <f t="shared" si="189"/>
        <v>0</v>
      </c>
    </row>
    <row r="2468" spans="2:15" x14ac:dyDescent="0.15">
      <c r="B2468" s="105">
        <v>2467</v>
      </c>
      <c r="C2468" s="107">
        <v>62</v>
      </c>
      <c r="D2468" s="108" t="s">
        <v>106</v>
      </c>
      <c r="E2468" s="107">
        <v>0</v>
      </c>
      <c r="F2468" s="107">
        <v>1</v>
      </c>
      <c r="G2468" s="107">
        <v>25</v>
      </c>
      <c r="H2468" s="101">
        <v>25</v>
      </c>
      <c r="I2468" s="106">
        <f t="shared" si="185"/>
        <v>8.1466435432653093</v>
      </c>
      <c r="L2468" s="98">
        <f t="shared" si="188"/>
        <v>0</v>
      </c>
      <c r="M2468" s="98">
        <f t="shared" si="187"/>
        <v>0</v>
      </c>
      <c r="N2468" s="115">
        <f t="shared" si="186"/>
        <v>26.275879298223515</v>
      </c>
      <c r="O2468" s="116">
        <f t="shared" si="189"/>
        <v>0</v>
      </c>
    </row>
    <row r="2469" spans="2:15" x14ac:dyDescent="0.15">
      <c r="B2469" s="103">
        <v>2468</v>
      </c>
      <c r="C2469" s="109">
        <v>62</v>
      </c>
      <c r="D2469" s="110" t="s">
        <v>106</v>
      </c>
      <c r="E2469" s="109">
        <v>0</v>
      </c>
      <c r="F2469" s="109">
        <v>2</v>
      </c>
      <c r="G2469" s="109">
        <v>16</v>
      </c>
      <c r="H2469" s="101">
        <v>16</v>
      </c>
      <c r="I2469" s="104">
        <f t="shared" si="185"/>
        <v>5.2138518676897982</v>
      </c>
      <c r="L2469" s="98">
        <f t="shared" si="188"/>
        <v>0</v>
      </c>
      <c r="M2469" s="98">
        <f t="shared" si="187"/>
        <v>0</v>
      </c>
      <c r="N2469" s="115">
        <f t="shared" si="186"/>
        <v>16.816562750863049</v>
      </c>
      <c r="O2469" s="116">
        <f t="shared" si="189"/>
        <v>0</v>
      </c>
    </row>
    <row r="2470" spans="2:15" x14ac:dyDescent="0.15">
      <c r="B2470" s="103">
        <v>2469</v>
      </c>
      <c r="C2470" s="109">
        <v>62</v>
      </c>
      <c r="D2470" s="110" t="s">
        <v>106</v>
      </c>
      <c r="E2470" s="109">
        <v>0</v>
      </c>
      <c r="F2470" s="109">
        <v>3</v>
      </c>
      <c r="G2470" s="109">
        <v>30</v>
      </c>
      <c r="H2470" s="101">
        <v>30</v>
      </c>
      <c r="I2470" s="104">
        <f t="shared" si="185"/>
        <v>9.7759722519183718</v>
      </c>
      <c r="L2470" s="98">
        <f t="shared" si="188"/>
        <v>0</v>
      </c>
      <c r="M2470" s="98">
        <f t="shared" si="187"/>
        <v>0</v>
      </c>
      <c r="N2470" s="115">
        <f t="shared" si="186"/>
        <v>31.531055157868217</v>
      </c>
      <c r="O2470" s="116">
        <f t="shared" si="189"/>
        <v>0</v>
      </c>
    </row>
    <row r="2471" spans="2:15" x14ac:dyDescent="0.15">
      <c r="B2471" s="105"/>
      <c r="C2471" s="105"/>
      <c r="D2471" s="105"/>
      <c r="E2471" s="105"/>
      <c r="F2471" s="105"/>
      <c r="G2471" s="105">
        <f>SUM(G2:G2470)</f>
        <v>378837</v>
      </c>
      <c r="H2471" s="118">
        <f>SUM(H2:H2470)</f>
        <v>67591</v>
      </c>
      <c r="I2471" s="106"/>
      <c r="M2471" s="98">
        <f>AVERAGEIF(M2:M2470,"&gt;0")</f>
        <v>1.0510351719289406</v>
      </c>
      <c r="N2471" s="115"/>
      <c r="O2471" s="117"/>
    </row>
    <row r="2472" spans="2:15" x14ac:dyDescent="0.15">
      <c r="M2472" s="98">
        <f>MAX(M2:M2470)</f>
        <v>1.9671464622861947</v>
      </c>
    </row>
  </sheetData>
  <autoFilter ref="B1:O2472"/>
  <phoneticPr fontId="2"/>
  <conditionalFormatting sqref="M1:M1048576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3"/>
  <sheetViews>
    <sheetView workbookViewId="0">
      <selection activeCell="N3" sqref="N3"/>
    </sheetView>
  </sheetViews>
  <sheetFormatPr defaultRowHeight="18.75" x14ac:dyDescent="0.15"/>
  <cols>
    <col min="1" max="3" width="9" style="98"/>
    <col min="4" max="4" width="12.625" style="98" customWidth="1"/>
    <col min="5" max="5" width="14.75" style="98" customWidth="1"/>
    <col min="6" max="6" width="9" style="98"/>
    <col min="7" max="7" width="5.25" style="98" customWidth="1"/>
    <col min="8" max="8" width="9" style="98"/>
    <col min="9" max="9" width="19.25" style="98" customWidth="1"/>
    <col min="10" max="10" width="9" style="98"/>
    <col min="11" max="11" width="12.75" style="98" customWidth="1"/>
    <col min="12" max="12" width="11.625" style="98" customWidth="1"/>
    <col min="13" max="13" width="15.25" style="98" customWidth="1"/>
    <col min="14" max="14" width="11.75" style="98" customWidth="1"/>
    <col min="15" max="16384" width="9" style="98"/>
  </cols>
  <sheetData>
    <row r="2" spans="2:14" ht="56.25" x14ac:dyDescent="0.15">
      <c r="B2" s="112" t="s">
        <v>116</v>
      </c>
      <c r="C2" s="112" t="s">
        <v>117</v>
      </c>
      <c r="D2" s="112" t="s">
        <v>118</v>
      </c>
      <c r="E2" s="112" t="s">
        <v>119</v>
      </c>
      <c r="F2" s="112" t="s">
        <v>120</v>
      </c>
      <c r="G2" s="112" t="s">
        <v>121</v>
      </c>
      <c r="H2" s="112" t="s">
        <v>122</v>
      </c>
      <c r="I2" s="112" t="s">
        <v>123</v>
      </c>
      <c r="J2" s="113" t="s">
        <v>124</v>
      </c>
      <c r="K2" s="114" t="s">
        <v>125</v>
      </c>
      <c r="L2" s="114" t="s">
        <v>126</v>
      </c>
      <c r="M2" s="114" t="s">
        <v>129</v>
      </c>
      <c r="N2" s="114" t="s">
        <v>130</v>
      </c>
    </row>
    <row r="3" spans="2:14" x14ac:dyDescent="0.15">
      <c r="B3" s="97">
        <v>2469</v>
      </c>
      <c r="C3" s="97">
        <v>50</v>
      </c>
      <c r="D3" s="97">
        <f>B3*C3</f>
        <v>123450</v>
      </c>
      <c r="E3" s="97">
        <f>D3/60</f>
        <v>2057.5</v>
      </c>
      <c r="F3" s="97">
        <f>E3/7.5</f>
        <v>274.33333333333331</v>
      </c>
      <c r="G3" s="97">
        <v>6</v>
      </c>
      <c r="H3" s="97">
        <f>F3/G3</f>
        <v>45.722222222222221</v>
      </c>
      <c r="I3" s="97">
        <f>H3/20</f>
        <v>2.286111111111111</v>
      </c>
      <c r="J3" s="97">
        <v>378837</v>
      </c>
      <c r="K3" s="97">
        <f>D3/J3</f>
        <v>0.32586574173061239</v>
      </c>
      <c r="L3" s="97">
        <f>K3*60</f>
        <v>19.551944503836744</v>
      </c>
      <c r="M3" s="97">
        <v>0.3</v>
      </c>
      <c r="N3" s="98">
        <v>1.0510351719289406</v>
      </c>
    </row>
  </sheetData>
  <phoneticPr fontId="2"/>
  <conditionalFormatting sqref="N3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31"/>
  <sheetViews>
    <sheetView workbookViewId="0">
      <selection activeCell="N31" sqref="N31"/>
    </sheetView>
  </sheetViews>
  <sheetFormatPr defaultRowHeight="13.5" x14ac:dyDescent="0.15"/>
  <cols>
    <col min="4" max="4" width="15.125" customWidth="1"/>
    <col min="5" max="5" width="9.75" customWidth="1"/>
    <col min="6" max="6" width="8.5" customWidth="1"/>
    <col min="9" max="9" width="16.125" customWidth="1"/>
    <col min="11" max="11" width="14.375" bestFit="1" customWidth="1"/>
  </cols>
  <sheetData>
    <row r="1" spans="1:15" x14ac:dyDescent="0.15">
      <c r="B1" t="s">
        <v>140</v>
      </c>
      <c r="C1" s="133" t="s">
        <v>139</v>
      </c>
      <c r="D1" s="133" t="s">
        <v>10</v>
      </c>
      <c r="E1" s="133"/>
      <c r="F1" s="133"/>
      <c r="G1" s="133" t="s">
        <v>53</v>
      </c>
      <c r="H1" s="133" t="s">
        <v>135</v>
      </c>
      <c r="I1" s="133" t="s">
        <v>138</v>
      </c>
      <c r="J1" t="s">
        <v>113</v>
      </c>
      <c r="K1" s="133" t="s">
        <v>136</v>
      </c>
      <c r="L1" s="231" t="s">
        <v>137</v>
      </c>
      <c r="M1" s="232"/>
    </row>
    <row r="2" spans="1:15" x14ac:dyDescent="0.15">
      <c r="A2">
        <v>1</v>
      </c>
      <c r="B2" t="str">
        <f t="shared" ref="B2:B33" si="0">C2&amp;H2</f>
        <v>111</v>
      </c>
      <c r="C2" s="134">
        <v>11</v>
      </c>
      <c r="D2" s="135" t="s">
        <v>141</v>
      </c>
      <c r="E2" s="135"/>
      <c r="F2" s="135"/>
      <c r="G2" s="135" t="s">
        <v>59</v>
      </c>
      <c r="H2" s="134">
        <v>1</v>
      </c>
      <c r="I2" s="135" t="str">
        <f t="shared" ref="I2:I33" si="1">G2 &amp; DBCS(H2) &amp; "丁目"</f>
        <v>北品川１丁目</v>
      </c>
      <c r="J2">
        <v>453</v>
      </c>
      <c r="K2" s="136">
        <v>476.11893288380998</v>
      </c>
      <c r="L2">
        <f>INT(K2/60)</f>
        <v>7</v>
      </c>
      <c r="M2" s="137">
        <f>MOD(K2,60)</f>
        <v>56.118932883809975</v>
      </c>
      <c r="N2">
        <f>L2*60+M2</f>
        <v>476.11893288380998</v>
      </c>
      <c r="O2" t="b">
        <f>K2=N2</f>
        <v>1</v>
      </c>
    </row>
    <row r="3" spans="1:15" x14ac:dyDescent="0.15">
      <c r="A3">
        <v>2</v>
      </c>
      <c r="B3" t="str">
        <f t="shared" si="0"/>
        <v>112</v>
      </c>
      <c r="C3" s="134">
        <v>11</v>
      </c>
      <c r="D3" s="135" t="s">
        <v>141</v>
      </c>
      <c r="E3" s="135"/>
      <c r="F3" s="135"/>
      <c r="G3" s="135" t="s">
        <v>59</v>
      </c>
      <c r="H3" s="134">
        <v>2</v>
      </c>
      <c r="I3" s="135" t="str">
        <f t="shared" si="1"/>
        <v>北品川２丁目</v>
      </c>
      <c r="J3">
        <v>751</v>
      </c>
      <c r="K3" s="136">
        <v>789.32741411863412</v>
      </c>
      <c r="L3">
        <f t="shared" ref="L3:L66" si="2">INT(K3/60)</f>
        <v>13</v>
      </c>
      <c r="M3" s="137">
        <f t="shared" ref="M3:M66" si="3">MOD(K3,60)</f>
        <v>9.327414118634124</v>
      </c>
      <c r="N3">
        <f t="shared" ref="N3:N66" si="4">L3*60+M3</f>
        <v>789.32741411863412</v>
      </c>
      <c r="O3" t="b">
        <f t="shared" ref="O3:O66" si="5">K3=N3</f>
        <v>1</v>
      </c>
    </row>
    <row r="4" spans="1:15" x14ac:dyDescent="0.15">
      <c r="A4">
        <v>3</v>
      </c>
      <c r="B4" t="str">
        <f t="shared" si="0"/>
        <v>113</v>
      </c>
      <c r="C4" s="134">
        <v>11</v>
      </c>
      <c r="D4" s="135" t="s">
        <v>141</v>
      </c>
      <c r="E4" s="135"/>
      <c r="F4" s="135"/>
      <c r="G4" s="135" t="s">
        <v>59</v>
      </c>
      <c r="H4" s="134">
        <v>3</v>
      </c>
      <c r="I4" s="135" t="str">
        <f t="shared" si="1"/>
        <v>北品川３丁目</v>
      </c>
      <c r="J4">
        <v>311</v>
      </c>
      <c r="K4" s="136">
        <v>326.8719384699005</v>
      </c>
      <c r="L4">
        <f t="shared" si="2"/>
        <v>5</v>
      </c>
      <c r="M4" s="137">
        <f t="shared" si="3"/>
        <v>26.871938469900499</v>
      </c>
      <c r="N4">
        <f t="shared" si="4"/>
        <v>326.8719384699005</v>
      </c>
      <c r="O4" t="b">
        <f t="shared" si="5"/>
        <v>1</v>
      </c>
    </row>
    <row r="5" spans="1:15" x14ac:dyDescent="0.15">
      <c r="A5">
        <v>4</v>
      </c>
      <c r="B5" t="str">
        <f t="shared" si="0"/>
        <v>114</v>
      </c>
      <c r="C5" s="134">
        <v>11</v>
      </c>
      <c r="D5" s="135" t="s">
        <v>141</v>
      </c>
      <c r="E5" s="135"/>
      <c r="F5" s="135"/>
      <c r="G5" s="135" t="s">
        <v>59</v>
      </c>
      <c r="H5" s="134">
        <v>4</v>
      </c>
      <c r="I5" s="135" t="str">
        <f t="shared" si="1"/>
        <v>北品川４丁目</v>
      </c>
      <c r="J5">
        <v>222</v>
      </c>
      <c r="K5" s="136">
        <v>233.32980816822482</v>
      </c>
      <c r="L5">
        <f t="shared" si="2"/>
        <v>3</v>
      </c>
      <c r="M5" s="137">
        <f t="shared" si="3"/>
        <v>53.329808168224815</v>
      </c>
      <c r="N5">
        <f t="shared" si="4"/>
        <v>233.32980816822482</v>
      </c>
      <c r="O5" t="b">
        <f t="shared" si="5"/>
        <v>1</v>
      </c>
    </row>
    <row r="6" spans="1:15" x14ac:dyDescent="0.15">
      <c r="A6">
        <v>5</v>
      </c>
      <c r="B6" t="str">
        <f t="shared" si="0"/>
        <v>115</v>
      </c>
      <c r="C6" s="134">
        <v>11</v>
      </c>
      <c r="D6" s="135" t="s">
        <v>141</v>
      </c>
      <c r="E6" s="135"/>
      <c r="F6" s="135"/>
      <c r="G6" s="135" t="s">
        <v>59</v>
      </c>
      <c r="H6" s="134">
        <v>5</v>
      </c>
      <c r="I6" s="135" t="str">
        <f t="shared" si="1"/>
        <v>北品川５丁目</v>
      </c>
      <c r="J6">
        <v>427</v>
      </c>
      <c r="K6" s="136">
        <v>448.79201841365756</v>
      </c>
      <c r="L6">
        <f t="shared" si="2"/>
        <v>7</v>
      </c>
      <c r="M6" s="137">
        <f t="shared" si="3"/>
        <v>28.792018413657559</v>
      </c>
      <c r="N6">
        <f t="shared" si="4"/>
        <v>448.79201841365756</v>
      </c>
      <c r="O6" t="b">
        <f t="shared" si="5"/>
        <v>1</v>
      </c>
    </row>
    <row r="7" spans="1:15" x14ac:dyDescent="0.15">
      <c r="A7">
        <v>6</v>
      </c>
      <c r="B7" t="str">
        <f t="shared" si="0"/>
        <v>116</v>
      </c>
      <c r="C7" s="134">
        <v>11</v>
      </c>
      <c r="D7" s="135" t="s">
        <v>141</v>
      </c>
      <c r="E7" s="135"/>
      <c r="F7" s="135"/>
      <c r="G7" s="135" t="s">
        <v>59</v>
      </c>
      <c r="H7" s="134">
        <v>6</v>
      </c>
      <c r="I7" s="135" t="str">
        <f t="shared" si="1"/>
        <v>北品川６丁目</v>
      </c>
      <c r="J7">
        <v>166</v>
      </c>
      <c r="K7" s="136">
        <v>174.47183854020412</v>
      </c>
      <c r="L7">
        <f t="shared" si="2"/>
        <v>2</v>
      </c>
      <c r="M7" s="137">
        <f t="shared" si="3"/>
        <v>54.471838540204118</v>
      </c>
      <c r="N7">
        <f t="shared" si="4"/>
        <v>174.47183854020412</v>
      </c>
      <c r="O7" t="b">
        <f t="shared" si="5"/>
        <v>1</v>
      </c>
    </row>
    <row r="8" spans="1:15" x14ac:dyDescent="0.15">
      <c r="A8">
        <v>7</v>
      </c>
      <c r="B8" t="str">
        <f t="shared" si="0"/>
        <v>121</v>
      </c>
      <c r="C8" s="134">
        <v>12</v>
      </c>
      <c r="D8" s="135" t="s">
        <v>141</v>
      </c>
      <c r="E8" s="135"/>
      <c r="F8" s="135"/>
      <c r="G8" s="135" t="s">
        <v>61</v>
      </c>
      <c r="H8" s="134">
        <v>1</v>
      </c>
      <c r="I8" s="135" t="str">
        <f t="shared" si="1"/>
        <v>東品川１丁目</v>
      </c>
      <c r="J8">
        <v>724</v>
      </c>
      <c r="K8" s="136">
        <v>760.94946447655309</v>
      </c>
      <c r="L8">
        <f t="shared" si="2"/>
        <v>12</v>
      </c>
      <c r="M8" s="137">
        <f t="shared" si="3"/>
        <v>40.949464476553089</v>
      </c>
      <c r="N8">
        <f t="shared" si="4"/>
        <v>760.94946447655309</v>
      </c>
      <c r="O8" t="b">
        <f t="shared" si="5"/>
        <v>1</v>
      </c>
    </row>
    <row r="9" spans="1:15" x14ac:dyDescent="0.15">
      <c r="A9">
        <v>8</v>
      </c>
      <c r="B9" t="str">
        <f t="shared" si="0"/>
        <v>122</v>
      </c>
      <c r="C9" s="134">
        <v>12</v>
      </c>
      <c r="D9" s="135" t="s">
        <v>141</v>
      </c>
      <c r="E9" s="135"/>
      <c r="F9" s="135"/>
      <c r="G9" s="135" t="s">
        <v>61</v>
      </c>
      <c r="H9" s="134">
        <v>2</v>
      </c>
      <c r="I9" s="135" t="str">
        <f t="shared" si="1"/>
        <v>東品川２丁目</v>
      </c>
      <c r="J9">
        <v>144</v>
      </c>
      <c r="K9" s="136">
        <v>151.34906475776745</v>
      </c>
      <c r="L9">
        <f t="shared" si="2"/>
        <v>2</v>
      </c>
      <c r="M9" s="137">
        <f t="shared" si="3"/>
        <v>31.349064757767451</v>
      </c>
      <c r="N9">
        <f t="shared" si="4"/>
        <v>151.34906475776745</v>
      </c>
      <c r="O9" t="b">
        <f t="shared" si="5"/>
        <v>1</v>
      </c>
    </row>
    <row r="10" spans="1:15" x14ac:dyDescent="0.15">
      <c r="A10">
        <v>9</v>
      </c>
      <c r="B10" t="str">
        <f t="shared" si="0"/>
        <v>123</v>
      </c>
      <c r="C10" s="134">
        <v>12</v>
      </c>
      <c r="D10" s="135" t="s">
        <v>141</v>
      </c>
      <c r="E10" s="135"/>
      <c r="F10" s="135"/>
      <c r="G10" s="135" t="s">
        <v>61</v>
      </c>
      <c r="H10" s="134">
        <v>3</v>
      </c>
      <c r="I10" s="135" t="str">
        <f t="shared" si="1"/>
        <v>東品川３丁目</v>
      </c>
      <c r="J10">
        <v>462</v>
      </c>
      <c r="K10" s="136">
        <v>485.57824943117043</v>
      </c>
      <c r="L10">
        <f t="shared" si="2"/>
        <v>8</v>
      </c>
      <c r="M10" s="137">
        <f t="shared" si="3"/>
        <v>5.578249431170434</v>
      </c>
      <c r="N10">
        <f t="shared" si="4"/>
        <v>485.57824943117043</v>
      </c>
      <c r="O10" t="b">
        <f t="shared" si="5"/>
        <v>1</v>
      </c>
    </row>
    <row r="11" spans="1:15" x14ac:dyDescent="0.15">
      <c r="A11">
        <v>10</v>
      </c>
      <c r="B11" t="str">
        <f t="shared" si="0"/>
        <v>124</v>
      </c>
      <c r="C11" s="134">
        <v>12</v>
      </c>
      <c r="D11" s="135" t="s">
        <v>141</v>
      </c>
      <c r="E11" s="135"/>
      <c r="F11" s="135"/>
      <c r="G11" s="135" t="s">
        <v>61</v>
      </c>
      <c r="H11" s="134">
        <v>4</v>
      </c>
      <c r="I11" s="135" t="str">
        <f t="shared" si="1"/>
        <v>東品川４丁目</v>
      </c>
      <c r="J11">
        <v>159</v>
      </c>
      <c r="K11" s="136">
        <v>167.11459233670155</v>
      </c>
      <c r="L11">
        <f t="shared" si="2"/>
        <v>2</v>
      </c>
      <c r="M11" s="137">
        <f t="shared" si="3"/>
        <v>47.114592336701548</v>
      </c>
      <c r="N11">
        <f t="shared" si="4"/>
        <v>167.11459233670155</v>
      </c>
      <c r="O11" t="b">
        <f t="shared" si="5"/>
        <v>1</v>
      </c>
    </row>
    <row r="12" spans="1:15" x14ac:dyDescent="0.15">
      <c r="A12">
        <v>11</v>
      </c>
      <c r="B12" t="str">
        <f t="shared" si="0"/>
        <v>125</v>
      </c>
      <c r="C12" s="134">
        <v>12</v>
      </c>
      <c r="D12" s="135" t="s">
        <v>141</v>
      </c>
      <c r="E12" s="135"/>
      <c r="F12" s="135"/>
      <c r="G12" s="135" t="s">
        <v>61</v>
      </c>
      <c r="H12" s="134">
        <v>5</v>
      </c>
      <c r="I12" s="135" t="str">
        <f t="shared" si="1"/>
        <v>東品川５丁目</v>
      </c>
      <c r="J12">
        <v>105</v>
      </c>
      <c r="K12" s="136">
        <v>110.35869305253877</v>
      </c>
      <c r="L12">
        <f t="shared" si="2"/>
        <v>1</v>
      </c>
      <c r="M12" s="137">
        <f t="shared" si="3"/>
        <v>50.358693052538769</v>
      </c>
      <c r="N12">
        <f t="shared" si="4"/>
        <v>110.35869305253877</v>
      </c>
      <c r="O12" t="b">
        <f t="shared" si="5"/>
        <v>1</v>
      </c>
    </row>
    <row r="13" spans="1:15" x14ac:dyDescent="0.15">
      <c r="A13">
        <v>12</v>
      </c>
      <c r="B13" t="str">
        <f t="shared" si="0"/>
        <v>131</v>
      </c>
      <c r="C13" s="134">
        <v>13</v>
      </c>
      <c r="D13" s="135" t="s">
        <v>141</v>
      </c>
      <c r="E13" s="135"/>
      <c r="F13" s="135"/>
      <c r="G13" s="135" t="s">
        <v>63</v>
      </c>
      <c r="H13" s="134">
        <v>1</v>
      </c>
      <c r="I13" s="135" t="str">
        <f t="shared" si="1"/>
        <v>南品川１丁目</v>
      </c>
      <c r="J13">
        <v>441</v>
      </c>
      <c r="K13" s="136">
        <v>463.50651082066281</v>
      </c>
      <c r="L13">
        <f t="shared" si="2"/>
        <v>7</v>
      </c>
      <c r="M13" s="137">
        <f t="shared" si="3"/>
        <v>43.506510820662811</v>
      </c>
      <c r="N13">
        <f t="shared" si="4"/>
        <v>463.50651082066281</v>
      </c>
      <c r="O13" t="b">
        <f t="shared" si="5"/>
        <v>1</v>
      </c>
    </row>
    <row r="14" spans="1:15" x14ac:dyDescent="0.15">
      <c r="A14">
        <v>13</v>
      </c>
      <c r="B14" t="str">
        <f t="shared" si="0"/>
        <v>132</v>
      </c>
      <c r="C14" s="134">
        <v>13</v>
      </c>
      <c r="D14" s="135" t="s">
        <v>141</v>
      </c>
      <c r="E14" s="135"/>
      <c r="F14" s="135"/>
      <c r="G14" s="135" t="s">
        <v>63</v>
      </c>
      <c r="H14" s="134">
        <v>2</v>
      </c>
      <c r="I14" s="135" t="str">
        <f t="shared" si="1"/>
        <v>南品川２丁目</v>
      </c>
      <c r="J14">
        <v>548</v>
      </c>
      <c r="K14" s="136">
        <v>575.96727421705941</v>
      </c>
      <c r="L14">
        <f t="shared" si="2"/>
        <v>9</v>
      </c>
      <c r="M14" s="137">
        <f t="shared" si="3"/>
        <v>35.967274217059412</v>
      </c>
      <c r="N14">
        <f t="shared" si="4"/>
        <v>575.96727421705941</v>
      </c>
      <c r="O14" t="b">
        <f t="shared" si="5"/>
        <v>1</v>
      </c>
    </row>
    <row r="15" spans="1:15" x14ac:dyDescent="0.15">
      <c r="A15">
        <v>14</v>
      </c>
      <c r="B15" t="str">
        <f t="shared" si="0"/>
        <v>133</v>
      </c>
      <c r="C15" s="134">
        <v>13</v>
      </c>
      <c r="D15" s="135" t="s">
        <v>141</v>
      </c>
      <c r="E15" s="135"/>
      <c r="F15" s="135"/>
      <c r="G15" s="135" t="s">
        <v>63</v>
      </c>
      <c r="H15" s="134">
        <v>3</v>
      </c>
      <c r="I15" s="135" t="str">
        <f t="shared" si="1"/>
        <v>南品川３丁目</v>
      </c>
      <c r="J15">
        <v>311</v>
      </c>
      <c r="K15" s="136">
        <v>326.8719384699005</v>
      </c>
      <c r="L15">
        <f t="shared" si="2"/>
        <v>5</v>
      </c>
      <c r="M15" s="137">
        <f t="shared" si="3"/>
        <v>26.871938469900499</v>
      </c>
      <c r="N15">
        <f t="shared" si="4"/>
        <v>326.8719384699005</v>
      </c>
      <c r="O15" t="b">
        <f t="shared" si="5"/>
        <v>1</v>
      </c>
    </row>
    <row r="16" spans="1:15" x14ac:dyDescent="0.15">
      <c r="A16">
        <v>15</v>
      </c>
      <c r="B16" t="str">
        <f t="shared" si="0"/>
        <v>134</v>
      </c>
      <c r="C16" s="134">
        <v>13</v>
      </c>
      <c r="D16" s="135" t="s">
        <v>141</v>
      </c>
      <c r="E16" s="135"/>
      <c r="F16" s="135"/>
      <c r="G16" s="135" t="s">
        <v>63</v>
      </c>
      <c r="H16" s="134">
        <v>4</v>
      </c>
      <c r="I16" s="135" t="str">
        <f t="shared" si="1"/>
        <v>南品川４丁目</v>
      </c>
      <c r="J16">
        <v>848</v>
      </c>
      <c r="K16" s="136">
        <v>891.27782579574182</v>
      </c>
      <c r="L16">
        <f t="shared" si="2"/>
        <v>14</v>
      </c>
      <c r="M16" s="137">
        <f t="shared" si="3"/>
        <v>51.277825795741819</v>
      </c>
      <c r="N16">
        <f t="shared" si="4"/>
        <v>891.27782579574182</v>
      </c>
      <c r="O16" t="b">
        <f t="shared" si="5"/>
        <v>1</v>
      </c>
    </row>
    <row r="17" spans="1:15" x14ac:dyDescent="0.15">
      <c r="A17">
        <v>16</v>
      </c>
      <c r="B17" t="str">
        <f t="shared" si="0"/>
        <v>135</v>
      </c>
      <c r="C17" s="134">
        <v>13</v>
      </c>
      <c r="D17" s="135" t="s">
        <v>141</v>
      </c>
      <c r="E17" s="135"/>
      <c r="F17" s="135"/>
      <c r="G17" s="135" t="s">
        <v>63</v>
      </c>
      <c r="H17" s="134">
        <v>5</v>
      </c>
      <c r="I17" s="135" t="str">
        <f t="shared" si="1"/>
        <v>南品川５丁目</v>
      </c>
      <c r="J17">
        <v>830</v>
      </c>
      <c r="K17" s="136">
        <v>872.35919270102056</v>
      </c>
      <c r="L17">
        <f t="shared" si="2"/>
        <v>14</v>
      </c>
      <c r="M17" s="137">
        <f t="shared" si="3"/>
        <v>32.359192701020561</v>
      </c>
      <c r="N17">
        <f t="shared" si="4"/>
        <v>872.35919270102056</v>
      </c>
      <c r="O17" t="b">
        <f t="shared" si="5"/>
        <v>1</v>
      </c>
    </row>
    <row r="18" spans="1:15" x14ac:dyDescent="0.15">
      <c r="A18">
        <v>17</v>
      </c>
      <c r="B18" t="str">
        <f t="shared" si="0"/>
        <v>136</v>
      </c>
      <c r="C18" s="134">
        <v>13</v>
      </c>
      <c r="D18" s="135" t="s">
        <v>141</v>
      </c>
      <c r="E18" s="135"/>
      <c r="F18" s="135"/>
      <c r="G18" s="135" t="s">
        <v>63</v>
      </c>
      <c r="H18" s="134">
        <v>6</v>
      </c>
      <c r="I18" s="135" t="str">
        <f t="shared" si="1"/>
        <v>南品川６丁目</v>
      </c>
      <c r="J18">
        <v>551</v>
      </c>
      <c r="K18" s="136">
        <v>579.12037973284623</v>
      </c>
      <c r="L18">
        <f t="shared" si="2"/>
        <v>9</v>
      </c>
      <c r="M18" s="137">
        <f t="shared" si="3"/>
        <v>39.120379732846231</v>
      </c>
      <c r="N18">
        <f t="shared" si="4"/>
        <v>579.12037973284623</v>
      </c>
      <c r="O18" t="b">
        <f t="shared" si="5"/>
        <v>1</v>
      </c>
    </row>
    <row r="19" spans="1:15" x14ac:dyDescent="0.15">
      <c r="A19">
        <v>18</v>
      </c>
      <c r="B19" t="str">
        <f t="shared" si="0"/>
        <v>141</v>
      </c>
      <c r="C19" s="134">
        <v>14</v>
      </c>
      <c r="D19" s="135" t="s">
        <v>141</v>
      </c>
      <c r="E19" s="135"/>
      <c r="F19" s="135"/>
      <c r="G19" s="135" t="s">
        <v>65</v>
      </c>
      <c r="H19" s="134">
        <v>1</v>
      </c>
      <c r="I19" s="135" t="str">
        <f t="shared" si="1"/>
        <v>西品川１丁目</v>
      </c>
      <c r="J19">
        <v>1043</v>
      </c>
      <c r="K19" s="136">
        <v>1096.2296843218849</v>
      </c>
      <c r="L19">
        <f t="shared" si="2"/>
        <v>18</v>
      </c>
      <c r="M19" s="137">
        <f t="shared" si="3"/>
        <v>16.229684321884861</v>
      </c>
      <c r="N19">
        <f t="shared" si="4"/>
        <v>1096.2296843218849</v>
      </c>
      <c r="O19" t="b">
        <f t="shared" si="5"/>
        <v>1</v>
      </c>
    </row>
    <row r="20" spans="1:15" x14ac:dyDescent="0.15">
      <c r="A20">
        <v>19</v>
      </c>
      <c r="B20" t="str">
        <f t="shared" si="0"/>
        <v>142</v>
      </c>
      <c r="C20" s="134">
        <v>14</v>
      </c>
      <c r="D20" s="135" t="s">
        <v>141</v>
      </c>
      <c r="E20" s="135"/>
      <c r="F20" s="135"/>
      <c r="G20" s="135" t="s">
        <v>65</v>
      </c>
      <c r="H20" s="134">
        <v>2</v>
      </c>
      <c r="I20" s="135" t="str">
        <f t="shared" si="1"/>
        <v>西品川２丁目</v>
      </c>
      <c r="J20">
        <v>987</v>
      </c>
      <c r="K20" s="136">
        <v>1037.3717146938643</v>
      </c>
      <c r="L20">
        <f t="shared" si="2"/>
        <v>17</v>
      </c>
      <c r="M20" s="137">
        <f t="shared" si="3"/>
        <v>17.371714693864305</v>
      </c>
      <c r="N20">
        <f t="shared" si="4"/>
        <v>1037.3717146938643</v>
      </c>
      <c r="O20" t="b">
        <f t="shared" si="5"/>
        <v>1</v>
      </c>
    </row>
    <row r="21" spans="1:15" x14ac:dyDescent="0.15">
      <c r="A21">
        <v>20</v>
      </c>
      <c r="B21" t="str">
        <f t="shared" si="0"/>
        <v>143</v>
      </c>
      <c r="C21" s="134">
        <v>14</v>
      </c>
      <c r="D21" s="135" t="s">
        <v>141</v>
      </c>
      <c r="E21" s="135"/>
      <c r="F21" s="135"/>
      <c r="G21" s="135" t="s">
        <v>65</v>
      </c>
      <c r="H21" s="134">
        <v>3</v>
      </c>
      <c r="I21" s="135" t="str">
        <f t="shared" si="1"/>
        <v>西品川３丁目</v>
      </c>
      <c r="J21">
        <v>798</v>
      </c>
      <c r="K21" s="136">
        <v>838.72606719929433</v>
      </c>
      <c r="L21">
        <f t="shared" si="2"/>
        <v>13</v>
      </c>
      <c r="M21" s="137">
        <f t="shared" si="3"/>
        <v>58.726067199294334</v>
      </c>
      <c r="N21">
        <f t="shared" si="4"/>
        <v>838.72606719929433</v>
      </c>
      <c r="O21" t="b">
        <f t="shared" si="5"/>
        <v>1</v>
      </c>
    </row>
    <row r="22" spans="1:15" x14ac:dyDescent="0.15">
      <c r="A22">
        <v>21</v>
      </c>
      <c r="B22" t="str">
        <f t="shared" si="0"/>
        <v>151</v>
      </c>
      <c r="C22" s="134">
        <v>15</v>
      </c>
      <c r="D22" s="135" t="s">
        <v>141</v>
      </c>
      <c r="E22" s="135"/>
      <c r="F22" s="135"/>
      <c r="G22" s="135" t="s">
        <v>67</v>
      </c>
      <c r="H22" s="134">
        <v>1</v>
      </c>
      <c r="I22" s="135" t="str">
        <f t="shared" si="1"/>
        <v>広町１丁目</v>
      </c>
      <c r="J22">
        <v>221</v>
      </c>
      <c r="K22" s="136">
        <v>232.27877299629591</v>
      </c>
      <c r="L22">
        <f t="shared" si="2"/>
        <v>3</v>
      </c>
      <c r="M22" s="137">
        <f t="shared" si="3"/>
        <v>52.278772996295913</v>
      </c>
      <c r="N22">
        <f t="shared" si="4"/>
        <v>232.27877299629591</v>
      </c>
      <c r="O22" t="b">
        <f t="shared" si="5"/>
        <v>1</v>
      </c>
    </row>
    <row r="23" spans="1:15" x14ac:dyDescent="0.15">
      <c r="A23">
        <v>22</v>
      </c>
      <c r="B23" t="str">
        <f t="shared" si="0"/>
        <v>152</v>
      </c>
      <c r="C23" s="134">
        <v>15</v>
      </c>
      <c r="D23" s="135" t="s">
        <v>141</v>
      </c>
      <c r="E23" s="135"/>
      <c r="F23" s="135"/>
      <c r="G23" s="135" t="s">
        <v>67</v>
      </c>
      <c r="H23" s="134">
        <v>2</v>
      </c>
      <c r="I23" s="135" t="str">
        <f t="shared" si="1"/>
        <v>広町２丁目</v>
      </c>
      <c r="J23">
        <v>113</v>
      </c>
      <c r="K23" s="136">
        <v>118.76697442797028</v>
      </c>
      <c r="L23">
        <f t="shared" si="2"/>
        <v>1</v>
      </c>
      <c r="M23" s="137">
        <f t="shared" si="3"/>
        <v>58.766974427970283</v>
      </c>
      <c r="N23">
        <f t="shared" si="4"/>
        <v>118.76697442797028</v>
      </c>
      <c r="O23" t="b">
        <f t="shared" si="5"/>
        <v>1</v>
      </c>
    </row>
    <row r="24" spans="1:15" x14ac:dyDescent="0.15">
      <c r="A24">
        <v>23</v>
      </c>
      <c r="B24" t="str">
        <f t="shared" si="0"/>
        <v>211</v>
      </c>
      <c r="C24" s="134">
        <v>21</v>
      </c>
      <c r="D24" s="135" t="s">
        <v>142</v>
      </c>
      <c r="E24" s="135"/>
      <c r="F24" s="135"/>
      <c r="G24" s="135" t="s">
        <v>69</v>
      </c>
      <c r="H24" s="134">
        <v>1</v>
      </c>
      <c r="I24" s="135" t="str">
        <f t="shared" si="1"/>
        <v>上大崎１丁目</v>
      </c>
      <c r="J24">
        <v>734</v>
      </c>
      <c r="K24" s="136">
        <v>771.45981619584234</v>
      </c>
      <c r="L24">
        <f t="shared" si="2"/>
        <v>12</v>
      </c>
      <c r="M24" s="137">
        <f t="shared" si="3"/>
        <v>51.459816195842336</v>
      </c>
      <c r="N24">
        <f t="shared" si="4"/>
        <v>771.45981619584234</v>
      </c>
      <c r="O24" t="b">
        <f t="shared" si="5"/>
        <v>1</v>
      </c>
    </row>
    <row r="25" spans="1:15" x14ac:dyDescent="0.15">
      <c r="A25">
        <v>24</v>
      </c>
      <c r="B25" t="str">
        <f t="shared" si="0"/>
        <v>212</v>
      </c>
      <c r="C25" s="134">
        <v>21</v>
      </c>
      <c r="D25" s="135" t="s">
        <v>142</v>
      </c>
      <c r="E25" s="135"/>
      <c r="F25" s="135"/>
      <c r="G25" s="135" t="s">
        <v>69</v>
      </c>
      <c r="H25" s="134">
        <v>2</v>
      </c>
      <c r="I25" s="135" t="str">
        <f t="shared" si="1"/>
        <v>上大崎２丁目</v>
      </c>
      <c r="J25">
        <v>483</v>
      </c>
      <c r="K25" s="136">
        <v>507.64998804167828</v>
      </c>
      <c r="L25">
        <f t="shared" si="2"/>
        <v>8</v>
      </c>
      <c r="M25" s="137">
        <f t="shared" si="3"/>
        <v>27.649988041678284</v>
      </c>
      <c r="N25">
        <f t="shared" si="4"/>
        <v>507.64998804167828</v>
      </c>
      <c r="O25" t="b">
        <f t="shared" si="5"/>
        <v>1</v>
      </c>
    </row>
    <row r="26" spans="1:15" x14ac:dyDescent="0.15">
      <c r="A26">
        <v>25</v>
      </c>
      <c r="B26" t="str">
        <f t="shared" si="0"/>
        <v>213</v>
      </c>
      <c r="C26" s="134">
        <v>21</v>
      </c>
      <c r="D26" s="135" t="s">
        <v>142</v>
      </c>
      <c r="E26" s="135"/>
      <c r="F26" s="135"/>
      <c r="G26" s="135" t="s">
        <v>69</v>
      </c>
      <c r="H26" s="134">
        <v>3</v>
      </c>
      <c r="I26" s="135" t="str">
        <f t="shared" si="1"/>
        <v>上大崎３丁目</v>
      </c>
      <c r="J26">
        <v>455</v>
      </c>
      <c r="K26" s="136">
        <v>478.22100322766801</v>
      </c>
      <c r="L26">
        <f t="shared" si="2"/>
        <v>7</v>
      </c>
      <c r="M26" s="137">
        <f t="shared" si="3"/>
        <v>58.221003227668007</v>
      </c>
      <c r="N26">
        <f t="shared" si="4"/>
        <v>478.22100322766801</v>
      </c>
      <c r="O26" t="b">
        <f t="shared" si="5"/>
        <v>1</v>
      </c>
    </row>
    <row r="27" spans="1:15" x14ac:dyDescent="0.15">
      <c r="A27">
        <v>26</v>
      </c>
      <c r="B27" t="str">
        <f t="shared" si="0"/>
        <v>214</v>
      </c>
      <c r="C27" s="134">
        <v>21</v>
      </c>
      <c r="D27" s="135" t="s">
        <v>142</v>
      </c>
      <c r="E27" s="135"/>
      <c r="F27" s="135"/>
      <c r="G27" s="135" t="s">
        <v>69</v>
      </c>
      <c r="H27" s="134">
        <v>4</v>
      </c>
      <c r="I27" s="135" t="str">
        <f t="shared" si="1"/>
        <v>上大崎４丁目</v>
      </c>
      <c r="J27">
        <v>148</v>
      </c>
      <c r="K27" s="136">
        <v>155.5532054454832</v>
      </c>
      <c r="L27">
        <f t="shared" si="2"/>
        <v>2</v>
      </c>
      <c r="M27" s="137">
        <f t="shared" si="3"/>
        <v>35.553205445483201</v>
      </c>
      <c r="N27">
        <f t="shared" si="4"/>
        <v>155.5532054454832</v>
      </c>
      <c r="O27" t="b">
        <f t="shared" si="5"/>
        <v>1</v>
      </c>
    </row>
    <row r="28" spans="1:15" x14ac:dyDescent="0.15">
      <c r="A28">
        <v>27</v>
      </c>
      <c r="B28" t="str">
        <f t="shared" si="0"/>
        <v>221</v>
      </c>
      <c r="C28" s="134">
        <v>22</v>
      </c>
      <c r="D28" s="135" t="s">
        <v>142</v>
      </c>
      <c r="E28" s="135"/>
      <c r="F28" s="135"/>
      <c r="G28" s="135" t="s">
        <v>71</v>
      </c>
      <c r="H28" s="134">
        <v>1</v>
      </c>
      <c r="I28" s="135" t="str">
        <f t="shared" si="1"/>
        <v>東五反田１丁目</v>
      </c>
      <c r="J28">
        <v>323</v>
      </c>
      <c r="K28" s="136">
        <v>339.48436053304766</v>
      </c>
      <c r="L28">
        <f t="shared" si="2"/>
        <v>5</v>
      </c>
      <c r="M28" s="137">
        <f t="shared" si="3"/>
        <v>39.484360533047663</v>
      </c>
      <c r="N28">
        <f t="shared" si="4"/>
        <v>339.48436053304766</v>
      </c>
      <c r="O28" t="b">
        <f t="shared" si="5"/>
        <v>1</v>
      </c>
    </row>
    <row r="29" spans="1:15" x14ac:dyDescent="0.15">
      <c r="A29">
        <v>28</v>
      </c>
      <c r="B29" t="str">
        <f t="shared" si="0"/>
        <v>222</v>
      </c>
      <c r="C29" s="134">
        <v>22</v>
      </c>
      <c r="D29" s="135" t="s">
        <v>142</v>
      </c>
      <c r="E29" s="135"/>
      <c r="F29" s="135"/>
      <c r="G29" s="135" t="s">
        <v>71</v>
      </c>
      <c r="H29" s="134">
        <v>2</v>
      </c>
      <c r="I29" s="135" t="str">
        <f t="shared" si="1"/>
        <v>東五反田２丁目</v>
      </c>
      <c r="J29">
        <v>216</v>
      </c>
      <c r="K29" s="136">
        <v>227.02359713665112</v>
      </c>
      <c r="L29">
        <f t="shared" si="2"/>
        <v>3</v>
      </c>
      <c r="M29" s="137">
        <f t="shared" si="3"/>
        <v>47.023597136651119</v>
      </c>
      <c r="N29">
        <f t="shared" si="4"/>
        <v>227.02359713665112</v>
      </c>
      <c r="O29" t="b">
        <f t="shared" si="5"/>
        <v>1</v>
      </c>
    </row>
    <row r="30" spans="1:15" x14ac:dyDescent="0.15">
      <c r="A30">
        <v>29</v>
      </c>
      <c r="B30" t="str">
        <f t="shared" si="0"/>
        <v>223</v>
      </c>
      <c r="C30" s="134">
        <v>22</v>
      </c>
      <c r="D30" s="135" t="s">
        <v>142</v>
      </c>
      <c r="E30" s="135"/>
      <c r="F30" s="135"/>
      <c r="G30" s="135" t="s">
        <v>71</v>
      </c>
      <c r="H30" s="134">
        <v>3</v>
      </c>
      <c r="I30" s="135" t="str">
        <f t="shared" si="1"/>
        <v>東五反田３丁目</v>
      </c>
      <c r="J30">
        <v>429</v>
      </c>
      <c r="K30" s="136">
        <v>450.89408875751548</v>
      </c>
      <c r="L30">
        <f t="shared" si="2"/>
        <v>7</v>
      </c>
      <c r="M30" s="137">
        <f t="shared" si="3"/>
        <v>30.894088757515476</v>
      </c>
      <c r="N30">
        <f t="shared" si="4"/>
        <v>450.89408875751548</v>
      </c>
      <c r="O30" t="b">
        <f t="shared" si="5"/>
        <v>1</v>
      </c>
    </row>
    <row r="31" spans="1:15" x14ac:dyDescent="0.15">
      <c r="A31">
        <v>30</v>
      </c>
      <c r="B31" t="str">
        <f t="shared" si="0"/>
        <v>224</v>
      </c>
      <c r="C31" s="134">
        <v>22</v>
      </c>
      <c r="D31" s="135" t="s">
        <v>142</v>
      </c>
      <c r="E31" s="135"/>
      <c r="F31" s="135"/>
      <c r="G31" s="135" t="s">
        <v>71</v>
      </c>
      <c r="H31" s="134">
        <v>4</v>
      </c>
      <c r="I31" s="135" t="str">
        <f t="shared" si="1"/>
        <v>東五反田４丁目</v>
      </c>
      <c r="J31">
        <v>303</v>
      </c>
      <c r="K31" s="136">
        <v>318.46365709446894</v>
      </c>
      <c r="L31">
        <f t="shared" si="2"/>
        <v>5</v>
      </c>
      <c r="M31" s="137">
        <f t="shared" si="3"/>
        <v>18.463657094468942</v>
      </c>
      <c r="N31">
        <f t="shared" si="4"/>
        <v>318.46365709446894</v>
      </c>
      <c r="O31" t="b">
        <f t="shared" si="5"/>
        <v>1</v>
      </c>
    </row>
    <row r="32" spans="1:15" x14ac:dyDescent="0.15">
      <c r="A32">
        <v>31</v>
      </c>
      <c r="B32" t="str">
        <f t="shared" si="0"/>
        <v>225</v>
      </c>
      <c r="C32" s="134">
        <v>22</v>
      </c>
      <c r="D32" s="135" t="s">
        <v>142</v>
      </c>
      <c r="E32" s="135"/>
      <c r="F32" s="135"/>
      <c r="G32" s="135" t="s">
        <v>71</v>
      </c>
      <c r="H32" s="134">
        <v>5</v>
      </c>
      <c r="I32" s="135" t="str">
        <f t="shared" si="1"/>
        <v>東五反田５丁目</v>
      </c>
      <c r="J32">
        <v>502</v>
      </c>
      <c r="K32" s="136">
        <v>527.61965630832822</v>
      </c>
      <c r="L32">
        <f t="shared" si="2"/>
        <v>8</v>
      </c>
      <c r="M32" s="137">
        <f t="shared" si="3"/>
        <v>47.619656308328217</v>
      </c>
      <c r="N32">
        <f t="shared" si="4"/>
        <v>527.61965630832822</v>
      </c>
      <c r="O32" t="b">
        <f t="shared" si="5"/>
        <v>1</v>
      </c>
    </row>
    <row r="33" spans="1:15" x14ac:dyDescent="0.15">
      <c r="A33">
        <v>32</v>
      </c>
      <c r="B33" t="str">
        <f t="shared" si="0"/>
        <v>231</v>
      </c>
      <c r="C33" s="134">
        <v>23</v>
      </c>
      <c r="D33" s="135" t="s">
        <v>142</v>
      </c>
      <c r="E33" s="135"/>
      <c r="F33" s="135"/>
      <c r="G33" s="135" t="s">
        <v>73</v>
      </c>
      <c r="H33" s="134">
        <v>1</v>
      </c>
      <c r="I33" s="135" t="str">
        <f t="shared" si="1"/>
        <v>西五反田１丁目</v>
      </c>
      <c r="J33">
        <v>136</v>
      </c>
      <c r="K33" s="136">
        <v>142.94078338233589</v>
      </c>
      <c r="L33">
        <f t="shared" si="2"/>
        <v>2</v>
      </c>
      <c r="M33" s="137">
        <f t="shared" si="3"/>
        <v>22.940783382335894</v>
      </c>
      <c r="N33">
        <f t="shared" si="4"/>
        <v>142.94078338233589</v>
      </c>
      <c r="O33" t="b">
        <f t="shared" si="5"/>
        <v>1</v>
      </c>
    </row>
    <row r="34" spans="1:15" x14ac:dyDescent="0.15">
      <c r="A34">
        <v>33</v>
      </c>
      <c r="B34" t="str">
        <f t="shared" ref="B34:B65" si="6">C34&amp;H34</f>
        <v>232</v>
      </c>
      <c r="C34" s="134">
        <v>23</v>
      </c>
      <c r="D34" s="135" t="s">
        <v>142</v>
      </c>
      <c r="E34" s="135"/>
      <c r="F34" s="135"/>
      <c r="G34" s="135" t="s">
        <v>73</v>
      </c>
      <c r="H34" s="134">
        <v>2</v>
      </c>
      <c r="I34" s="135" t="str">
        <f t="shared" ref="I34:I65" si="7">G34 &amp; DBCS(H34) &amp; "丁目"</f>
        <v>西五反田２丁目</v>
      </c>
      <c r="J34">
        <v>175</v>
      </c>
      <c r="K34" s="136">
        <v>183.9311550875646</v>
      </c>
      <c r="L34">
        <f t="shared" si="2"/>
        <v>3</v>
      </c>
      <c r="M34" s="137">
        <f t="shared" si="3"/>
        <v>3.9311550875646049</v>
      </c>
      <c r="N34">
        <f t="shared" si="4"/>
        <v>183.9311550875646</v>
      </c>
      <c r="O34" t="b">
        <f t="shared" si="5"/>
        <v>1</v>
      </c>
    </row>
    <row r="35" spans="1:15" x14ac:dyDescent="0.15">
      <c r="A35">
        <v>34</v>
      </c>
      <c r="B35" t="str">
        <f t="shared" si="6"/>
        <v>233</v>
      </c>
      <c r="C35" s="134">
        <v>23</v>
      </c>
      <c r="D35" s="135" t="s">
        <v>142</v>
      </c>
      <c r="E35" s="135"/>
      <c r="F35" s="135"/>
      <c r="G35" s="135" t="s">
        <v>73</v>
      </c>
      <c r="H35" s="134">
        <v>3</v>
      </c>
      <c r="I35" s="135" t="str">
        <f t="shared" si="7"/>
        <v>西五反田３丁目</v>
      </c>
      <c r="J35">
        <v>237</v>
      </c>
      <c r="K35" s="136">
        <v>249.09533574715894</v>
      </c>
      <c r="L35">
        <f t="shared" si="2"/>
        <v>4</v>
      </c>
      <c r="M35" s="137">
        <f t="shared" si="3"/>
        <v>9.0953357471589413</v>
      </c>
      <c r="N35">
        <f t="shared" si="4"/>
        <v>249.09533574715894</v>
      </c>
      <c r="O35" t="b">
        <f t="shared" si="5"/>
        <v>1</v>
      </c>
    </row>
    <row r="36" spans="1:15" x14ac:dyDescent="0.15">
      <c r="A36">
        <v>35</v>
      </c>
      <c r="B36" t="str">
        <f t="shared" si="6"/>
        <v>234</v>
      </c>
      <c r="C36" s="134">
        <v>23</v>
      </c>
      <c r="D36" s="135" t="s">
        <v>142</v>
      </c>
      <c r="E36" s="135"/>
      <c r="F36" s="135"/>
      <c r="G36" s="135" t="s">
        <v>73</v>
      </c>
      <c r="H36" s="134">
        <v>4</v>
      </c>
      <c r="I36" s="135" t="str">
        <f t="shared" si="7"/>
        <v>西五反田４丁目</v>
      </c>
      <c r="J36">
        <v>787</v>
      </c>
      <c r="K36" s="136">
        <v>827.16468030807619</v>
      </c>
      <c r="L36">
        <f t="shared" si="2"/>
        <v>13</v>
      </c>
      <c r="M36" s="137">
        <f t="shared" si="3"/>
        <v>47.164680308076186</v>
      </c>
      <c r="N36">
        <f t="shared" si="4"/>
        <v>827.16468030807619</v>
      </c>
      <c r="O36" t="b">
        <f t="shared" si="5"/>
        <v>1</v>
      </c>
    </row>
    <row r="37" spans="1:15" x14ac:dyDescent="0.15">
      <c r="A37">
        <v>36</v>
      </c>
      <c r="B37" t="str">
        <f t="shared" si="6"/>
        <v>235</v>
      </c>
      <c r="C37" s="134">
        <v>23</v>
      </c>
      <c r="D37" s="135" t="s">
        <v>142</v>
      </c>
      <c r="E37" s="135"/>
      <c r="F37" s="135"/>
      <c r="G37" s="135" t="s">
        <v>73</v>
      </c>
      <c r="H37" s="134">
        <v>5</v>
      </c>
      <c r="I37" s="135" t="str">
        <f t="shared" si="7"/>
        <v>西五反田５丁目</v>
      </c>
      <c r="J37">
        <v>738</v>
      </c>
      <c r="K37" s="136">
        <v>775.66395688355794</v>
      </c>
      <c r="L37">
        <f t="shared" si="2"/>
        <v>12</v>
      </c>
      <c r="M37" s="137">
        <f t="shared" si="3"/>
        <v>55.663956883557944</v>
      </c>
      <c r="N37">
        <f t="shared" si="4"/>
        <v>775.66395688355794</v>
      </c>
      <c r="O37" t="b">
        <f t="shared" si="5"/>
        <v>1</v>
      </c>
    </row>
    <row r="38" spans="1:15" x14ac:dyDescent="0.15">
      <c r="A38">
        <v>37</v>
      </c>
      <c r="B38" t="str">
        <f t="shared" si="6"/>
        <v>236</v>
      </c>
      <c r="C38" s="134">
        <v>23</v>
      </c>
      <c r="D38" s="135" t="s">
        <v>142</v>
      </c>
      <c r="E38" s="135"/>
      <c r="F38" s="135"/>
      <c r="G38" s="135" t="s">
        <v>73</v>
      </c>
      <c r="H38" s="134">
        <v>6</v>
      </c>
      <c r="I38" s="135" t="str">
        <f t="shared" si="7"/>
        <v>西五反田６丁目</v>
      </c>
      <c r="J38">
        <v>473</v>
      </c>
      <c r="K38" s="136">
        <v>497.13963632238887</v>
      </c>
      <c r="L38">
        <f t="shared" si="2"/>
        <v>8</v>
      </c>
      <c r="M38" s="137">
        <f t="shared" si="3"/>
        <v>17.139636322388867</v>
      </c>
      <c r="N38">
        <f t="shared" si="4"/>
        <v>497.13963632238887</v>
      </c>
      <c r="O38" t="b">
        <f t="shared" si="5"/>
        <v>1</v>
      </c>
    </row>
    <row r="39" spans="1:15" x14ac:dyDescent="0.15">
      <c r="A39">
        <v>38</v>
      </c>
      <c r="B39" t="str">
        <f t="shared" si="6"/>
        <v>237</v>
      </c>
      <c r="C39" s="134">
        <v>23</v>
      </c>
      <c r="D39" s="135" t="s">
        <v>142</v>
      </c>
      <c r="E39" s="135"/>
      <c r="F39" s="135"/>
      <c r="G39" s="135" t="s">
        <v>73</v>
      </c>
      <c r="H39" s="134">
        <v>7</v>
      </c>
      <c r="I39" s="135" t="str">
        <f t="shared" si="7"/>
        <v>西五反田７丁目</v>
      </c>
      <c r="J39">
        <v>176</v>
      </c>
      <c r="K39" s="136">
        <v>184.98219025949354</v>
      </c>
      <c r="L39">
        <f t="shared" si="2"/>
        <v>3</v>
      </c>
      <c r="M39" s="137">
        <f t="shared" si="3"/>
        <v>4.9821902594935352</v>
      </c>
      <c r="N39">
        <f t="shared" si="4"/>
        <v>184.98219025949354</v>
      </c>
      <c r="O39" t="b">
        <f t="shared" si="5"/>
        <v>1</v>
      </c>
    </row>
    <row r="40" spans="1:15" x14ac:dyDescent="0.15">
      <c r="A40">
        <v>39</v>
      </c>
      <c r="B40" t="str">
        <f t="shared" si="6"/>
        <v>238</v>
      </c>
      <c r="C40" s="134">
        <v>23</v>
      </c>
      <c r="D40" s="135" t="s">
        <v>142</v>
      </c>
      <c r="E40" s="135"/>
      <c r="F40" s="135"/>
      <c r="G40" s="135" t="s">
        <v>73</v>
      </c>
      <c r="H40" s="134">
        <v>8</v>
      </c>
      <c r="I40" s="135" t="str">
        <f t="shared" si="7"/>
        <v>西五反田８丁目</v>
      </c>
      <c r="J40">
        <v>208</v>
      </c>
      <c r="K40" s="136">
        <v>218.61531576121968</v>
      </c>
      <c r="L40">
        <f t="shared" si="2"/>
        <v>3</v>
      </c>
      <c r="M40" s="137">
        <f t="shared" si="3"/>
        <v>38.615315761219676</v>
      </c>
      <c r="N40">
        <f t="shared" si="4"/>
        <v>218.61531576121968</v>
      </c>
      <c r="O40" t="b">
        <f t="shared" si="5"/>
        <v>1</v>
      </c>
    </row>
    <row r="41" spans="1:15" x14ac:dyDescent="0.15">
      <c r="A41">
        <v>40</v>
      </c>
      <c r="B41" t="str">
        <f t="shared" si="6"/>
        <v>241</v>
      </c>
      <c r="C41" s="134">
        <v>24</v>
      </c>
      <c r="D41" s="135" t="s">
        <v>142</v>
      </c>
      <c r="E41" s="135"/>
      <c r="F41" s="135"/>
      <c r="G41" s="135" t="s">
        <v>75</v>
      </c>
      <c r="H41" s="134">
        <v>1</v>
      </c>
      <c r="I41" s="135" t="str">
        <f t="shared" si="7"/>
        <v>大崎１丁目</v>
      </c>
      <c r="J41">
        <v>194</v>
      </c>
      <c r="K41" s="136">
        <v>203.90082335421448</v>
      </c>
      <c r="L41">
        <f t="shared" si="2"/>
        <v>3</v>
      </c>
      <c r="M41" s="137">
        <f t="shared" si="3"/>
        <v>23.900823354214481</v>
      </c>
      <c r="N41">
        <f t="shared" si="4"/>
        <v>203.90082335421448</v>
      </c>
      <c r="O41" t="b">
        <f t="shared" si="5"/>
        <v>1</v>
      </c>
    </row>
    <row r="42" spans="1:15" x14ac:dyDescent="0.15">
      <c r="A42">
        <v>41</v>
      </c>
      <c r="B42" t="str">
        <f t="shared" si="6"/>
        <v>242</v>
      </c>
      <c r="C42" s="134">
        <v>24</v>
      </c>
      <c r="D42" s="135" t="s">
        <v>142</v>
      </c>
      <c r="E42" s="135"/>
      <c r="F42" s="135"/>
      <c r="G42" s="135" t="s">
        <v>75</v>
      </c>
      <c r="H42" s="134">
        <v>2</v>
      </c>
      <c r="I42" s="135" t="str">
        <f t="shared" si="7"/>
        <v>大崎２丁目</v>
      </c>
      <c r="J42">
        <v>256</v>
      </c>
      <c r="K42" s="136">
        <v>269.06500401380879</v>
      </c>
      <c r="L42">
        <f t="shared" si="2"/>
        <v>4</v>
      </c>
      <c r="M42" s="137">
        <f t="shared" si="3"/>
        <v>29.065004013808789</v>
      </c>
      <c r="N42">
        <f t="shared" si="4"/>
        <v>269.06500401380879</v>
      </c>
      <c r="O42" t="b">
        <f t="shared" si="5"/>
        <v>1</v>
      </c>
    </row>
    <row r="43" spans="1:15" x14ac:dyDescent="0.15">
      <c r="A43">
        <v>42</v>
      </c>
      <c r="B43" t="str">
        <f t="shared" si="6"/>
        <v>243</v>
      </c>
      <c r="C43" s="134">
        <v>24</v>
      </c>
      <c r="D43" s="135" t="s">
        <v>142</v>
      </c>
      <c r="E43" s="135"/>
      <c r="F43" s="135"/>
      <c r="G43" s="135" t="s">
        <v>75</v>
      </c>
      <c r="H43" s="134">
        <v>3</v>
      </c>
      <c r="I43" s="135" t="str">
        <f t="shared" si="7"/>
        <v>大崎３丁目</v>
      </c>
      <c r="J43">
        <v>690</v>
      </c>
      <c r="K43" s="136">
        <v>725.21426863096906</v>
      </c>
      <c r="L43">
        <f t="shared" si="2"/>
        <v>12</v>
      </c>
      <c r="M43" s="137">
        <f t="shared" si="3"/>
        <v>5.2142686309690589</v>
      </c>
      <c r="N43">
        <f t="shared" si="4"/>
        <v>725.21426863096906</v>
      </c>
      <c r="O43" t="b">
        <f t="shared" si="5"/>
        <v>1</v>
      </c>
    </row>
    <row r="44" spans="1:15" x14ac:dyDescent="0.15">
      <c r="A44">
        <v>43</v>
      </c>
      <c r="B44" t="str">
        <f t="shared" si="6"/>
        <v>244</v>
      </c>
      <c r="C44" s="134">
        <v>24</v>
      </c>
      <c r="D44" s="135" t="s">
        <v>142</v>
      </c>
      <c r="E44" s="135"/>
      <c r="F44" s="135"/>
      <c r="G44" s="135" t="s">
        <v>75</v>
      </c>
      <c r="H44" s="134">
        <v>4</v>
      </c>
      <c r="I44" s="135" t="str">
        <f t="shared" si="7"/>
        <v>大崎４丁目</v>
      </c>
      <c r="J44">
        <v>564</v>
      </c>
      <c r="K44" s="136">
        <v>592.78383696792253</v>
      </c>
      <c r="L44">
        <f t="shared" si="2"/>
        <v>9</v>
      </c>
      <c r="M44" s="137">
        <f t="shared" si="3"/>
        <v>52.783836967922525</v>
      </c>
      <c r="N44">
        <f t="shared" si="4"/>
        <v>592.78383696792253</v>
      </c>
      <c r="O44" t="b">
        <f t="shared" si="5"/>
        <v>1</v>
      </c>
    </row>
    <row r="45" spans="1:15" x14ac:dyDescent="0.15">
      <c r="A45">
        <v>44</v>
      </c>
      <c r="B45" t="str">
        <f t="shared" si="6"/>
        <v>245</v>
      </c>
      <c r="C45" s="134">
        <v>24</v>
      </c>
      <c r="D45" s="135" t="s">
        <v>142</v>
      </c>
      <c r="E45" s="135"/>
      <c r="F45" s="135"/>
      <c r="G45" s="135" t="s">
        <v>75</v>
      </c>
      <c r="H45" s="134">
        <v>5</v>
      </c>
      <c r="I45" s="135" t="str">
        <f t="shared" si="7"/>
        <v>大崎５丁目</v>
      </c>
      <c r="J45">
        <v>86</v>
      </c>
      <c r="K45" s="136">
        <v>90.389024785888893</v>
      </c>
      <c r="L45">
        <f t="shared" si="2"/>
        <v>1</v>
      </c>
      <c r="M45" s="137">
        <f t="shared" si="3"/>
        <v>30.389024785888893</v>
      </c>
      <c r="N45">
        <f t="shared" si="4"/>
        <v>90.389024785888893</v>
      </c>
      <c r="O45" t="b">
        <f t="shared" si="5"/>
        <v>1</v>
      </c>
    </row>
    <row r="46" spans="1:15" x14ac:dyDescent="0.15">
      <c r="A46">
        <v>45</v>
      </c>
      <c r="B46" t="str">
        <f t="shared" si="6"/>
        <v>311</v>
      </c>
      <c r="C46" s="134">
        <v>31</v>
      </c>
      <c r="D46" s="135" t="s">
        <v>143</v>
      </c>
      <c r="E46" s="135"/>
      <c r="F46" s="135"/>
      <c r="G46" s="135" t="s">
        <v>15</v>
      </c>
      <c r="H46" s="134">
        <v>1</v>
      </c>
      <c r="I46" s="135" t="str">
        <f t="shared" si="7"/>
        <v>東大井１丁目</v>
      </c>
      <c r="J46">
        <v>586</v>
      </c>
      <c r="K46" s="136">
        <v>615.90661075035916</v>
      </c>
      <c r="L46">
        <f t="shared" si="2"/>
        <v>10</v>
      </c>
      <c r="M46" s="137">
        <f t="shared" si="3"/>
        <v>15.906610750359164</v>
      </c>
      <c r="N46">
        <f t="shared" si="4"/>
        <v>615.90661075035916</v>
      </c>
      <c r="O46" t="b">
        <f t="shared" si="5"/>
        <v>1</v>
      </c>
    </row>
    <row r="47" spans="1:15" x14ac:dyDescent="0.15">
      <c r="A47">
        <v>46</v>
      </c>
      <c r="B47" t="str">
        <f t="shared" si="6"/>
        <v>312</v>
      </c>
      <c r="C47" s="134">
        <v>31</v>
      </c>
      <c r="D47" s="135" t="s">
        <v>143</v>
      </c>
      <c r="E47" s="135"/>
      <c r="F47" s="135"/>
      <c r="G47" s="135" t="s">
        <v>15</v>
      </c>
      <c r="H47" s="134">
        <v>2</v>
      </c>
      <c r="I47" s="135" t="str">
        <f t="shared" si="7"/>
        <v>東大井２丁目</v>
      </c>
      <c r="J47">
        <v>817</v>
      </c>
      <c r="K47" s="136">
        <v>858.69573546594472</v>
      </c>
      <c r="L47">
        <f t="shared" si="2"/>
        <v>14</v>
      </c>
      <c r="M47" s="137">
        <f t="shared" si="3"/>
        <v>18.695735465944722</v>
      </c>
      <c r="N47">
        <f t="shared" si="4"/>
        <v>858.69573546594472</v>
      </c>
      <c r="O47" t="b">
        <f t="shared" si="5"/>
        <v>1</v>
      </c>
    </row>
    <row r="48" spans="1:15" x14ac:dyDescent="0.15">
      <c r="A48">
        <v>47</v>
      </c>
      <c r="B48" t="str">
        <f t="shared" si="6"/>
        <v>313</v>
      </c>
      <c r="C48" s="134">
        <v>31</v>
      </c>
      <c r="D48" s="135" t="s">
        <v>143</v>
      </c>
      <c r="E48" s="135"/>
      <c r="F48" s="135"/>
      <c r="G48" s="135" t="s">
        <v>15</v>
      </c>
      <c r="H48" s="134">
        <v>3</v>
      </c>
      <c r="I48" s="135" t="str">
        <f t="shared" si="7"/>
        <v>東大井３丁目</v>
      </c>
      <c r="J48">
        <v>878</v>
      </c>
      <c r="K48" s="136">
        <v>922.80888095360979</v>
      </c>
      <c r="L48">
        <f t="shared" si="2"/>
        <v>15</v>
      </c>
      <c r="M48" s="137">
        <f t="shared" si="3"/>
        <v>22.808880953609787</v>
      </c>
      <c r="N48">
        <f t="shared" si="4"/>
        <v>922.80888095360979</v>
      </c>
      <c r="O48" t="b">
        <f t="shared" si="5"/>
        <v>1</v>
      </c>
    </row>
    <row r="49" spans="1:15" x14ac:dyDescent="0.15">
      <c r="A49">
        <v>48</v>
      </c>
      <c r="B49" t="str">
        <f t="shared" si="6"/>
        <v>314</v>
      </c>
      <c r="C49" s="134">
        <v>31</v>
      </c>
      <c r="D49" s="135" t="s">
        <v>143</v>
      </c>
      <c r="E49" s="135"/>
      <c r="F49" s="135"/>
      <c r="G49" s="135" t="s">
        <v>15</v>
      </c>
      <c r="H49" s="134">
        <v>4</v>
      </c>
      <c r="I49" s="135" t="str">
        <f t="shared" si="7"/>
        <v>東大井４丁目</v>
      </c>
      <c r="J49">
        <v>218</v>
      </c>
      <c r="K49" s="136">
        <v>229.12566748050901</v>
      </c>
      <c r="L49">
        <f t="shared" si="2"/>
        <v>3</v>
      </c>
      <c r="M49" s="137">
        <f t="shared" si="3"/>
        <v>49.125667480509009</v>
      </c>
      <c r="N49">
        <f t="shared" si="4"/>
        <v>229.12566748050901</v>
      </c>
      <c r="O49" t="b">
        <f t="shared" si="5"/>
        <v>1</v>
      </c>
    </row>
    <row r="50" spans="1:15" x14ac:dyDescent="0.15">
      <c r="A50">
        <v>49</v>
      </c>
      <c r="B50" t="str">
        <f t="shared" si="6"/>
        <v>315</v>
      </c>
      <c r="C50" s="134">
        <v>31</v>
      </c>
      <c r="D50" s="135" t="s">
        <v>143</v>
      </c>
      <c r="E50" s="135"/>
      <c r="F50" s="135"/>
      <c r="G50" s="135" t="s">
        <v>15</v>
      </c>
      <c r="H50" s="134">
        <v>5</v>
      </c>
      <c r="I50" s="135" t="str">
        <f t="shared" si="7"/>
        <v>東大井５丁目</v>
      </c>
      <c r="J50">
        <v>489</v>
      </c>
      <c r="K50" s="136">
        <v>513.95619907325192</v>
      </c>
      <c r="L50">
        <f t="shared" si="2"/>
        <v>8</v>
      </c>
      <c r="M50" s="137">
        <f t="shared" si="3"/>
        <v>33.956199073251923</v>
      </c>
      <c r="N50">
        <f t="shared" si="4"/>
        <v>513.95619907325192</v>
      </c>
      <c r="O50" t="b">
        <f t="shared" si="5"/>
        <v>1</v>
      </c>
    </row>
    <row r="51" spans="1:15" x14ac:dyDescent="0.15">
      <c r="A51">
        <v>50</v>
      </c>
      <c r="B51" t="str">
        <f t="shared" si="6"/>
        <v>316</v>
      </c>
      <c r="C51" s="134">
        <v>31</v>
      </c>
      <c r="D51" s="135" t="s">
        <v>143</v>
      </c>
      <c r="E51" s="135"/>
      <c r="F51" s="135"/>
      <c r="G51" s="135" t="s">
        <v>15</v>
      </c>
      <c r="H51" s="134">
        <v>6</v>
      </c>
      <c r="I51" s="135" t="str">
        <f t="shared" si="7"/>
        <v>東大井６丁目</v>
      </c>
      <c r="J51">
        <v>469</v>
      </c>
      <c r="K51" s="136">
        <v>492.9354956346732</v>
      </c>
      <c r="L51">
        <f t="shared" si="2"/>
        <v>8</v>
      </c>
      <c r="M51" s="137">
        <f t="shared" si="3"/>
        <v>12.935495634673202</v>
      </c>
      <c r="N51">
        <f t="shared" si="4"/>
        <v>492.9354956346732</v>
      </c>
      <c r="O51" t="b">
        <f t="shared" si="5"/>
        <v>1</v>
      </c>
    </row>
    <row r="52" spans="1:15" x14ac:dyDescent="0.15">
      <c r="A52">
        <v>51</v>
      </c>
      <c r="B52" t="str">
        <f t="shared" si="6"/>
        <v>321</v>
      </c>
      <c r="C52" s="134">
        <v>32</v>
      </c>
      <c r="D52" s="135" t="s">
        <v>143</v>
      </c>
      <c r="E52" s="135"/>
      <c r="F52" s="135"/>
      <c r="G52" s="135" t="s">
        <v>16</v>
      </c>
      <c r="H52" s="134">
        <v>1</v>
      </c>
      <c r="I52" s="135" t="str">
        <f t="shared" si="7"/>
        <v>南大井１丁目</v>
      </c>
      <c r="J52">
        <v>462</v>
      </c>
      <c r="K52" s="136">
        <v>485.57824943117055</v>
      </c>
      <c r="L52">
        <f t="shared" si="2"/>
        <v>8</v>
      </c>
      <c r="M52" s="137">
        <f t="shared" si="3"/>
        <v>5.5782494311705477</v>
      </c>
      <c r="N52">
        <f t="shared" si="4"/>
        <v>485.57824943117055</v>
      </c>
      <c r="O52" t="b">
        <f t="shared" si="5"/>
        <v>1</v>
      </c>
    </row>
    <row r="53" spans="1:15" x14ac:dyDescent="0.15">
      <c r="A53">
        <v>52</v>
      </c>
      <c r="B53" t="str">
        <f t="shared" si="6"/>
        <v>322</v>
      </c>
      <c r="C53" s="134">
        <v>32</v>
      </c>
      <c r="D53" s="135" t="s">
        <v>143</v>
      </c>
      <c r="E53" s="135"/>
      <c r="F53" s="135"/>
      <c r="G53" s="135" t="s">
        <v>16</v>
      </c>
      <c r="H53" s="134">
        <v>2</v>
      </c>
      <c r="I53" s="135" t="str">
        <f t="shared" si="7"/>
        <v>南大井２丁目</v>
      </c>
      <c r="J53">
        <v>129</v>
      </c>
      <c r="K53" s="136">
        <v>135.58353717883335</v>
      </c>
      <c r="L53">
        <f t="shared" si="2"/>
        <v>2</v>
      </c>
      <c r="M53" s="137">
        <f t="shared" si="3"/>
        <v>15.583537178833353</v>
      </c>
      <c r="N53">
        <f t="shared" si="4"/>
        <v>135.58353717883335</v>
      </c>
      <c r="O53" t="b">
        <f t="shared" si="5"/>
        <v>1</v>
      </c>
    </row>
    <row r="54" spans="1:15" x14ac:dyDescent="0.15">
      <c r="A54">
        <v>53</v>
      </c>
      <c r="B54" t="str">
        <f t="shared" si="6"/>
        <v>323</v>
      </c>
      <c r="C54" s="134">
        <v>32</v>
      </c>
      <c r="D54" s="135" t="s">
        <v>143</v>
      </c>
      <c r="E54" s="135"/>
      <c r="F54" s="135"/>
      <c r="G54" s="135" t="s">
        <v>16</v>
      </c>
      <c r="H54" s="134">
        <v>3</v>
      </c>
      <c r="I54" s="135" t="str">
        <f t="shared" si="7"/>
        <v>南大井３丁目</v>
      </c>
      <c r="J54">
        <v>417</v>
      </c>
      <c r="K54" s="136">
        <v>438.2816666943682</v>
      </c>
      <c r="L54">
        <f t="shared" si="2"/>
        <v>7</v>
      </c>
      <c r="M54" s="137">
        <f t="shared" si="3"/>
        <v>18.281666694368198</v>
      </c>
      <c r="N54">
        <f t="shared" si="4"/>
        <v>438.2816666943682</v>
      </c>
      <c r="O54" t="b">
        <f t="shared" si="5"/>
        <v>1</v>
      </c>
    </row>
    <row r="55" spans="1:15" x14ac:dyDescent="0.15">
      <c r="A55">
        <v>54</v>
      </c>
      <c r="B55" t="str">
        <f t="shared" si="6"/>
        <v>324</v>
      </c>
      <c r="C55" s="134">
        <v>32</v>
      </c>
      <c r="D55" s="135" t="s">
        <v>143</v>
      </c>
      <c r="E55" s="135"/>
      <c r="F55" s="135"/>
      <c r="G55" s="135" t="s">
        <v>16</v>
      </c>
      <c r="H55" s="134">
        <v>4</v>
      </c>
      <c r="I55" s="135" t="str">
        <f t="shared" si="7"/>
        <v>南大井４丁目</v>
      </c>
      <c r="J55">
        <v>479</v>
      </c>
      <c r="K55" s="136">
        <v>503.44584735396262</v>
      </c>
      <c r="L55">
        <f t="shared" si="2"/>
        <v>8</v>
      </c>
      <c r="M55" s="137">
        <f t="shared" si="3"/>
        <v>23.44584735396262</v>
      </c>
      <c r="N55">
        <f t="shared" si="4"/>
        <v>503.44584735396262</v>
      </c>
      <c r="O55" t="b">
        <f t="shared" si="5"/>
        <v>1</v>
      </c>
    </row>
    <row r="56" spans="1:15" x14ac:dyDescent="0.15">
      <c r="A56">
        <v>55</v>
      </c>
      <c r="B56" t="str">
        <f t="shared" si="6"/>
        <v>325</v>
      </c>
      <c r="C56" s="134">
        <v>32</v>
      </c>
      <c r="D56" s="135" t="s">
        <v>143</v>
      </c>
      <c r="E56" s="135"/>
      <c r="F56" s="135"/>
      <c r="G56" s="135" t="s">
        <v>16</v>
      </c>
      <c r="H56" s="134">
        <v>5</v>
      </c>
      <c r="I56" s="135" t="str">
        <f t="shared" si="7"/>
        <v>南大井５丁目</v>
      </c>
      <c r="J56">
        <v>620</v>
      </c>
      <c r="K56" s="136">
        <v>651.64180659594297</v>
      </c>
      <c r="L56">
        <f t="shared" si="2"/>
        <v>10</v>
      </c>
      <c r="M56" s="137">
        <f t="shared" si="3"/>
        <v>51.641806595942967</v>
      </c>
      <c r="N56">
        <f t="shared" si="4"/>
        <v>651.64180659594297</v>
      </c>
      <c r="O56" t="b">
        <f t="shared" si="5"/>
        <v>1</v>
      </c>
    </row>
    <row r="57" spans="1:15" x14ac:dyDescent="0.15">
      <c r="A57">
        <v>56</v>
      </c>
      <c r="B57" t="str">
        <f t="shared" si="6"/>
        <v>326</v>
      </c>
      <c r="C57" s="134">
        <v>32</v>
      </c>
      <c r="D57" s="135" t="s">
        <v>143</v>
      </c>
      <c r="E57" s="135"/>
      <c r="F57" s="135"/>
      <c r="G57" s="135" t="s">
        <v>16</v>
      </c>
      <c r="H57" s="134">
        <v>6</v>
      </c>
      <c r="I57" s="135" t="str">
        <f t="shared" si="7"/>
        <v>南大井６丁目</v>
      </c>
      <c r="J57">
        <v>355</v>
      </c>
      <c r="K57" s="136">
        <v>373.11748603477383</v>
      </c>
      <c r="L57">
        <f t="shared" si="2"/>
        <v>6</v>
      </c>
      <c r="M57" s="137">
        <f t="shared" si="3"/>
        <v>13.117486034773833</v>
      </c>
      <c r="N57">
        <f t="shared" si="4"/>
        <v>373.11748603477383</v>
      </c>
      <c r="O57" t="b">
        <f t="shared" si="5"/>
        <v>1</v>
      </c>
    </row>
    <row r="58" spans="1:15" x14ac:dyDescent="0.15">
      <c r="A58">
        <v>57</v>
      </c>
      <c r="B58" t="str">
        <f t="shared" si="6"/>
        <v>331</v>
      </c>
      <c r="C58" s="134">
        <v>33</v>
      </c>
      <c r="D58" s="135" t="s">
        <v>143</v>
      </c>
      <c r="E58" s="135"/>
      <c r="F58" s="135"/>
      <c r="G58" s="135" t="s">
        <v>17</v>
      </c>
      <c r="H58" s="134">
        <v>1</v>
      </c>
      <c r="I58" s="135" t="str">
        <f t="shared" si="7"/>
        <v>勝島１丁目</v>
      </c>
      <c r="J58">
        <v>203</v>
      </c>
      <c r="K58" s="136">
        <v>213.36013990157494</v>
      </c>
      <c r="L58">
        <f t="shared" si="2"/>
        <v>3</v>
      </c>
      <c r="M58" s="137">
        <f t="shared" si="3"/>
        <v>33.360139901574939</v>
      </c>
      <c r="N58">
        <f t="shared" si="4"/>
        <v>213.36013990157494</v>
      </c>
      <c r="O58" t="b">
        <f t="shared" si="5"/>
        <v>1</v>
      </c>
    </row>
    <row r="59" spans="1:15" x14ac:dyDescent="0.15">
      <c r="A59">
        <v>58</v>
      </c>
      <c r="B59" t="str">
        <f t="shared" si="6"/>
        <v>332</v>
      </c>
      <c r="C59" s="134">
        <v>33</v>
      </c>
      <c r="D59" s="135" t="s">
        <v>143</v>
      </c>
      <c r="E59" s="135"/>
      <c r="F59" s="135"/>
      <c r="G59" s="135" t="s">
        <v>17</v>
      </c>
      <c r="H59" s="134">
        <v>2</v>
      </c>
      <c r="I59" s="135" t="str">
        <f t="shared" si="7"/>
        <v>勝島２丁目</v>
      </c>
      <c r="J59">
        <v>324</v>
      </c>
      <c r="K59" s="136">
        <v>340.53539570497674</v>
      </c>
      <c r="L59">
        <f t="shared" si="2"/>
        <v>5</v>
      </c>
      <c r="M59" s="137">
        <f t="shared" si="3"/>
        <v>40.535395704976736</v>
      </c>
      <c r="N59">
        <f t="shared" si="4"/>
        <v>340.53539570497674</v>
      </c>
      <c r="O59" t="b">
        <f t="shared" si="5"/>
        <v>1</v>
      </c>
    </row>
    <row r="60" spans="1:15" x14ac:dyDescent="0.15">
      <c r="A60">
        <v>59</v>
      </c>
      <c r="B60" t="str">
        <f t="shared" si="6"/>
        <v>333</v>
      </c>
      <c r="C60" s="134">
        <v>33</v>
      </c>
      <c r="D60" s="135" t="s">
        <v>143</v>
      </c>
      <c r="E60" s="135"/>
      <c r="F60" s="135"/>
      <c r="G60" s="135" t="s">
        <v>17</v>
      </c>
      <c r="H60" s="134">
        <v>3</v>
      </c>
      <c r="I60" s="135" t="str">
        <f t="shared" si="7"/>
        <v>勝島３丁目</v>
      </c>
      <c r="J60">
        <v>68</v>
      </c>
      <c r="K60" s="136">
        <v>71.470391691167961</v>
      </c>
      <c r="L60">
        <f t="shared" si="2"/>
        <v>1</v>
      </c>
      <c r="M60" s="137">
        <f t="shared" si="3"/>
        <v>11.470391691167961</v>
      </c>
      <c r="N60">
        <f t="shared" si="4"/>
        <v>71.470391691167961</v>
      </c>
      <c r="O60" t="b">
        <f t="shared" si="5"/>
        <v>1</v>
      </c>
    </row>
    <row r="61" spans="1:15" x14ac:dyDescent="0.15">
      <c r="A61">
        <v>60</v>
      </c>
      <c r="B61" t="str">
        <f t="shared" si="6"/>
        <v>341</v>
      </c>
      <c r="C61" s="134">
        <v>34</v>
      </c>
      <c r="D61" s="135" t="s">
        <v>143</v>
      </c>
      <c r="E61" s="135"/>
      <c r="F61" s="135"/>
      <c r="G61" s="135" t="s">
        <v>14</v>
      </c>
      <c r="H61" s="134">
        <v>1</v>
      </c>
      <c r="I61" s="135" t="str">
        <f t="shared" si="7"/>
        <v>大井１丁目</v>
      </c>
      <c r="J61">
        <v>531</v>
      </c>
      <c r="K61" s="136">
        <v>558.09967629426728</v>
      </c>
      <c r="L61">
        <f t="shared" si="2"/>
        <v>9</v>
      </c>
      <c r="M61" s="137">
        <f t="shared" si="3"/>
        <v>18.099676294267283</v>
      </c>
      <c r="N61">
        <f t="shared" si="4"/>
        <v>558.09967629426728</v>
      </c>
      <c r="O61" t="b">
        <f t="shared" si="5"/>
        <v>1</v>
      </c>
    </row>
    <row r="62" spans="1:15" x14ac:dyDescent="0.15">
      <c r="A62">
        <v>61</v>
      </c>
      <c r="B62" t="str">
        <f t="shared" si="6"/>
        <v>342</v>
      </c>
      <c r="C62" s="134">
        <v>34</v>
      </c>
      <c r="D62" s="135" t="s">
        <v>143</v>
      </c>
      <c r="E62" s="135"/>
      <c r="F62" s="135"/>
      <c r="G62" s="135" t="s">
        <v>14</v>
      </c>
      <c r="H62" s="134">
        <v>2</v>
      </c>
      <c r="I62" s="135" t="str">
        <f t="shared" si="7"/>
        <v>大井２丁目</v>
      </c>
      <c r="J62">
        <v>739</v>
      </c>
      <c r="K62" s="136">
        <v>776.71499205548696</v>
      </c>
      <c r="L62">
        <f t="shared" si="2"/>
        <v>12</v>
      </c>
      <c r="M62" s="137">
        <f t="shared" si="3"/>
        <v>56.71499205548696</v>
      </c>
      <c r="N62">
        <f t="shared" si="4"/>
        <v>776.71499205548696</v>
      </c>
      <c r="O62" t="b">
        <f t="shared" si="5"/>
        <v>1</v>
      </c>
    </row>
    <row r="63" spans="1:15" x14ac:dyDescent="0.15">
      <c r="A63">
        <v>62</v>
      </c>
      <c r="B63" t="str">
        <f t="shared" si="6"/>
        <v>343</v>
      </c>
      <c r="C63" s="134">
        <v>34</v>
      </c>
      <c r="D63" s="135" t="s">
        <v>143</v>
      </c>
      <c r="E63" s="135"/>
      <c r="F63" s="135"/>
      <c r="G63" s="135" t="s">
        <v>14</v>
      </c>
      <c r="H63" s="134">
        <v>3</v>
      </c>
      <c r="I63" s="135" t="str">
        <f t="shared" si="7"/>
        <v>大井３丁目</v>
      </c>
      <c r="J63">
        <v>754</v>
      </c>
      <c r="K63" s="136">
        <v>792.4805196344214</v>
      </c>
      <c r="L63">
        <f t="shared" si="2"/>
        <v>13</v>
      </c>
      <c r="M63" s="137">
        <f t="shared" si="3"/>
        <v>12.480519634421398</v>
      </c>
      <c r="N63">
        <f t="shared" si="4"/>
        <v>792.4805196344214</v>
      </c>
      <c r="O63" t="b">
        <f t="shared" si="5"/>
        <v>1</v>
      </c>
    </row>
    <row r="64" spans="1:15" x14ac:dyDescent="0.15">
      <c r="A64">
        <v>63</v>
      </c>
      <c r="B64" t="str">
        <f t="shared" si="6"/>
        <v>344</v>
      </c>
      <c r="C64" s="134">
        <v>34</v>
      </c>
      <c r="D64" s="135" t="s">
        <v>143</v>
      </c>
      <c r="E64" s="135"/>
      <c r="F64" s="135"/>
      <c r="G64" s="135" t="s">
        <v>14</v>
      </c>
      <c r="H64" s="134">
        <v>4</v>
      </c>
      <c r="I64" s="135" t="str">
        <f t="shared" si="7"/>
        <v>大井４丁目</v>
      </c>
      <c r="J64">
        <v>914</v>
      </c>
      <c r="K64" s="136">
        <v>960.64614714305185</v>
      </c>
      <c r="L64">
        <f t="shared" si="2"/>
        <v>16</v>
      </c>
      <c r="M64" s="137">
        <f t="shared" si="3"/>
        <v>0.64614714305184862</v>
      </c>
      <c r="N64">
        <f t="shared" si="4"/>
        <v>960.64614714305185</v>
      </c>
      <c r="O64" t="b">
        <f t="shared" si="5"/>
        <v>1</v>
      </c>
    </row>
    <row r="65" spans="1:15" x14ac:dyDescent="0.15">
      <c r="A65">
        <v>64</v>
      </c>
      <c r="B65" t="str">
        <f t="shared" si="6"/>
        <v>345</v>
      </c>
      <c r="C65" s="134">
        <v>34</v>
      </c>
      <c r="D65" s="135" t="s">
        <v>143</v>
      </c>
      <c r="E65" s="135"/>
      <c r="F65" s="135"/>
      <c r="G65" s="135" t="s">
        <v>14</v>
      </c>
      <c r="H65" s="134">
        <v>5</v>
      </c>
      <c r="I65" s="135" t="str">
        <f t="shared" si="7"/>
        <v>大井５丁目</v>
      </c>
      <c r="J65">
        <v>918</v>
      </c>
      <c r="K65" s="136">
        <v>964.85028783076746</v>
      </c>
      <c r="L65">
        <f t="shared" si="2"/>
        <v>16</v>
      </c>
      <c r="M65" s="137">
        <f t="shared" si="3"/>
        <v>4.8502878307674564</v>
      </c>
      <c r="N65">
        <f t="shared" si="4"/>
        <v>964.85028783076746</v>
      </c>
      <c r="O65" t="b">
        <f t="shared" si="5"/>
        <v>1</v>
      </c>
    </row>
    <row r="66" spans="1:15" x14ac:dyDescent="0.15">
      <c r="A66">
        <v>65</v>
      </c>
      <c r="B66" t="str">
        <f t="shared" ref="B66:B97" si="8">C66&amp;H66</f>
        <v>346</v>
      </c>
      <c r="C66" s="134">
        <v>34</v>
      </c>
      <c r="D66" s="135" t="s">
        <v>143</v>
      </c>
      <c r="E66" s="135"/>
      <c r="F66" s="135"/>
      <c r="G66" s="135" t="s">
        <v>14</v>
      </c>
      <c r="H66" s="134">
        <v>6</v>
      </c>
      <c r="I66" s="135" t="str">
        <f t="shared" ref="I66:I97" si="9">G66 &amp; DBCS(H66) &amp; "丁目"</f>
        <v>大井６丁目</v>
      </c>
      <c r="J66">
        <v>575</v>
      </c>
      <c r="K66" s="136">
        <v>604.34522385914067</v>
      </c>
      <c r="L66">
        <f t="shared" si="2"/>
        <v>10</v>
      </c>
      <c r="M66" s="137">
        <f t="shared" si="3"/>
        <v>4.345223859140674</v>
      </c>
      <c r="N66">
        <f t="shared" si="4"/>
        <v>604.34522385914067</v>
      </c>
      <c r="O66" t="b">
        <f t="shared" si="5"/>
        <v>1</v>
      </c>
    </row>
    <row r="67" spans="1:15" x14ac:dyDescent="0.15">
      <c r="A67">
        <v>66</v>
      </c>
      <c r="B67" t="str">
        <f t="shared" si="8"/>
        <v>347</v>
      </c>
      <c r="C67" s="134">
        <v>34</v>
      </c>
      <c r="D67" s="135" t="s">
        <v>143</v>
      </c>
      <c r="E67" s="135"/>
      <c r="F67" s="135"/>
      <c r="G67" s="135" t="s">
        <v>14</v>
      </c>
      <c r="H67" s="134">
        <v>7</v>
      </c>
      <c r="I67" s="135" t="str">
        <f t="shared" si="9"/>
        <v>大井７丁目</v>
      </c>
      <c r="J67">
        <v>957</v>
      </c>
      <c r="K67" s="136">
        <v>1005.840659535996</v>
      </c>
      <c r="L67">
        <f t="shared" ref="L67:L130" si="10">INT(K67/60)</f>
        <v>16</v>
      </c>
      <c r="M67" s="137">
        <f t="shared" ref="M67:M130" si="11">MOD(K67,60)</f>
        <v>45.840659535995997</v>
      </c>
      <c r="N67">
        <f t="shared" ref="N67:N130" si="12">L67*60+M67</f>
        <v>1005.840659535996</v>
      </c>
      <c r="O67" t="b">
        <f t="shared" ref="O67:O130" si="13">K67=N67</f>
        <v>1</v>
      </c>
    </row>
    <row r="68" spans="1:15" x14ac:dyDescent="0.15">
      <c r="A68">
        <v>67</v>
      </c>
      <c r="B68" t="str">
        <f t="shared" si="8"/>
        <v>351</v>
      </c>
      <c r="C68" s="134">
        <v>35</v>
      </c>
      <c r="D68" s="135" t="s">
        <v>143</v>
      </c>
      <c r="E68" s="135"/>
      <c r="F68" s="135"/>
      <c r="G68" s="135" t="s">
        <v>18</v>
      </c>
      <c r="H68" s="134">
        <v>1</v>
      </c>
      <c r="I68" s="135" t="str">
        <f t="shared" si="9"/>
        <v>西大井１丁目</v>
      </c>
      <c r="J68">
        <v>474</v>
      </c>
      <c r="K68" s="136">
        <v>498.19067149431788</v>
      </c>
      <c r="L68">
        <f t="shared" si="10"/>
        <v>8</v>
      </c>
      <c r="M68" s="137">
        <f t="shared" si="11"/>
        <v>18.190671494317883</v>
      </c>
      <c r="N68">
        <f t="shared" si="12"/>
        <v>498.19067149431788</v>
      </c>
      <c r="O68" t="b">
        <f t="shared" si="13"/>
        <v>1</v>
      </c>
    </row>
    <row r="69" spans="1:15" x14ac:dyDescent="0.15">
      <c r="A69">
        <v>68</v>
      </c>
      <c r="B69" t="str">
        <f t="shared" si="8"/>
        <v>352</v>
      </c>
      <c r="C69" s="134">
        <v>35</v>
      </c>
      <c r="D69" s="135" t="s">
        <v>143</v>
      </c>
      <c r="E69" s="135"/>
      <c r="F69" s="135"/>
      <c r="G69" s="135" t="s">
        <v>18</v>
      </c>
      <c r="H69" s="134">
        <v>2</v>
      </c>
      <c r="I69" s="135" t="str">
        <f t="shared" si="9"/>
        <v>西大井２丁目</v>
      </c>
      <c r="J69">
        <v>833</v>
      </c>
      <c r="K69" s="136">
        <v>875.51229821680749</v>
      </c>
      <c r="L69">
        <f t="shared" si="10"/>
        <v>14</v>
      </c>
      <c r="M69" s="137">
        <f t="shared" si="11"/>
        <v>35.512298216807494</v>
      </c>
      <c r="N69">
        <f t="shared" si="12"/>
        <v>875.51229821680749</v>
      </c>
      <c r="O69" t="b">
        <f t="shared" si="13"/>
        <v>1</v>
      </c>
    </row>
    <row r="70" spans="1:15" x14ac:dyDescent="0.15">
      <c r="A70">
        <v>69</v>
      </c>
      <c r="B70" t="str">
        <f t="shared" si="8"/>
        <v>353</v>
      </c>
      <c r="C70" s="134">
        <v>35</v>
      </c>
      <c r="D70" s="135" t="s">
        <v>143</v>
      </c>
      <c r="E70" s="135"/>
      <c r="F70" s="135"/>
      <c r="G70" s="135" t="s">
        <v>18</v>
      </c>
      <c r="H70" s="134">
        <v>3</v>
      </c>
      <c r="I70" s="135" t="str">
        <f t="shared" si="9"/>
        <v>西大井３丁目</v>
      </c>
      <c r="J70">
        <v>559</v>
      </c>
      <c r="K70" s="136">
        <v>587.52866110827767</v>
      </c>
      <c r="L70">
        <f t="shared" si="10"/>
        <v>9</v>
      </c>
      <c r="M70" s="137">
        <f t="shared" si="11"/>
        <v>47.528661108277674</v>
      </c>
      <c r="N70">
        <f t="shared" si="12"/>
        <v>587.52866110827767</v>
      </c>
      <c r="O70" t="b">
        <f t="shared" si="13"/>
        <v>1</v>
      </c>
    </row>
    <row r="71" spans="1:15" x14ac:dyDescent="0.15">
      <c r="A71">
        <v>70</v>
      </c>
      <c r="B71" t="str">
        <f t="shared" si="8"/>
        <v>354</v>
      </c>
      <c r="C71" s="134">
        <v>35</v>
      </c>
      <c r="D71" s="135" t="s">
        <v>143</v>
      </c>
      <c r="E71" s="135"/>
      <c r="F71" s="135"/>
      <c r="G71" s="135" t="s">
        <v>18</v>
      </c>
      <c r="H71" s="134">
        <v>4</v>
      </c>
      <c r="I71" s="135" t="str">
        <f t="shared" si="9"/>
        <v>西大井４丁目</v>
      </c>
      <c r="J71">
        <v>841</v>
      </c>
      <c r="K71" s="136">
        <v>883.92057959223928</v>
      </c>
      <c r="L71">
        <f t="shared" si="10"/>
        <v>14</v>
      </c>
      <c r="M71" s="137">
        <f t="shared" si="11"/>
        <v>43.920579592239278</v>
      </c>
      <c r="N71">
        <f t="shared" si="12"/>
        <v>883.92057959223928</v>
      </c>
      <c r="O71" t="b">
        <f t="shared" si="13"/>
        <v>1</v>
      </c>
    </row>
    <row r="72" spans="1:15" x14ac:dyDescent="0.15">
      <c r="A72">
        <v>71</v>
      </c>
      <c r="B72" t="str">
        <f t="shared" si="8"/>
        <v>355</v>
      </c>
      <c r="C72" s="134">
        <v>35</v>
      </c>
      <c r="D72" s="135" t="s">
        <v>143</v>
      </c>
      <c r="E72" s="135"/>
      <c r="F72" s="135"/>
      <c r="G72" s="135" t="s">
        <v>18</v>
      </c>
      <c r="H72" s="134">
        <v>5</v>
      </c>
      <c r="I72" s="135" t="str">
        <f t="shared" si="9"/>
        <v>西大井５丁目</v>
      </c>
      <c r="J72">
        <v>998</v>
      </c>
      <c r="K72" s="136">
        <v>1048.9331015850826</v>
      </c>
      <c r="L72">
        <f t="shared" si="10"/>
        <v>17</v>
      </c>
      <c r="M72" s="137">
        <f t="shared" si="11"/>
        <v>28.933101585082568</v>
      </c>
      <c r="N72">
        <f t="shared" si="12"/>
        <v>1048.9331015850826</v>
      </c>
      <c r="O72" t="b">
        <f t="shared" si="13"/>
        <v>1</v>
      </c>
    </row>
    <row r="73" spans="1:15" x14ac:dyDescent="0.15">
      <c r="A73">
        <v>72</v>
      </c>
      <c r="B73" t="str">
        <f t="shared" si="8"/>
        <v>356</v>
      </c>
      <c r="C73" s="134">
        <v>35</v>
      </c>
      <c r="D73" s="135" t="s">
        <v>143</v>
      </c>
      <c r="E73" s="135"/>
      <c r="F73" s="135"/>
      <c r="G73" s="135" t="s">
        <v>18</v>
      </c>
      <c r="H73" s="134">
        <v>6</v>
      </c>
      <c r="I73" s="135" t="str">
        <f t="shared" si="9"/>
        <v>西大井６丁目</v>
      </c>
      <c r="J73">
        <v>649</v>
      </c>
      <c r="K73" s="136">
        <v>682.12182658188249</v>
      </c>
      <c r="L73">
        <f t="shared" si="10"/>
        <v>11</v>
      </c>
      <c r="M73" s="137">
        <f t="shared" si="11"/>
        <v>22.121826581882488</v>
      </c>
      <c r="N73">
        <f t="shared" si="12"/>
        <v>682.12182658188249</v>
      </c>
      <c r="O73" t="b">
        <f t="shared" si="13"/>
        <v>1</v>
      </c>
    </row>
    <row r="74" spans="1:15" x14ac:dyDescent="0.15">
      <c r="A74">
        <v>73</v>
      </c>
      <c r="B74" t="str">
        <f t="shared" si="8"/>
        <v>411</v>
      </c>
      <c r="C74" s="134">
        <v>41</v>
      </c>
      <c r="D74" s="135" t="s">
        <v>144</v>
      </c>
      <c r="E74" s="135"/>
      <c r="F74" s="135"/>
      <c r="G74" s="135" t="s">
        <v>82</v>
      </c>
      <c r="H74" s="134">
        <v>1</v>
      </c>
      <c r="I74" s="135" t="str">
        <f t="shared" si="9"/>
        <v>小山台１丁目</v>
      </c>
      <c r="J74">
        <v>1105</v>
      </c>
      <c r="K74" s="136">
        <v>1161.3938649814793</v>
      </c>
      <c r="L74">
        <f t="shared" si="10"/>
        <v>19</v>
      </c>
      <c r="M74" s="137">
        <f t="shared" si="11"/>
        <v>21.393864981479283</v>
      </c>
      <c r="N74">
        <f t="shared" si="12"/>
        <v>1161.3938649814793</v>
      </c>
      <c r="O74" t="b">
        <f t="shared" si="13"/>
        <v>1</v>
      </c>
    </row>
    <row r="75" spans="1:15" x14ac:dyDescent="0.15">
      <c r="A75">
        <v>74</v>
      </c>
      <c r="B75" t="str">
        <f t="shared" si="8"/>
        <v>412</v>
      </c>
      <c r="C75" s="134">
        <v>41</v>
      </c>
      <c r="D75" s="135" t="s">
        <v>144</v>
      </c>
      <c r="E75" s="135"/>
      <c r="F75" s="135"/>
      <c r="G75" s="135" t="s">
        <v>82</v>
      </c>
      <c r="H75" s="134">
        <v>2</v>
      </c>
      <c r="I75" s="135" t="str">
        <f t="shared" si="9"/>
        <v>小山台２丁目</v>
      </c>
      <c r="J75">
        <v>237</v>
      </c>
      <c r="K75" s="136">
        <v>249.09533574715891</v>
      </c>
      <c r="L75">
        <f t="shared" si="10"/>
        <v>4</v>
      </c>
      <c r="M75" s="137">
        <f t="shared" si="11"/>
        <v>9.0953357471589129</v>
      </c>
      <c r="N75">
        <f t="shared" si="12"/>
        <v>249.09533574715891</v>
      </c>
      <c r="O75" t="b">
        <f t="shared" si="13"/>
        <v>1</v>
      </c>
    </row>
    <row r="76" spans="1:15" x14ac:dyDescent="0.15">
      <c r="A76">
        <v>75</v>
      </c>
      <c r="B76" t="str">
        <f t="shared" si="8"/>
        <v>421</v>
      </c>
      <c r="C76" s="134">
        <v>42</v>
      </c>
      <c r="D76" s="135" t="s">
        <v>144</v>
      </c>
      <c r="E76" s="135"/>
      <c r="F76" s="135"/>
      <c r="G76" s="135" t="s">
        <v>84</v>
      </c>
      <c r="H76" s="134">
        <v>1</v>
      </c>
      <c r="I76" s="135" t="str">
        <f t="shared" si="9"/>
        <v>小山１丁目</v>
      </c>
      <c r="J76">
        <v>321</v>
      </c>
      <c r="K76" s="136">
        <v>337.38229018918986</v>
      </c>
      <c r="L76">
        <f t="shared" si="10"/>
        <v>5</v>
      </c>
      <c r="M76" s="137">
        <f t="shared" si="11"/>
        <v>37.38229018918986</v>
      </c>
      <c r="N76">
        <f t="shared" si="12"/>
        <v>337.38229018918986</v>
      </c>
      <c r="O76" t="b">
        <f t="shared" si="13"/>
        <v>1</v>
      </c>
    </row>
    <row r="77" spans="1:15" x14ac:dyDescent="0.15">
      <c r="A77">
        <v>76</v>
      </c>
      <c r="B77" t="str">
        <f t="shared" si="8"/>
        <v>422</v>
      </c>
      <c r="C77" s="134">
        <v>42</v>
      </c>
      <c r="D77" s="135" t="s">
        <v>144</v>
      </c>
      <c r="E77" s="135"/>
      <c r="F77" s="135"/>
      <c r="G77" s="135" t="s">
        <v>84</v>
      </c>
      <c r="H77" s="134">
        <v>2</v>
      </c>
      <c r="I77" s="135" t="str">
        <f t="shared" si="9"/>
        <v>小山２丁目</v>
      </c>
      <c r="J77">
        <v>737</v>
      </c>
      <c r="K77" s="136">
        <v>774.61292171162927</v>
      </c>
      <c r="L77">
        <f t="shared" si="10"/>
        <v>12</v>
      </c>
      <c r="M77" s="137">
        <f t="shared" si="11"/>
        <v>54.612921711629269</v>
      </c>
      <c r="N77">
        <f t="shared" si="12"/>
        <v>774.61292171162927</v>
      </c>
      <c r="O77" t="b">
        <f t="shared" si="13"/>
        <v>1</v>
      </c>
    </row>
    <row r="78" spans="1:15" x14ac:dyDescent="0.15">
      <c r="A78">
        <v>77</v>
      </c>
      <c r="B78" t="str">
        <f t="shared" si="8"/>
        <v>423</v>
      </c>
      <c r="C78" s="134">
        <v>42</v>
      </c>
      <c r="D78" s="135" t="s">
        <v>144</v>
      </c>
      <c r="E78" s="135"/>
      <c r="F78" s="135"/>
      <c r="G78" s="135" t="s">
        <v>84</v>
      </c>
      <c r="H78" s="134">
        <v>3</v>
      </c>
      <c r="I78" s="135" t="str">
        <f t="shared" si="9"/>
        <v>小山３丁目</v>
      </c>
      <c r="J78">
        <v>517</v>
      </c>
      <c r="K78" s="136">
        <v>543.3851838872622</v>
      </c>
      <c r="L78">
        <f t="shared" si="10"/>
        <v>9</v>
      </c>
      <c r="M78" s="137">
        <f t="shared" si="11"/>
        <v>3.3851838872622011</v>
      </c>
      <c r="N78">
        <f t="shared" si="12"/>
        <v>543.3851838872622</v>
      </c>
      <c r="O78" t="b">
        <f t="shared" si="13"/>
        <v>1</v>
      </c>
    </row>
    <row r="79" spans="1:15" x14ac:dyDescent="0.15">
      <c r="A79">
        <v>78</v>
      </c>
      <c r="B79" t="str">
        <f t="shared" si="8"/>
        <v>424</v>
      </c>
      <c r="C79" s="134">
        <v>42</v>
      </c>
      <c r="D79" s="135" t="s">
        <v>144</v>
      </c>
      <c r="E79" s="135"/>
      <c r="F79" s="135"/>
      <c r="G79" s="135" t="s">
        <v>84</v>
      </c>
      <c r="H79" s="134">
        <v>4</v>
      </c>
      <c r="I79" s="135" t="str">
        <f t="shared" si="9"/>
        <v>小山４丁目</v>
      </c>
      <c r="J79">
        <v>561</v>
      </c>
      <c r="K79" s="136">
        <v>589.63073145213559</v>
      </c>
      <c r="L79">
        <f t="shared" si="10"/>
        <v>9</v>
      </c>
      <c r="M79" s="137">
        <f t="shared" si="11"/>
        <v>49.630731452135592</v>
      </c>
      <c r="N79">
        <f t="shared" si="12"/>
        <v>589.63073145213559</v>
      </c>
      <c r="O79" t="b">
        <f t="shared" si="13"/>
        <v>1</v>
      </c>
    </row>
    <row r="80" spans="1:15" x14ac:dyDescent="0.15">
      <c r="A80">
        <v>79</v>
      </c>
      <c r="B80" t="str">
        <f t="shared" si="8"/>
        <v>425</v>
      </c>
      <c r="C80" s="134">
        <v>42</v>
      </c>
      <c r="D80" s="135" t="s">
        <v>144</v>
      </c>
      <c r="E80" s="135"/>
      <c r="F80" s="135"/>
      <c r="G80" s="135" t="s">
        <v>84</v>
      </c>
      <c r="H80" s="134">
        <v>5</v>
      </c>
      <c r="I80" s="135" t="str">
        <f t="shared" si="9"/>
        <v>小山５丁目</v>
      </c>
      <c r="J80">
        <v>591</v>
      </c>
      <c r="K80" s="136">
        <v>621.1617866100039</v>
      </c>
      <c r="L80">
        <f t="shared" si="10"/>
        <v>10</v>
      </c>
      <c r="M80" s="137">
        <f t="shared" si="11"/>
        <v>21.161786610003901</v>
      </c>
      <c r="N80">
        <f t="shared" si="12"/>
        <v>621.1617866100039</v>
      </c>
      <c r="O80" t="b">
        <f t="shared" si="13"/>
        <v>1</v>
      </c>
    </row>
    <row r="81" spans="1:15" x14ac:dyDescent="0.15">
      <c r="A81">
        <v>80</v>
      </c>
      <c r="B81" t="str">
        <f t="shared" si="8"/>
        <v>426</v>
      </c>
      <c r="C81" s="134">
        <v>42</v>
      </c>
      <c r="D81" s="135" t="s">
        <v>144</v>
      </c>
      <c r="E81" s="135"/>
      <c r="F81" s="135"/>
      <c r="G81" s="135" t="s">
        <v>84</v>
      </c>
      <c r="H81" s="134">
        <v>6</v>
      </c>
      <c r="I81" s="135" t="str">
        <f t="shared" si="9"/>
        <v>小山６丁目</v>
      </c>
      <c r="J81">
        <v>816</v>
      </c>
      <c r="K81" s="136">
        <v>857.64470029401559</v>
      </c>
      <c r="L81">
        <f t="shared" si="10"/>
        <v>14</v>
      </c>
      <c r="M81" s="137">
        <f t="shared" si="11"/>
        <v>17.644700294015593</v>
      </c>
      <c r="N81">
        <f t="shared" si="12"/>
        <v>857.64470029401559</v>
      </c>
      <c r="O81" t="b">
        <f t="shared" si="13"/>
        <v>1</v>
      </c>
    </row>
    <row r="82" spans="1:15" x14ac:dyDescent="0.15">
      <c r="A82">
        <v>81</v>
      </c>
      <c r="B82" t="str">
        <f t="shared" si="8"/>
        <v>427</v>
      </c>
      <c r="C82" s="134">
        <v>42</v>
      </c>
      <c r="D82" s="135" t="s">
        <v>144</v>
      </c>
      <c r="E82" s="135"/>
      <c r="F82" s="135"/>
      <c r="G82" s="135" t="s">
        <v>84</v>
      </c>
      <c r="H82" s="134">
        <v>7</v>
      </c>
      <c r="I82" s="135" t="str">
        <f t="shared" si="9"/>
        <v>小山７丁目</v>
      </c>
      <c r="J82">
        <v>372</v>
      </c>
      <c r="K82" s="136">
        <v>390.98508395756585</v>
      </c>
      <c r="L82">
        <f t="shared" si="10"/>
        <v>6</v>
      </c>
      <c r="M82" s="137">
        <f t="shared" si="11"/>
        <v>30.985083957565848</v>
      </c>
      <c r="N82">
        <f t="shared" si="12"/>
        <v>390.98508395756585</v>
      </c>
      <c r="O82" t="b">
        <f t="shared" si="13"/>
        <v>1</v>
      </c>
    </row>
    <row r="83" spans="1:15" x14ac:dyDescent="0.15">
      <c r="A83">
        <v>82</v>
      </c>
      <c r="B83" t="str">
        <f t="shared" si="8"/>
        <v>431</v>
      </c>
      <c r="C83" s="134">
        <v>43</v>
      </c>
      <c r="D83" s="135" t="s">
        <v>144</v>
      </c>
      <c r="E83" s="135"/>
      <c r="F83" s="135"/>
      <c r="G83" s="135" t="s">
        <v>86</v>
      </c>
      <c r="H83" s="134">
        <v>1</v>
      </c>
      <c r="I83" s="135" t="str">
        <f t="shared" si="9"/>
        <v>荏原１丁目</v>
      </c>
      <c r="J83">
        <v>639</v>
      </c>
      <c r="K83" s="136">
        <v>671.6114748625929</v>
      </c>
      <c r="L83">
        <f t="shared" si="10"/>
        <v>11</v>
      </c>
      <c r="M83" s="137">
        <f t="shared" si="11"/>
        <v>11.6114748625929</v>
      </c>
      <c r="N83">
        <f t="shared" si="12"/>
        <v>671.6114748625929</v>
      </c>
      <c r="O83" t="b">
        <f t="shared" si="13"/>
        <v>1</v>
      </c>
    </row>
    <row r="84" spans="1:15" x14ac:dyDescent="0.15">
      <c r="A84">
        <v>83</v>
      </c>
      <c r="B84" t="str">
        <f t="shared" si="8"/>
        <v>432</v>
      </c>
      <c r="C84" s="134">
        <v>43</v>
      </c>
      <c r="D84" s="135" t="s">
        <v>144</v>
      </c>
      <c r="E84" s="135"/>
      <c r="F84" s="135"/>
      <c r="G84" s="135" t="s">
        <v>86</v>
      </c>
      <c r="H84" s="134">
        <v>2</v>
      </c>
      <c r="I84" s="135" t="str">
        <f t="shared" si="9"/>
        <v>荏原２丁目</v>
      </c>
      <c r="J84">
        <v>582</v>
      </c>
      <c r="K84" s="136">
        <v>611.70247006264333</v>
      </c>
      <c r="L84">
        <f t="shared" si="10"/>
        <v>10</v>
      </c>
      <c r="M84" s="137">
        <f t="shared" si="11"/>
        <v>11.702470062643329</v>
      </c>
      <c r="N84">
        <f t="shared" si="12"/>
        <v>611.70247006264333</v>
      </c>
      <c r="O84" t="b">
        <f t="shared" si="13"/>
        <v>1</v>
      </c>
    </row>
    <row r="85" spans="1:15" x14ac:dyDescent="0.15">
      <c r="A85">
        <v>84</v>
      </c>
      <c r="B85" t="str">
        <f t="shared" si="8"/>
        <v>433</v>
      </c>
      <c r="C85" s="134">
        <v>43</v>
      </c>
      <c r="D85" s="135" t="s">
        <v>144</v>
      </c>
      <c r="E85" s="135"/>
      <c r="F85" s="135"/>
      <c r="G85" s="135" t="s">
        <v>86</v>
      </c>
      <c r="H85" s="134">
        <v>3</v>
      </c>
      <c r="I85" s="135" t="str">
        <f t="shared" si="9"/>
        <v>荏原３丁目</v>
      </c>
      <c r="J85">
        <v>398</v>
      </c>
      <c r="K85" s="136">
        <v>418.31199842771838</v>
      </c>
      <c r="L85">
        <f t="shared" si="10"/>
        <v>6</v>
      </c>
      <c r="M85" s="137">
        <f t="shared" si="11"/>
        <v>58.311998427718379</v>
      </c>
      <c r="N85">
        <f t="shared" si="12"/>
        <v>418.31199842771838</v>
      </c>
      <c r="O85" t="b">
        <f t="shared" si="13"/>
        <v>1</v>
      </c>
    </row>
    <row r="86" spans="1:15" x14ac:dyDescent="0.15">
      <c r="A86">
        <v>85</v>
      </c>
      <c r="B86" t="str">
        <f t="shared" si="8"/>
        <v>434</v>
      </c>
      <c r="C86" s="134">
        <v>43</v>
      </c>
      <c r="D86" s="135" t="s">
        <v>144</v>
      </c>
      <c r="E86" s="135"/>
      <c r="F86" s="135"/>
      <c r="G86" s="135" t="s">
        <v>86</v>
      </c>
      <c r="H86" s="134">
        <v>4</v>
      </c>
      <c r="I86" s="135" t="str">
        <f t="shared" si="9"/>
        <v>荏原４丁目</v>
      </c>
      <c r="J86">
        <v>680</v>
      </c>
      <c r="K86" s="136">
        <v>714.70391691167981</v>
      </c>
      <c r="L86">
        <f t="shared" si="10"/>
        <v>11</v>
      </c>
      <c r="M86" s="137">
        <f t="shared" si="11"/>
        <v>54.703916911679812</v>
      </c>
      <c r="N86">
        <f t="shared" si="12"/>
        <v>714.70391691167981</v>
      </c>
      <c r="O86" t="b">
        <f t="shared" si="13"/>
        <v>1</v>
      </c>
    </row>
    <row r="87" spans="1:15" x14ac:dyDescent="0.15">
      <c r="A87">
        <v>86</v>
      </c>
      <c r="B87" t="str">
        <f t="shared" si="8"/>
        <v>435</v>
      </c>
      <c r="C87" s="134">
        <v>43</v>
      </c>
      <c r="D87" s="135" t="s">
        <v>144</v>
      </c>
      <c r="E87" s="135"/>
      <c r="F87" s="135"/>
      <c r="G87" s="135" t="s">
        <v>86</v>
      </c>
      <c r="H87" s="134">
        <v>5</v>
      </c>
      <c r="I87" s="135" t="str">
        <f t="shared" si="9"/>
        <v>荏原５丁目</v>
      </c>
      <c r="J87">
        <v>572</v>
      </c>
      <c r="K87" s="136">
        <v>601.19211834335397</v>
      </c>
      <c r="L87">
        <f t="shared" si="10"/>
        <v>10</v>
      </c>
      <c r="M87" s="137">
        <f t="shared" si="11"/>
        <v>1.1921183433539682</v>
      </c>
      <c r="N87">
        <f t="shared" si="12"/>
        <v>601.19211834335397</v>
      </c>
      <c r="O87" t="b">
        <f t="shared" si="13"/>
        <v>1</v>
      </c>
    </row>
    <row r="88" spans="1:15" x14ac:dyDescent="0.15">
      <c r="A88">
        <v>87</v>
      </c>
      <c r="B88" t="str">
        <f t="shared" si="8"/>
        <v>436</v>
      </c>
      <c r="C88" s="134">
        <v>43</v>
      </c>
      <c r="D88" s="135" t="s">
        <v>144</v>
      </c>
      <c r="E88" s="135"/>
      <c r="F88" s="135"/>
      <c r="G88" s="135" t="s">
        <v>86</v>
      </c>
      <c r="H88" s="134">
        <v>6</v>
      </c>
      <c r="I88" s="135" t="str">
        <f t="shared" si="9"/>
        <v>荏原６丁目</v>
      </c>
      <c r="J88">
        <v>708</v>
      </c>
      <c r="K88" s="136">
        <v>744.13290172569009</v>
      </c>
      <c r="L88">
        <f t="shared" si="10"/>
        <v>12</v>
      </c>
      <c r="M88" s="137">
        <f t="shared" si="11"/>
        <v>24.13290172569009</v>
      </c>
      <c r="N88">
        <f t="shared" si="12"/>
        <v>744.13290172569009</v>
      </c>
      <c r="O88" t="b">
        <f t="shared" si="13"/>
        <v>1</v>
      </c>
    </row>
    <row r="89" spans="1:15" x14ac:dyDescent="0.15">
      <c r="A89">
        <v>88</v>
      </c>
      <c r="B89" t="str">
        <f t="shared" si="8"/>
        <v>437</v>
      </c>
      <c r="C89" s="134">
        <v>43</v>
      </c>
      <c r="D89" s="135" t="s">
        <v>144</v>
      </c>
      <c r="E89" s="135"/>
      <c r="F89" s="135"/>
      <c r="G89" s="135" t="s">
        <v>86</v>
      </c>
      <c r="H89" s="134">
        <v>7</v>
      </c>
      <c r="I89" s="135" t="str">
        <f t="shared" si="9"/>
        <v>荏原７丁目</v>
      </c>
      <c r="J89">
        <v>685</v>
      </c>
      <c r="K89" s="136">
        <v>719.95909277132421</v>
      </c>
      <c r="L89">
        <f t="shared" si="10"/>
        <v>11</v>
      </c>
      <c r="M89" s="137">
        <f t="shared" si="11"/>
        <v>59.959092771324208</v>
      </c>
      <c r="N89">
        <f t="shared" si="12"/>
        <v>719.95909277132421</v>
      </c>
      <c r="O89" t="b">
        <f t="shared" si="13"/>
        <v>1</v>
      </c>
    </row>
    <row r="90" spans="1:15" x14ac:dyDescent="0.15">
      <c r="A90">
        <v>89</v>
      </c>
      <c r="B90" t="str">
        <f t="shared" si="8"/>
        <v>441</v>
      </c>
      <c r="C90" s="134">
        <v>44</v>
      </c>
      <c r="D90" s="135" t="s">
        <v>144</v>
      </c>
      <c r="E90" s="135"/>
      <c r="F90" s="135"/>
      <c r="G90" s="135" t="s">
        <v>88</v>
      </c>
      <c r="H90" s="134">
        <v>1</v>
      </c>
      <c r="I90" s="135" t="str">
        <f t="shared" si="9"/>
        <v>平塚１丁目</v>
      </c>
      <c r="J90">
        <v>622</v>
      </c>
      <c r="K90" s="136">
        <v>653.74387693980088</v>
      </c>
      <c r="L90">
        <f t="shared" si="10"/>
        <v>10</v>
      </c>
      <c r="M90" s="137">
        <f t="shared" si="11"/>
        <v>53.743876939800884</v>
      </c>
      <c r="N90">
        <f t="shared" si="12"/>
        <v>653.74387693980088</v>
      </c>
      <c r="O90" t="b">
        <f t="shared" si="13"/>
        <v>1</v>
      </c>
    </row>
    <row r="91" spans="1:15" x14ac:dyDescent="0.15">
      <c r="A91">
        <v>90</v>
      </c>
      <c r="B91" t="str">
        <f t="shared" si="8"/>
        <v>442</v>
      </c>
      <c r="C91" s="134">
        <v>44</v>
      </c>
      <c r="D91" s="135" t="s">
        <v>144</v>
      </c>
      <c r="E91" s="135"/>
      <c r="F91" s="135"/>
      <c r="G91" s="135" t="s">
        <v>88</v>
      </c>
      <c r="H91" s="134">
        <v>2</v>
      </c>
      <c r="I91" s="135" t="str">
        <f t="shared" si="9"/>
        <v>平塚２丁目</v>
      </c>
      <c r="J91">
        <v>559</v>
      </c>
      <c r="K91" s="136">
        <v>587.52866110827779</v>
      </c>
      <c r="L91">
        <f t="shared" si="10"/>
        <v>9</v>
      </c>
      <c r="M91" s="137">
        <f t="shared" si="11"/>
        <v>47.528661108277788</v>
      </c>
      <c r="N91">
        <f t="shared" si="12"/>
        <v>587.52866110827779</v>
      </c>
      <c r="O91" t="b">
        <f t="shared" si="13"/>
        <v>1</v>
      </c>
    </row>
    <row r="92" spans="1:15" x14ac:dyDescent="0.15">
      <c r="A92">
        <v>91</v>
      </c>
      <c r="B92" t="str">
        <f t="shared" si="8"/>
        <v>443</v>
      </c>
      <c r="C92" s="134">
        <v>44</v>
      </c>
      <c r="D92" s="135" t="s">
        <v>144</v>
      </c>
      <c r="E92" s="135"/>
      <c r="F92" s="135"/>
      <c r="G92" s="135" t="s">
        <v>88</v>
      </c>
      <c r="H92" s="134">
        <v>3</v>
      </c>
      <c r="I92" s="135" t="str">
        <f t="shared" si="9"/>
        <v>平塚３丁目</v>
      </c>
      <c r="J92">
        <v>496</v>
      </c>
      <c r="K92" s="136">
        <v>521.31344527675446</v>
      </c>
      <c r="L92">
        <f t="shared" si="10"/>
        <v>8</v>
      </c>
      <c r="M92" s="137">
        <f t="shared" si="11"/>
        <v>41.313445276754464</v>
      </c>
      <c r="N92">
        <f t="shared" si="12"/>
        <v>521.31344527675446</v>
      </c>
      <c r="O92" t="b">
        <f t="shared" si="13"/>
        <v>1</v>
      </c>
    </row>
    <row r="93" spans="1:15" x14ac:dyDescent="0.15">
      <c r="A93">
        <v>92</v>
      </c>
      <c r="B93" t="str">
        <f t="shared" si="8"/>
        <v>451</v>
      </c>
      <c r="C93" s="134">
        <v>45</v>
      </c>
      <c r="D93" s="135" t="s">
        <v>145</v>
      </c>
      <c r="E93" s="135"/>
      <c r="F93" s="135"/>
      <c r="G93" s="135" t="s">
        <v>90</v>
      </c>
      <c r="H93" s="134">
        <v>1</v>
      </c>
      <c r="I93" s="135" t="str">
        <f t="shared" si="9"/>
        <v>旗の台１丁目</v>
      </c>
      <c r="J93">
        <v>297</v>
      </c>
      <c r="K93" s="136">
        <v>312.15744606289536</v>
      </c>
      <c r="L93">
        <f t="shared" si="10"/>
        <v>5</v>
      </c>
      <c r="M93" s="137">
        <f t="shared" si="11"/>
        <v>12.15744606289536</v>
      </c>
      <c r="N93">
        <f t="shared" si="12"/>
        <v>312.15744606289536</v>
      </c>
      <c r="O93" t="b">
        <f t="shared" si="13"/>
        <v>1</v>
      </c>
    </row>
    <row r="94" spans="1:15" x14ac:dyDescent="0.15">
      <c r="A94">
        <v>93</v>
      </c>
      <c r="B94" t="str">
        <f t="shared" si="8"/>
        <v>452</v>
      </c>
      <c r="C94" s="134">
        <v>45</v>
      </c>
      <c r="D94" s="135" t="s">
        <v>145</v>
      </c>
      <c r="E94" s="135"/>
      <c r="F94" s="135"/>
      <c r="G94" s="135" t="s">
        <v>90</v>
      </c>
      <c r="H94" s="134">
        <v>2</v>
      </c>
      <c r="I94" s="135" t="str">
        <f t="shared" si="9"/>
        <v>旗の台２丁目</v>
      </c>
      <c r="J94">
        <v>434</v>
      </c>
      <c r="K94" s="136">
        <v>456.14926461716016</v>
      </c>
      <c r="L94">
        <f t="shared" si="10"/>
        <v>7</v>
      </c>
      <c r="M94" s="137">
        <f t="shared" si="11"/>
        <v>36.149264617160156</v>
      </c>
      <c r="N94">
        <f t="shared" si="12"/>
        <v>456.14926461716016</v>
      </c>
      <c r="O94" t="b">
        <f t="shared" si="13"/>
        <v>1</v>
      </c>
    </row>
    <row r="95" spans="1:15" x14ac:dyDescent="0.15">
      <c r="A95">
        <v>94</v>
      </c>
      <c r="B95" t="str">
        <f t="shared" si="8"/>
        <v>453</v>
      </c>
      <c r="C95" s="134">
        <v>45</v>
      </c>
      <c r="D95" s="135" t="s">
        <v>145</v>
      </c>
      <c r="E95" s="135"/>
      <c r="F95" s="135"/>
      <c r="G95" s="135" t="s">
        <v>90</v>
      </c>
      <c r="H95" s="134">
        <v>3</v>
      </c>
      <c r="I95" s="135" t="str">
        <f t="shared" si="9"/>
        <v>旗の台３丁目</v>
      </c>
      <c r="J95">
        <v>462</v>
      </c>
      <c r="K95" s="136">
        <v>485.57824943117049</v>
      </c>
      <c r="L95">
        <f t="shared" si="10"/>
        <v>8</v>
      </c>
      <c r="M95" s="137">
        <f t="shared" si="11"/>
        <v>5.5782494311704909</v>
      </c>
      <c r="N95">
        <f t="shared" si="12"/>
        <v>485.57824943117049</v>
      </c>
      <c r="O95" t="b">
        <f t="shared" si="13"/>
        <v>1</v>
      </c>
    </row>
    <row r="96" spans="1:15" x14ac:dyDescent="0.15">
      <c r="A96">
        <v>95</v>
      </c>
      <c r="B96" t="str">
        <f t="shared" si="8"/>
        <v>454</v>
      </c>
      <c r="C96" s="134">
        <v>45</v>
      </c>
      <c r="D96" s="135" t="s">
        <v>145</v>
      </c>
      <c r="E96" s="135"/>
      <c r="F96" s="135"/>
      <c r="G96" s="135" t="s">
        <v>90</v>
      </c>
      <c r="H96" s="134">
        <v>4</v>
      </c>
      <c r="I96" s="135" t="str">
        <f t="shared" si="9"/>
        <v>旗の台４丁目</v>
      </c>
      <c r="J96">
        <v>606</v>
      </c>
      <c r="K96" s="136">
        <v>636.927314188938</v>
      </c>
      <c r="L96">
        <f t="shared" si="10"/>
        <v>10</v>
      </c>
      <c r="M96" s="137">
        <f t="shared" si="11"/>
        <v>36.927314188937999</v>
      </c>
      <c r="N96">
        <f t="shared" si="12"/>
        <v>636.927314188938</v>
      </c>
      <c r="O96" t="b">
        <f t="shared" si="13"/>
        <v>1</v>
      </c>
    </row>
    <row r="97" spans="1:15" x14ac:dyDescent="0.15">
      <c r="A97">
        <v>96</v>
      </c>
      <c r="B97" t="str">
        <f t="shared" si="8"/>
        <v>455</v>
      </c>
      <c r="C97" s="134">
        <v>45</v>
      </c>
      <c r="D97" s="135" t="s">
        <v>145</v>
      </c>
      <c r="E97" s="135"/>
      <c r="F97" s="135"/>
      <c r="G97" s="135" t="s">
        <v>90</v>
      </c>
      <c r="H97" s="134">
        <v>5</v>
      </c>
      <c r="I97" s="135" t="str">
        <f t="shared" si="9"/>
        <v>旗の台５丁目</v>
      </c>
      <c r="J97">
        <v>839</v>
      </c>
      <c r="K97" s="136">
        <v>881.81850924838113</v>
      </c>
      <c r="L97">
        <f t="shared" si="10"/>
        <v>14</v>
      </c>
      <c r="M97" s="137">
        <f t="shared" si="11"/>
        <v>41.818509248381133</v>
      </c>
      <c r="N97">
        <f t="shared" si="12"/>
        <v>881.81850924838113</v>
      </c>
      <c r="O97" t="b">
        <f t="shared" si="13"/>
        <v>1</v>
      </c>
    </row>
    <row r="98" spans="1:15" x14ac:dyDescent="0.15">
      <c r="A98">
        <v>97</v>
      </c>
      <c r="B98" t="str">
        <f t="shared" ref="B98:B129" si="14">C98&amp;H98</f>
        <v>456</v>
      </c>
      <c r="C98" s="134">
        <v>45</v>
      </c>
      <c r="D98" s="135" t="s">
        <v>145</v>
      </c>
      <c r="E98" s="135"/>
      <c r="F98" s="135"/>
      <c r="G98" s="135" t="s">
        <v>90</v>
      </c>
      <c r="H98" s="134">
        <v>6</v>
      </c>
      <c r="I98" s="135" t="str">
        <f t="shared" ref="I98:I129" si="15">G98 &amp; DBCS(H98) &amp; "丁目"</f>
        <v>旗の台６丁目</v>
      </c>
      <c r="J98">
        <v>994</v>
      </c>
      <c r="K98" s="136">
        <v>1044.728960897367</v>
      </c>
      <c r="L98">
        <f t="shared" si="10"/>
        <v>17</v>
      </c>
      <c r="M98" s="137">
        <f t="shared" si="11"/>
        <v>24.72896089736696</v>
      </c>
      <c r="N98">
        <f t="shared" si="12"/>
        <v>1044.728960897367</v>
      </c>
      <c r="O98" t="b">
        <f t="shared" si="13"/>
        <v>1</v>
      </c>
    </row>
    <row r="99" spans="1:15" x14ac:dyDescent="0.15">
      <c r="A99">
        <v>98</v>
      </c>
      <c r="B99" t="str">
        <f t="shared" si="14"/>
        <v>461</v>
      </c>
      <c r="C99" s="134">
        <v>46</v>
      </c>
      <c r="D99" s="135" t="s">
        <v>145</v>
      </c>
      <c r="E99" s="135"/>
      <c r="F99" s="135"/>
      <c r="G99" s="135" t="s">
        <v>92</v>
      </c>
      <c r="H99" s="134">
        <v>1</v>
      </c>
      <c r="I99" s="135" t="str">
        <f t="shared" si="15"/>
        <v>中延１丁目</v>
      </c>
      <c r="J99">
        <v>376</v>
      </c>
      <c r="K99" s="136">
        <v>395.18922464528168</v>
      </c>
      <c r="L99">
        <f t="shared" si="10"/>
        <v>6</v>
      </c>
      <c r="M99" s="137">
        <f t="shared" si="11"/>
        <v>35.189224645281683</v>
      </c>
      <c r="N99">
        <f t="shared" si="12"/>
        <v>395.18922464528168</v>
      </c>
      <c r="O99" t="b">
        <f t="shared" si="13"/>
        <v>1</v>
      </c>
    </row>
    <row r="100" spans="1:15" x14ac:dyDescent="0.15">
      <c r="A100">
        <v>99</v>
      </c>
      <c r="B100" t="str">
        <f t="shared" si="14"/>
        <v>462</v>
      </c>
      <c r="C100" s="134">
        <v>46</v>
      </c>
      <c r="D100" s="135" t="s">
        <v>145</v>
      </c>
      <c r="E100" s="135"/>
      <c r="F100" s="135"/>
      <c r="G100" s="135" t="s">
        <v>92</v>
      </c>
      <c r="H100" s="134">
        <v>2</v>
      </c>
      <c r="I100" s="135" t="str">
        <f t="shared" si="15"/>
        <v>中延２丁目</v>
      </c>
      <c r="J100">
        <v>642</v>
      </c>
      <c r="K100" s="136">
        <v>674.76458037837983</v>
      </c>
      <c r="L100">
        <f t="shared" si="10"/>
        <v>11</v>
      </c>
      <c r="M100" s="137">
        <f t="shared" si="11"/>
        <v>14.764580378379833</v>
      </c>
      <c r="N100">
        <f t="shared" si="12"/>
        <v>674.76458037837983</v>
      </c>
      <c r="O100" t="b">
        <f t="shared" si="13"/>
        <v>1</v>
      </c>
    </row>
    <row r="101" spans="1:15" x14ac:dyDescent="0.15">
      <c r="A101">
        <v>100</v>
      </c>
      <c r="B101" t="str">
        <f t="shared" si="14"/>
        <v>463</v>
      </c>
      <c r="C101" s="134">
        <v>46</v>
      </c>
      <c r="D101" s="135" t="s">
        <v>145</v>
      </c>
      <c r="E101" s="135"/>
      <c r="F101" s="135"/>
      <c r="G101" s="135" t="s">
        <v>92</v>
      </c>
      <c r="H101" s="134">
        <v>3</v>
      </c>
      <c r="I101" s="135" t="str">
        <f t="shared" si="15"/>
        <v>中延３丁目</v>
      </c>
      <c r="J101">
        <v>449</v>
      </c>
      <c r="K101" s="136">
        <v>471.91479219609425</v>
      </c>
      <c r="L101">
        <f t="shared" si="10"/>
        <v>7</v>
      </c>
      <c r="M101" s="137">
        <f t="shared" si="11"/>
        <v>51.914792196094254</v>
      </c>
      <c r="N101">
        <f t="shared" si="12"/>
        <v>471.91479219609425</v>
      </c>
      <c r="O101" t="b">
        <f t="shared" si="13"/>
        <v>1</v>
      </c>
    </row>
    <row r="102" spans="1:15" x14ac:dyDescent="0.15">
      <c r="A102">
        <v>101</v>
      </c>
      <c r="B102" t="str">
        <f t="shared" si="14"/>
        <v>464</v>
      </c>
      <c r="C102" s="134">
        <v>46</v>
      </c>
      <c r="D102" s="135" t="s">
        <v>145</v>
      </c>
      <c r="E102" s="135"/>
      <c r="F102" s="135"/>
      <c r="G102" s="135" t="s">
        <v>92</v>
      </c>
      <c r="H102" s="134">
        <v>4</v>
      </c>
      <c r="I102" s="135" t="str">
        <f t="shared" si="15"/>
        <v>中延４丁目</v>
      </c>
      <c r="J102">
        <v>750</v>
      </c>
      <c r="K102" s="136">
        <v>788.27637894670545</v>
      </c>
      <c r="L102">
        <f t="shared" si="10"/>
        <v>13</v>
      </c>
      <c r="M102" s="137">
        <f t="shared" si="11"/>
        <v>8.2763789467054494</v>
      </c>
      <c r="N102">
        <f t="shared" si="12"/>
        <v>788.27637894670545</v>
      </c>
      <c r="O102" t="b">
        <f t="shared" si="13"/>
        <v>1</v>
      </c>
    </row>
    <row r="103" spans="1:15" x14ac:dyDescent="0.15">
      <c r="A103">
        <v>102</v>
      </c>
      <c r="B103" t="str">
        <f t="shared" si="14"/>
        <v>465</v>
      </c>
      <c r="C103" s="134">
        <v>46</v>
      </c>
      <c r="D103" s="135" t="s">
        <v>145</v>
      </c>
      <c r="E103" s="135"/>
      <c r="F103" s="135"/>
      <c r="G103" s="135" t="s">
        <v>92</v>
      </c>
      <c r="H103" s="134">
        <v>5</v>
      </c>
      <c r="I103" s="135" t="str">
        <f t="shared" si="15"/>
        <v>中延５丁目</v>
      </c>
      <c r="J103">
        <v>650</v>
      </c>
      <c r="K103" s="136">
        <v>683.17286175381139</v>
      </c>
      <c r="L103">
        <f t="shared" si="10"/>
        <v>11</v>
      </c>
      <c r="M103" s="137">
        <f t="shared" si="11"/>
        <v>23.172861753811389</v>
      </c>
      <c r="N103">
        <f t="shared" si="12"/>
        <v>683.17286175381139</v>
      </c>
      <c r="O103" t="b">
        <f t="shared" si="13"/>
        <v>1</v>
      </c>
    </row>
    <row r="104" spans="1:15" x14ac:dyDescent="0.15">
      <c r="A104">
        <v>103</v>
      </c>
      <c r="B104" t="str">
        <f t="shared" si="14"/>
        <v>466</v>
      </c>
      <c r="C104" s="134">
        <v>46</v>
      </c>
      <c r="D104" s="135" t="s">
        <v>145</v>
      </c>
      <c r="E104" s="135"/>
      <c r="F104" s="135"/>
      <c r="G104" s="135" t="s">
        <v>92</v>
      </c>
      <c r="H104" s="134">
        <v>6</v>
      </c>
      <c r="I104" s="135" t="str">
        <f t="shared" si="15"/>
        <v>中延６丁目</v>
      </c>
      <c r="J104">
        <v>511</v>
      </c>
      <c r="K104" s="136">
        <v>537.07897285568868</v>
      </c>
      <c r="L104">
        <f t="shared" si="10"/>
        <v>8</v>
      </c>
      <c r="M104" s="137">
        <f t="shared" si="11"/>
        <v>57.078972855688676</v>
      </c>
      <c r="N104">
        <f t="shared" si="12"/>
        <v>537.07897285568868</v>
      </c>
      <c r="O104" t="b">
        <f t="shared" si="13"/>
        <v>1</v>
      </c>
    </row>
    <row r="105" spans="1:15" x14ac:dyDescent="0.15">
      <c r="A105">
        <v>104</v>
      </c>
      <c r="B105" t="str">
        <f t="shared" si="14"/>
        <v>471</v>
      </c>
      <c r="C105" s="134">
        <v>47</v>
      </c>
      <c r="D105" s="135" t="s">
        <v>145</v>
      </c>
      <c r="E105" s="135"/>
      <c r="F105" s="135"/>
      <c r="G105" s="135" t="s">
        <v>94</v>
      </c>
      <c r="H105" s="134">
        <v>1</v>
      </c>
      <c r="I105" s="135" t="str">
        <f t="shared" si="15"/>
        <v>西中延１丁目</v>
      </c>
      <c r="J105">
        <v>479</v>
      </c>
      <c r="K105" s="136">
        <v>503.44584735396256</v>
      </c>
      <c r="L105">
        <f t="shared" si="10"/>
        <v>8</v>
      </c>
      <c r="M105" s="137">
        <f t="shared" si="11"/>
        <v>23.445847353962563</v>
      </c>
      <c r="N105">
        <f t="shared" si="12"/>
        <v>503.44584735396256</v>
      </c>
      <c r="O105" t="b">
        <f t="shared" si="13"/>
        <v>1</v>
      </c>
    </row>
    <row r="106" spans="1:15" x14ac:dyDescent="0.15">
      <c r="A106">
        <v>105</v>
      </c>
      <c r="B106" t="str">
        <f t="shared" si="14"/>
        <v>472</v>
      </c>
      <c r="C106" s="134">
        <v>47</v>
      </c>
      <c r="D106" s="135" t="s">
        <v>145</v>
      </c>
      <c r="E106" s="135"/>
      <c r="F106" s="135"/>
      <c r="G106" s="135" t="s">
        <v>94</v>
      </c>
      <c r="H106" s="134">
        <v>2</v>
      </c>
      <c r="I106" s="135" t="str">
        <f t="shared" si="15"/>
        <v>西中延２丁目</v>
      </c>
      <c r="J106">
        <v>661</v>
      </c>
      <c r="K106" s="136">
        <v>694.73424864502977</v>
      </c>
      <c r="L106">
        <f t="shared" si="10"/>
        <v>11</v>
      </c>
      <c r="M106" s="137">
        <f t="shared" si="11"/>
        <v>34.734248645029766</v>
      </c>
      <c r="N106">
        <f t="shared" si="12"/>
        <v>694.73424864502977</v>
      </c>
      <c r="O106" t="b">
        <f t="shared" si="13"/>
        <v>1</v>
      </c>
    </row>
    <row r="107" spans="1:15" x14ac:dyDescent="0.15">
      <c r="A107">
        <v>106</v>
      </c>
      <c r="B107" t="str">
        <f t="shared" si="14"/>
        <v>473</v>
      </c>
      <c r="C107" s="134">
        <v>47</v>
      </c>
      <c r="D107" s="135" t="s">
        <v>145</v>
      </c>
      <c r="E107" s="135"/>
      <c r="F107" s="135"/>
      <c r="G107" s="135" t="s">
        <v>94</v>
      </c>
      <c r="H107" s="134">
        <v>3</v>
      </c>
      <c r="I107" s="135" t="str">
        <f t="shared" si="15"/>
        <v>西中延３丁目</v>
      </c>
      <c r="J107">
        <v>531</v>
      </c>
      <c r="K107" s="136">
        <v>558.0996762942674</v>
      </c>
      <c r="L107">
        <f t="shared" si="10"/>
        <v>9</v>
      </c>
      <c r="M107" s="137">
        <f t="shared" si="11"/>
        <v>18.099676294267397</v>
      </c>
      <c r="N107">
        <f t="shared" si="12"/>
        <v>558.0996762942674</v>
      </c>
      <c r="O107" t="b">
        <f t="shared" si="13"/>
        <v>1</v>
      </c>
    </row>
    <row r="108" spans="1:15" x14ac:dyDescent="0.15">
      <c r="A108">
        <v>107</v>
      </c>
      <c r="B108" t="str">
        <f t="shared" si="14"/>
        <v>481</v>
      </c>
      <c r="C108" s="134">
        <v>48</v>
      </c>
      <c r="D108" s="135" t="s">
        <v>145</v>
      </c>
      <c r="E108" s="135"/>
      <c r="F108" s="135"/>
      <c r="G108" s="135" t="s">
        <v>96</v>
      </c>
      <c r="H108" s="134">
        <v>1</v>
      </c>
      <c r="I108" s="135" t="str">
        <f t="shared" si="15"/>
        <v>東中延１丁目</v>
      </c>
      <c r="J108">
        <v>408</v>
      </c>
      <c r="K108" s="136">
        <v>428.82235014700774</v>
      </c>
      <c r="L108">
        <f t="shared" si="10"/>
        <v>7</v>
      </c>
      <c r="M108" s="137">
        <f t="shared" si="11"/>
        <v>8.8223501470077395</v>
      </c>
      <c r="N108">
        <f t="shared" si="12"/>
        <v>428.82235014700774</v>
      </c>
      <c r="O108" t="b">
        <f t="shared" si="13"/>
        <v>1</v>
      </c>
    </row>
    <row r="109" spans="1:15" x14ac:dyDescent="0.15">
      <c r="A109">
        <v>108</v>
      </c>
      <c r="B109" t="str">
        <f t="shared" si="14"/>
        <v>482</v>
      </c>
      <c r="C109" s="134">
        <v>48</v>
      </c>
      <c r="D109" s="135" t="s">
        <v>145</v>
      </c>
      <c r="E109" s="135"/>
      <c r="F109" s="135"/>
      <c r="G109" s="135" t="s">
        <v>96</v>
      </c>
      <c r="H109" s="134">
        <v>2</v>
      </c>
      <c r="I109" s="135" t="str">
        <f t="shared" si="15"/>
        <v>東中延２丁目</v>
      </c>
      <c r="J109">
        <v>395</v>
      </c>
      <c r="K109" s="136">
        <v>415.15889291193156</v>
      </c>
      <c r="L109">
        <f t="shared" si="10"/>
        <v>6</v>
      </c>
      <c r="M109" s="137">
        <f t="shared" si="11"/>
        <v>55.158892911931559</v>
      </c>
      <c r="N109">
        <f t="shared" si="12"/>
        <v>415.15889291193156</v>
      </c>
      <c r="O109" t="b">
        <f t="shared" si="13"/>
        <v>1</v>
      </c>
    </row>
    <row r="110" spans="1:15" x14ac:dyDescent="0.15">
      <c r="A110">
        <v>109</v>
      </c>
      <c r="B110" t="str">
        <f t="shared" si="14"/>
        <v>491</v>
      </c>
      <c r="C110" s="134">
        <v>49</v>
      </c>
      <c r="D110" s="135" t="s">
        <v>145</v>
      </c>
      <c r="E110" s="135"/>
      <c r="F110" s="135"/>
      <c r="G110" s="135" t="s">
        <v>98</v>
      </c>
      <c r="H110" s="134">
        <v>1</v>
      </c>
      <c r="I110" s="135" t="str">
        <f t="shared" si="15"/>
        <v>戸越１丁目</v>
      </c>
      <c r="J110">
        <v>887</v>
      </c>
      <c r="K110" s="136">
        <v>932.26819750097047</v>
      </c>
      <c r="L110">
        <f t="shared" si="10"/>
        <v>15</v>
      </c>
      <c r="M110" s="137">
        <f t="shared" si="11"/>
        <v>32.268197500970473</v>
      </c>
      <c r="N110">
        <f t="shared" si="12"/>
        <v>932.26819750097047</v>
      </c>
      <c r="O110" t="b">
        <f t="shared" si="13"/>
        <v>1</v>
      </c>
    </row>
    <row r="111" spans="1:15" x14ac:dyDescent="0.15">
      <c r="A111">
        <v>110</v>
      </c>
      <c r="B111" t="str">
        <f t="shared" si="14"/>
        <v>492</v>
      </c>
      <c r="C111" s="134">
        <v>49</v>
      </c>
      <c r="D111" s="135" t="s">
        <v>145</v>
      </c>
      <c r="E111" s="135"/>
      <c r="F111" s="135"/>
      <c r="G111" s="135" t="s">
        <v>98</v>
      </c>
      <c r="H111" s="134">
        <v>2</v>
      </c>
      <c r="I111" s="135" t="str">
        <f t="shared" si="15"/>
        <v>戸越２丁目</v>
      </c>
      <c r="J111">
        <v>553</v>
      </c>
      <c r="K111" s="136">
        <v>581.22245007670415</v>
      </c>
      <c r="L111">
        <f t="shared" si="10"/>
        <v>9</v>
      </c>
      <c r="M111" s="137">
        <f t="shared" si="11"/>
        <v>41.222450076704149</v>
      </c>
      <c r="N111">
        <f t="shared" si="12"/>
        <v>581.22245007670415</v>
      </c>
      <c r="O111" t="b">
        <f t="shared" si="13"/>
        <v>1</v>
      </c>
    </row>
    <row r="112" spans="1:15" x14ac:dyDescent="0.15">
      <c r="A112">
        <v>111</v>
      </c>
      <c r="B112" t="str">
        <f t="shared" si="14"/>
        <v>493</v>
      </c>
      <c r="C112" s="134">
        <v>49</v>
      </c>
      <c r="D112" s="135" t="s">
        <v>145</v>
      </c>
      <c r="E112" s="135"/>
      <c r="F112" s="135"/>
      <c r="G112" s="135" t="s">
        <v>98</v>
      </c>
      <c r="H112" s="134">
        <v>3</v>
      </c>
      <c r="I112" s="135" t="str">
        <f t="shared" si="15"/>
        <v>戸越３丁目</v>
      </c>
      <c r="J112">
        <v>474</v>
      </c>
      <c r="K112" s="136">
        <v>498.19067149431777</v>
      </c>
      <c r="L112">
        <f t="shared" si="10"/>
        <v>8</v>
      </c>
      <c r="M112" s="137">
        <f t="shared" si="11"/>
        <v>18.190671494317769</v>
      </c>
      <c r="N112">
        <f t="shared" si="12"/>
        <v>498.19067149431777</v>
      </c>
      <c r="O112" t="b">
        <f t="shared" si="13"/>
        <v>1</v>
      </c>
    </row>
    <row r="113" spans="1:15" x14ac:dyDescent="0.15">
      <c r="A113">
        <v>112</v>
      </c>
      <c r="B113" t="str">
        <f t="shared" si="14"/>
        <v>494</v>
      </c>
      <c r="C113" s="134">
        <v>49</v>
      </c>
      <c r="D113" s="135" t="s">
        <v>145</v>
      </c>
      <c r="E113" s="135"/>
      <c r="F113" s="135"/>
      <c r="G113" s="135" t="s">
        <v>98</v>
      </c>
      <c r="H113" s="134">
        <v>4</v>
      </c>
      <c r="I113" s="135" t="str">
        <f t="shared" si="15"/>
        <v>戸越４丁目</v>
      </c>
      <c r="J113">
        <v>580</v>
      </c>
      <c r="K113" s="136">
        <v>609.60039971878564</v>
      </c>
      <c r="L113">
        <f t="shared" si="10"/>
        <v>10</v>
      </c>
      <c r="M113" s="137">
        <f t="shared" si="11"/>
        <v>9.6003997187856385</v>
      </c>
      <c r="N113">
        <f t="shared" si="12"/>
        <v>609.60039971878564</v>
      </c>
      <c r="O113" t="b">
        <f t="shared" si="13"/>
        <v>1</v>
      </c>
    </row>
    <row r="114" spans="1:15" x14ac:dyDescent="0.15">
      <c r="A114">
        <v>113</v>
      </c>
      <c r="B114" t="str">
        <f t="shared" si="14"/>
        <v>495</v>
      </c>
      <c r="C114" s="134">
        <v>49</v>
      </c>
      <c r="D114" s="135" t="s">
        <v>145</v>
      </c>
      <c r="E114" s="135"/>
      <c r="F114" s="135"/>
      <c r="G114" s="135" t="s">
        <v>98</v>
      </c>
      <c r="H114" s="134">
        <v>5</v>
      </c>
      <c r="I114" s="135" t="str">
        <f t="shared" si="15"/>
        <v>戸越５丁目</v>
      </c>
      <c r="J114">
        <v>569</v>
      </c>
      <c r="K114" s="136">
        <v>598.03901282756726</v>
      </c>
      <c r="L114">
        <f t="shared" si="10"/>
        <v>9</v>
      </c>
      <c r="M114" s="137">
        <f t="shared" si="11"/>
        <v>58.039012827567262</v>
      </c>
      <c r="N114">
        <f t="shared" si="12"/>
        <v>598.03901282756726</v>
      </c>
      <c r="O114" t="b">
        <f t="shared" si="13"/>
        <v>1</v>
      </c>
    </row>
    <row r="115" spans="1:15" x14ac:dyDescent="0.15">
      <c r="A115">
        <v>114</v>
      </c>
      <c r="B115" t="str">
        <f t="shared" si="14"/>
        <v>496</v>
      </c>
      <c r="C115" s="134">
        <v>49</v>
      </c>
      <c r="D115" s="135" t="s">
        <v>145</v>
      </c>
      <c r="E115" s="135"/>
      <c r="F115" s="135"/>
      <c r="G115" s="135" t="s">
        <v>98</v>
      </c>
      <c r="H115" s="134">
        <v>6</v>
      </c>
      <c r="I115" s="135" t="str">
        <f t="shared" si="15"/>
        <v>戸越６丁目</v>
      </c>
      <c r="J115">
        <v>769</v>
      </c>
      <c r="K115" s="136">
        <v>808.2460472133555</v>
      </c>
      <c r="L115">
        <f t="shared" si="10"/>
        <v>13</v>
      </c>
      <c r="M115" s="137">
        <f t="shared" si="11"/>
        <v>28.246047213355496</v>
      </c>
      <c r="N115">
        <f t="shared" si="12"/>
        <v>808.2460472133555</v>
      </c>
      <c r="O115" t="b">
        <f t="shared" si="13"/>
        <v>1</v>
      </c>
    </row>
    <row r="116" spans="1:15" x14ac:dyDescent="0.15">
      <c r="A116">
        <v>115</v>
      </c>
      <c r="B116" t="str">
        <f t="shared" si="14"/>
        <v>501</v>
      </c>
      <c r="C116" s="134">
        <v>50</v>
      </c>
      <c r="D116" s="135" t="s">
        <v>145</v>
      </c>
      <c r="E116" s="135"/>
      <c r="F116" s="135"/>
      <c r="G116" s="135" t="s">
        <v>100</v>
      </c>
      <c r="H116" s="134">
        <v>1</v>
      </c>
      <c r="I116" s="135" t="str">
        <f t="shared" si="15"/>
        <v>豊町１丁目</v>
      </c>
      <c r="J116">
        <v>617</v>
      </c>
      <c r="K116" s="136">
        <v>648.48870108015626</v>
      </c>
      <c r="L116">
        <f t="shared" si="10"/>
        <v>10</v>
      </c>
      <c r="M116" s="137">
        <f t="shared" si="11"/>
        <v>48.488701080156261</v>
      </c>
      <c r="N116">
        <f t="shared" si="12"/>
        <v>648.48870108015626</v>
      </c>
      <c r="O116" t="b">
        <f t="shared" si="13"/>
        <v>1</v>
      </c>
    </row>
    <row r="117" spans="1:15" x14ac:dyDescent="0.15">
      <c r="A117">
        <v>116</v>
      </c>
      <c r="B117" t="str">
        <f t="shared" si="14"/>
        <v>502</v>
      </c>
      <c r="C117" s="134">
        <v>50</v>
      </c>
      <c r="D117" s="135" t="s">
        <v>145</v>
      </c>
      <c r="E117" s="135"/>
      <c r="F117" s="135"/>
      <c r="G117" s="135" t="s">
        <v>100</v>
      </c>
      <c r="H117" s="134">
        <v>2</v>
      </c>
      <c r="I117" s="135" t="str">
        <f t="shared" si="15"/>
        <v>豊町２丁目</v>
      </c>
      <c r="J117">
        <v>751</v>
      </c>
      <c r="K117" s="136">
        <v>789.32741411863458</v>
      </c>
      <c r="L117">
        <f t="shared" si="10"/>
        <v>13</v>
      </c>
      <c r="M117" s="137">
        <f t="shared" si="11"/>
        <v>9.3274141186345787</v>
      </c>
      <c r="N117">
        <f t="shared" si="12"/>
        <v>789.32741411863458</v>
      </c>
      <c r="O117" t="b">
        <f t="shared" si="13"/>
        <v>1</v>
      </c>
    </row>
    <row r="118" spans="1:15" x14ac:dyDescent="0.15">
      <c r="A118">
        <v>117</v>
      </c>
      <c r="B118" t="str">
        <f t="shared" si="14"/>
        <v>503</v>
      </c>
      <c r="C118" s="134">
        <v>50</v>
      </c>
      <c r="D118" s="135" t="s">
        <v>145</v>
      </c>
      <c r="E118" s="135"/>
      <c r="F118" s="135"/>
      <c r="G118" s="135" t="s">
        <v>100</v>
      </c>
      <c r="H118" s="134">
        <v>3</v>
      </c>
      <c r="I118" s="135" t="str">
        <f t="shared" si="15"/>
        <v>豊町３丁目</v>
      </c>
      <c r="J118">
        <v>390</v>
      </c>
      <c r="K118" s="136">
        <v>409.90371705228677</v>
      </c>
      <c r="L118">
        <f t="shared" si="10"/>
        <v>6</v>
      </c>
      <c r="M118" s="137">
        <f t="shared" si="11"/>
        <v>49.903717052286765</v>
      </c>
      <c r="N118">
        <f t="shared" si="12"/>
        <v>409.90371705228677</v>
      </c>
      <c r="O118" t="b">
        <f t="shared" si="13"/>
        <v>1</v>
      </c>
    </row>
    <row r="119" spans="1:15" x14ac:dyDescent="0.15">
      <c r="A119">
        <v>118</v>
      </c>
      <c r="B119" t="str">
        <f t="shared" si="14"/>
        <v>504</v>
      </c>
      <c r="C119" s="134">
        <v>50</v>
      </c>
      <c r="D119" s="135" t="s">
        <v>145</v>
      </c>
      <c r="E119" s="135"/>
      <c r="F119" s="135"/>
      <c r="G119" s="135" t="s">
        <v>100</v>
      </c>
      <c r="H119" s="134">
        <v>4</v>
      </c>
      <c r="I119" s="135" t="str">
        <f t="shared" si="15"/>
        <v>豊町４丁目</v>
      </c>
      <c r="J119">
        <v>689</v>
      </c>
      <c r="K119" s="136">
        <v>724.16323345904016</v>
      </c>
      <c r="L119">
        <f t="shared" si="10"/>
        <v>12</v>
      </c>
      <c r="M119" s="137">
        <f t="shared" si="11"/>
        <v>4.163233459040157</v>
      </c>
      <c r="N119">
        <f t="shared" si="12"/>
        <v>724.16323345904016</v>
      </c>
      <c r="O119" t="b">
        <f t="shared" si="13"/>
        <v>1</v>
      </c>
    </row>
    <row r="120" spans="1:15" x14ac:dyDescent="0.15">
      <c r="A120">
        <v>119</v>
      </c>
      <c r="B120" t="str">
        <f t="shared" si="14"/>
        <v>505</v>
      </c>
      <c r="C120" s="134">
        <v>50</v>
      </c>
      <c r="D120" s="135" t="s">
        <v>145</v>
      </c>
      <c r="E120" s="135"/>
      <c r="F120" s="135"/>
      <c r="G120" s="135" t="s">
        <v>100</v>
      </c>
      <c r="H120" s="134">
        <v>5</v>
      </c>
      <c r="I120" s="135" t="str">
        <f t="shared" si="15"/>
        <v>豊町５丁目</v>
      </c>
      <c r="J120">
        <v>514</v>
      </c>
      <c r="K120" s="136">
        <v>540.23207837147538</v>
      </c>
      <c r="L120">
        <f t="shared" si="10"/>
        <v>9</v>
      </c>
      <c r="M120" s="137">
        <f t="shared" si="11"/>
        <v>0.23207837147538157</v>
      </c>
      <c r="N120">
        <f t="shared" si="12"/>
        <v>540.23207837147538</v>
      </c>
      <c r="O120" t="b">
        <f t="shared" si="13"/>
        <v>1</v>
      </c>
    </row>
    <row r="121" spans="1:15" x14ac:dyDescent="0.15">
      <c r="A121">
        <v>120</v>
      </c>
      <c r="B121" t="str">
        <f t="shared" si="14"/>
        <v>506</v>
      </c>
      <c r="C121" s="134">
        <v>50</v>
      </c>
      <c r="D121" s="135" t="s">
        <v>145</v>
      </c>
      <c r="E121" s="135"/>
      <c r="F121" s="135"/>
      <c r="G121" s="135" t="s">
        <v>100</v>
      </c>
      <c r="H121" s="134">
        <v>6</v>
      </c>
      <c r="I121" s="135" t="str">
        <f t="shared" si="15"/>
        <v>豊町６丁目</v>
      </c>
      <c r="J121">
        <v>893</v>
      </c>
      <c r="K121" s="136">
        <v>938.574408532544</v>
      </c>
      <c r="L121">
        <f t="shared" si="10"/>
        <v>15</v>
      </c>
      <c r="M121" s="137">
        <f t="shared" si="11"/>
        <v>38.574408532543998</v>
      </c>
      <c r="N121">
        <f t="shared" si="12"/>
        <v>938.574408532544</v>
      </c>
      <c r="O121" t="b">
        <f t="shared" si="13"/>
        <v>1</v>
      </c>
    </row>
    <row r="122" spans="1:15" x14ac:dyDescent="0.15">
      <c r="A122">
        <v>121</v>
      </c>
      <c r="B122" t="str">
        <f t="shared" si="14"/>
        <v>511</v>
      </c>
      <c r="C122" s="134">
        <v>51</v>
      </c>
      <c r="D122" s="135" t="s">
        <v>19</v>
      </c>
      <c r="E122" s="135"/>
      <c r="F122" s="135"/>
      <c r="G122" s="135" t="s">
        <v>102</v>
      </c>
      <c r="H122" s="134">
        <v>1</v>
      </c>
      <c r="I122" s="135" t="str">
        <f t="shared" si="15"/>
        <v>二葉１丁目</v>
      </c>
      <c r="J122">
        <v>780</v>
      </c>
      <c r="K122" s="136">
        <v>819.80743410457353</v>
      </c>
      <c r="L122">
        <f t="shared" si="10"/>
        <v>13</v>
      </c>
      <c r="M122" s="137">
        <f t="shared" si="11"/>
        <v>39.807434104573531</v>
      </c>
      <c r="N122">
        <f t="shared" si="12"/>
        <v>819.80743410457353</v>
      </c>
      <c r="O122" t="b">
        <f t="shared" si="13"/>
        <v>1</v>
      </c>
    </row>
    <row r="123" spans="1:15" x14ac:dyDescent="0.15">
      <c r="A123">
        <v>122</v>
      </c>
      <c r="B123" t="str">
        <f t="shared" si="14"/>
        <v>512</v>
      </c>
      <c r="C123" s="134">
        <v>51</v>
      </c>
      <c r="D123" s="135" t="s">
        <v>19</v>
      </c>
      <c r="E123" s="135"/>
      <c r="F123" s="135"/>
      <c r="G123" s="135" t="s">
        <v>102</v>
      </c>
      <c r="H123" s="134">
        <v>2</v>
      </c>
      <c r="I123" s="135" t="str">
        <f t="shared" si="15"/>
        <v>二葉２丁目</v>
      </c>
      <c r="J123">
        <v>555</v>
      </c>
      <c r="K123" s="136">
        <v>583.32452042056184</v>
      </c>
      <c r="L123">
        <f t="shared" si="10"/>
        <v>9</v>
      </c>
      <c r="M123" s="137">
        <f t="shared" si="11"/>
        <v>43.324520420561839</v>
      </c>
      <c r="N123">
        <f t="shared" si="12"/>
        <v>583.32452042056184</v>
      </c>
      <c r="O123" t="b">
        <f t="shared" si="13"/>
        <v>1</v>
      </c>
    </row>
    <row r="124" spans="1:15" x14ac:dyDescent="0.15">
      <c r="A124">
        <v>123</v>
      </c>
      <c r="B124" t="str">
        <f t="shared" si="14"/>
        <v>513</v>
      </c>
      <c r="C124" s="134">
        <v>51</v>
      </c>
      <c r="D124" s="135" t="s">
        <v>19</v>
      </c>
      <c r="E124" s="135"/>
      <c r="F124" s="135"/>
      <c r="G124" s="135" t="s">
        <v>102</v>
      </c>
      <c r="H124" s="134">
        <v>3</v>
      </c>
      <c r="I124" s="135" t="str">
        <f t="shared" si="15"/>
        <v>二葉３丁目</v>
      </c>
      <c r="J124">
        <v>699</v>
      </c>
      <c r="K124" s="136">
        <v>734.67358517832974</v>
      </c>
      <c r="L124">
        <f t="shared" si="10"/>
        <v>12</v>
      </c>
      <c r="M124" s="137">
        <f t="shared" si="11"/>
        <v>14.673585178329745</v>
      </c>
      <c r="N124">
        <f t="shared" si="12"/>
        <v>734.67358517832974</v>
      </c>
      <c r="O124" t="b">
        <f t="shared" si="13"/>
        <v>1</v>
      </c>
    </row>
    <row r="125" spans="1:15" x14ac:dyDescent="0.15">
      <c r="A125">
        <v>124</v>
      </c>
      <c r="B125" t="str">
        <f t="shared" si="14"/>
        <v>514</v>
      </c>
      <c r="C125" s="134">
        <v>51</v>
      </c>
      <c r="D125" s="135" t="s">
        <v>19</v>
      </c>
      <c r="E125" s="135"/>
      <c r="F125" s="135"/>
      <c r="G125" s="135" t="s">
        <v>102</v>
      </c>
      <c r="H125" s="134">
        <v>4</v>
      </c>
      <c r="I125" s="135" t="str">
        <f t="shared" si="15"/>
        <v>二葉４丁目</v>
      </c>
      <c r="J125">
        <v>753</v>
      </c>
      <c r="K125" s="136">
        <v>791.42948446249227</v>
      </c>
      <c r="L125">
        <f t="shared" si="10"/>
        <v>13</v>
      </c>
      <c r="M125" s="137">
        <f t="shared" si="11"/>
        <v>11.429484462492269</v>
      </c>
      <c r="N125">
        <f t="shared" si="12"/>
        <v>791.42948446249227</v>
      </c>
      <c r="O125" t="b">
        <f t="shared" si="13"/>
        <v>1</v>
      </c>
    </row>
    <row r="126" spans="1:15" x14ac:dyDescent="0.15">
      <c r="A126">
        <v>125</v>
      </c>
      <c r="B126" t="str">
        <f t="shared" si="14"/>
        <v>611</v>
      </c>
      <c r="C126" s="134">
        <v>61</v>
      </c>
      <c r="D126" s="135" t="s">
        <v>19</v>
      </c>
      <c r="E126" s="135"/>
      <c r="F126" s="135"/>
      <c r="G126" s="135" t="s">
        <v>104</v>
      </c>
      <c r="H126" s="134">
        <v>1</v>
      </c>
      <c r="I126" s="135" t="str">
        <f t="shared" si="15"/>
        <v>八潮１丁目</v>
      </c>
      <c r="J126">
        <v>181</v>
      </c>
      <c r="K126" s="136">
        <v>190.23736611913824</v>
      </c>
      <c r="L126">
        <f t="shared" si="10"/>
        <v>3</v>
      </c>
      <c r="M126" s="137">
        <f t="shared" si="11"/>
        <v>10.237366119138244</v>
      </c>
      <c r="N126">
        <f t="shared" si="12"/>
        <v>190.23736611913824</v>
      </c>
      <c r="O126" t="b">
        <f t="shared" si="13"/>
        <v>1</v>
      </c>
    </row>
    <row r="127" spans="1:15" x14ac:dyDescent="0.15">
      <c r="A127">
        <v>126</v>
      </c>
      <c r="B127" t="str">
        <f t="shared" si="14"/>
        <v>612</v>
      </c>
      <c r="C127" s="134">
        <v>61</v>
      </c>
      <c r="D127" s="135" t="s">
        <v>19</v>
      </c>
      <c r="E127" s="135"/>
      <c r="F127" s="135"/>
      <c r="G127" s="135" t="s">
        <v>104</v>
      </c>
      <c r="H127" s="134">
        <v>2</v>
      </c>
      <c r="I127" s="135" t="str">
        <f t="shared" si="15"/>
        <v>八潮２丁目</v>
      </c>
      <c r="J127">
        <v>123</v>
      </c>
      <c r="K127" s="136">
        <v>129.27732614725969</v>
      </c>
      <c r="L127">
        <f t="shared" si="10"/>
        <v>2</v>
      </c>
      <c r="M127" s="137">
        <f t="shared" si="11"/>
        <v>9.2773261472596857</v>
      </c>
      <c r="N127">
        <f t="shared" si="12"/>
        <v>129.27732614725969</v>
      </c>
      <c r="O127" t="b">
        <f t="shared" si="13"/>
        <v>1</v>
      </c>
    </row>
    <row r="128" spans="1:15" x14ac:dyDescent="0.15">
      <c r="A128">
        <v>127</v>
      </c>
      <c r="B128" t="str">
        <f t="shared" si="14"/>
        <v>613</v>
      </c>
      <c r="C128" s="134">
        <v>61</v>
      </c>
      <c r="D128" s="135" t="s">
        <v>19</v>
      </c>
      <c r="E128" s="135"/>
      <c r="F128" s="135"/>
      <c r="G128" s="135" t="s">
        <v>104</v>
      </c>
      <c r="H128" s="134">
        <v>3</v>
      </c>
      <c r="I128" s="135" t="str">
        <f t="shared" si="15"/>
        <v>八潮３丁目</v>
      </c>
      <c r="J128">
        <v>352</v>
      </c>
      <c r="K128" s="136">
        <v>369.96438051898713</v>
      </c>
      <c r="L128">
        <f t="shared" si="10"/>
        <v>6</v>
      </c>
      <c r="M128" s="137">
        <f t="shared" si="11"/>
        <v>9.9643805189871273</v>
      </c>
      <c r="N128">
        <f t="shared" si="12"/>
        <v>369.96438051898713</v>
      </c>
      <c r="O128" t="b">
        <f t="shared" si="13"/>
        <v>1</v>
      </c>
    </row>
    <row r="129" spans="1:15" x14ac:dyDescent="0.15">
      <c r="A129">
        <v>128</v>
      </c>
      <c r="B129" t="str">
        <f t="shared" si="14"/>
        <v>614</v>
      </c>
      <c r="C129" s="134">
        <v>61</v>
      </c>
      <c r="D129" s="135" t="s">
        <v>19</v>
      </c>
      <c r="E129" s="135"/>
      <c r="F129" s="135"/>
      <c r="G129" s="135" t="s">
        <v>104</v>
      </c>
      <c r="H129" s="134">
        <v>4</v>
      </c>
      <c r="I129" s="135" t="str">
        <f t="shared" si="15"/>
        <v>八潮４丁目</v>
      </c>
      <c r="J129">
        <v>59</v>
      </c>
      <c r="K129" s="136">
        <v>62.011075143807496</v>
      </c>
      <c r="L129">
        <f t="shared" si="10"/>
        <v>1</v>
      </c>
      <c r="M129" s="137">
        <f t="shared" si="11"/>
        <v>2.0110751438074956</v>
      </c>
      <c r="N129">
        <f t="shared" si="12"/>
        <v>62.011075143807496</v>
      </c>
      <c r="O129" t="b">
        <f t="shared" si="13"/>
        <v>1</v>
      </c>
    </row>
    <row r="130" spans="1:15" x14ac:dyDescent="0.15">
      <c r="A130">
        <v>129</v>
      </c>
      <c r="B130" t="str">
        <f t="shared" ref="B130:B131" si="16">C130&amp;H130</f>
        <v>615</v>
      </c>
      <c r="C130" s="134">
        <v>61</v>
      </c>
      <c r="D130" s="135" t="s">
        <v>19</v>
      </c>
      <c r="E130" s="135"/>
      <c r="F130" s="135"/>
      <c r="G130" s="135" t="s">
        <v>104</v>
      </c>
      <c r="H130" s="134">
        <v>5</v>
      </c>
      <c r="I130" s="135" t="str">
        <f t="shared" ref="I130" si="17">G130 &amp; DBCS(H130) &amp; "丁目"</f>
        <v>八潮５丁目</v>
      </c>
      <c r="J130">
        <v>466</v>
      </c>
      <c r="K130" s="136">
        <v>489.78239011888627</v>
      </c>
      <c r="L130">
        <f t="shared" si="10"/>
        <v>8</v>
      </c>
      <c r="M130" s="137">
        <f t="shared" si="11"/>
        <v>9.7823901188862692</v>
      </c>
      <c r="N130">
        <f t="shared" si="12"/>
        <v>489.78239011888627</v>
      </c>
      <c r="O130" t="b">
        <f t="shared" si="13"/>
        <v>1</v>
      </c>
    </row>
    <row r="131" spans="1:15" x14ac:dyDescent="0.15">
      <c r="A131">
        <v>130</v>
      </c>
      <c r="B131" t="str">
        <f t="shared" si="16"/>
        <v>62</v>
      </c>
      <c r="C131" s="134">
        <v>62</v>
      </c>
      <c r="D131" s="135" t="s">
        <v>19</v>
      </c>
      <c r="E131" s="135"/>
      <c r="F131" s="135"/>
      <c r="G131" s="135" t="s">
        <v>106</v>
      </c>
      <c r="H131" s="134"/>
      <c r="I131" s="135" t="str">
        <f>G131</f>
        <v>東八潮</v>
      </c>
      <c r="J131">
        <v>71</v>
      </c>
      <c r="K131" s="136">
        <v>74.623497206954781</v>
      </c>
      <c r="L131">
        <f t="shared" ref="L131" si="18">INT(K131/60)</f>
        <v>1</v>
      </c>
      <c r="M131" s="137">
        <f t="shared" ref="M131" si="19">MOD(K131,60)</f>
        <v>14.623497206954781</v>
      </c>
      <c r="N131">
        <f t="shared" ref="N131" si="20">L131*60+M131</f>
        <v>74.623497206954781</v>
      </c>
      <c r="O131" t="b">
        <f t="shared" ref="O131" si="21">K131=N131</f>
        <v>1</v>
      </c>
    </row>
  </sheetData>
  <mergeCells count="1">
    <mergeCell ref="L1:M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H28.12～H29.3工程</vt:lpstr>
      <vt:lpstr>丁目別家屋棟数集計</vt:lpstr>
      <vt:lpstr>街区別棟数</vt:lpstr>
      <vt:lpstr>集計</vt:lpstr>
      <vt:lpstr>作業数量等</vt:lpstr>
      <vt:lpstr>mTime</vt:lpstr>
      <vt:lpstr>'H28.12～H29.3工程'!Print_Area</vt:lpstr>
      <vt:lpstr>rTime</vt:lpstr>
      <vt:lpstr>sTime</vt:lpstr>
      <vt:lpstr>作業想定時間</vt:lpstr>
      <vt:lpstr>実作業計算</vt:lpstr>
      <vt:lpstr>丁目別家屋棟数集計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(株)丸菱行政地図 技術部 佐々木 裕充</dc:creator>
  <cp:lastModifiedBy>john</cp:lastModifiedBy>
  <cp:lastPrinted>2016-12-12T08:42:32Z</cp:lastPrinted>
  <dcterms:created xsi:type="dcterms:W3CDTF">2016-10-27T12:02:49Z</dcterms:created>
  <dcterms:modified xsi:type="dcterms:W3CDTF">2016-12-20T05:04:52Z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24b30e81-1ac7-4d3c-91d5-0d69ef16594e</vt:lpwstr>
  </property>
</Properties>
</file>