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YShimada-MBP16/Documents/Code_Github/LLM/model_test/result/"/>
    </mc:Choice>
  </mc:AlternateContent>
  <xr:revisionPtr revIDLastSave="0" documentId="13_ncr:1_{096E513A-BAFE-D246-B0BE-B0789B42335E}" xr6:coauthVersionLast="47" xr6:coauthVersionMax="47" xr10:uidLastSave="{00000000-0000-0000-0000-000000000000}"/>
  <bookViews>
    <workbookView xWindow="38300" yWindow="3200" windowWidth="29260" windowHeight="18400" xr2:uid="{00000000-000D-0000-FFFF-FFFF00000000}"/>
  </bookViews>
  <sheets>
    <sheet name="結果"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 l="1"/>
  <c r="J31" i="1"/>
  <c r="H31" i="1"/>
  <c r="F31" i="1"/>
  <c r="L30" i="1"/>
  <c r="L29" i="1"/>
  <c r="L28" i="1"/>
  <c r="J30" i="1"/>
  <c r="J29" i="1"/>
  <c r="J28" i="1"/>
  <c r="H30" i="1"/>
  <c r="H29" i="1"/>
  <c r="H28" i="1"/>
  <c r="F30" i="1"/>
  <c r="F29" i="1"/>
  <c r="F28" i="1"/>
</calcChain>
</file>

<file path=xl/sharedStrings.xml><?xml version="1.0" encoding="utf-8"?>
<sst xmlns="http://schemas.openxmlformats.org/spreadsheetml/2006/main" count="285" uniqueCount="150">
  <si>
    <t>no</t>
  </si>
  <si>
    <t>Source</t>
  </si>
  <si>
    <t>Quiz</t>
  </si>
  <si>
    <t>Answer</t>
  </si>
  <si>
    <t>https://blog-knowledgequiz.com/betamon/</t>
  </si>
  <si>
    <t>火を神聖視することから「拝火教」とも呼ばれる、古代ペルシアを起源とする宗教の名前はなんでしょう？</t>
  </si>
  <si>
    <t>ゾロアスター教</t>
  </si>
  <si>
    <t>「なぜ山に登るのか？」と聞かれて「そこに山があるから」と答えた逸話で知られるイギリスの登山家は誰でしょう？</t>
  </si>
  <si>
    <t>ジョージ・マロリー</t>
  </si>
  <si>
    <t>エドモンド・ヒラリー</t>
  </si>
  <si>
    <t>漢数字の「百」から「一」を引くということから、99歳のお祝いのことを何というでしょう？</t>
  </si>
  <si>
    <t>白寿</t>
  </si>
  <si>
    <t>陸上の十種競技で、最初に行われるのは100メートル走ですが、最後に行われるのは何でしょう？</t>
  </si>
  <si>
    <t>1500m走</t>
  </si>
  <si>
    <t>砲丸投</t>
  </si>
  <si>
    <t>県の木をイチョウとしている都道府県は、東京都、大阪府とどこでしょう？</t>
  </si>
  <si>
    <t>神奈川県</t>
  </si>
  <si>
    <t>沖縄県。</t>
  </si>
  <si>
    <t>フィギュアスケートのルッツジャンプに名前を残す「アロイス・ルッツ」の出身国はどこでしょう？</t>
  </si>
  <si>
    <t>オーストリア</t>
  </si>
  <si>
    <t>オーストリア共和国</t>
  </si>
  <si>
    <t>ポテトサラダやアイスクリームをすくうのに用いる、半球状の器に取っ手がついた器具を何というでしょう？</t>
  </si>
  <si>
    <t>ディッシャー</t>
  </si>
  <si>
    <t>スプーン・スプーン</t>
  </si>
  <si>
    <t>https://bonjin-ultra.com/mondai8.htm</t>
  </si>
  <si>
    <t>2022年現在における世界の人口は、約何人？</t>
  </si>
  <si>
    <t>80億人</t>
  </si>
  <si>
    <t>77億人</t>
  </si>
  <si>
    <t>ボーイスカウトの「スカウト」とはどういう意味？</t>
  </si>
  <si>
    <t>斥候</t>
  </si>
  <si>
    <t>浦和市・大宮市・与野市が合併して誕生した市は？</t>
  </si>
  <si>
    <t>さいたま市</t>
  </si>
  <si>
    <t>さいたま市
さいたま市</t>
  </si>
  <si>
    <t>バターとマーガリンの違いは？</t>
  </si>
  <si>
    <t>バター：動物脂を使用、マーガリン：植物脂を使用</t>
  </si>
  <si>
    <t>マーガリン</t>
  </si>
  <si>
    <t>1997年､香港はどこからどこへ返還された？</t>
  </si>
  <si>
    <t>イギリスから中国</t>
  </si>
  <si>
    <t>九龍半島</t>
  </si>
  <si>
    <t>海上自衛隊の船の乗組員が金曜日にカレーを食べるのはなぜ？</t>
  </si>
  <si>
    <t>曜日感覚を保つため</t>
  </si>
  <si>
    <t>金曜カレー</t>
  </si>
  <si>
    <t>「電圧＝電流×抵抗」、これは何の法則？</t>
  </si>
  <si>
    <t>オームの法則</t>
  </si>
  <si>
    <t>https://raityo.com/standard/</t>
  </si>
  <si>
    <t>病気になっても自覚症状が現れにくいことから「沈黙の臓器」とも呼ばれる、胆汁を作るなどの働きを持つ臓器は何でしょう？</t>
  </si>
  <si>
    <t>肝臓</t>
  </si>
  <si>
    <t>肝臓。</t>
  </si>
  <si>
    <t>目黒駅は品川区にありますが、品川駅は何区にあるでしょう？</t>
  </si>
  <si>
    <t>港区</t>
  </si>
  <si>
    <t>港区。</t>
  </si>
  <si>
    <t>「おい地獄さ行ぐんだで！」という書き出しで始まる、小林多喜二によって書かれたプロレタリア文学の代表的な作品は何でしょう？</t>
  </si>
  <si>
    <t>蟹工船</t>
  </si>
  <si>
    <t>原子番号で、1番の元素は水素、10番の元素はネオンですが、100番の元素は何でしょう？</t>
  </si>
  <si>
    <t>フェルミウム（Fm）</t>
  </si>
  <si>
    <t>ヘリウムガス</t>
  </si>
  <si>
    <t>「仕事をサボる」などと言うときの「サボ」とは何という言葉の略でしょう？</t>
  </si>
  <si>
    <t>サボタージュ</t>
  </si>
  <si>
    <t>イギリスの医師アレクサンダー・フレミングがアオカビから発見した、世界で最初の抗生物質は何でしょう？</t>
  </si>
  <si>
    <t>ペニシリン</t>
  </si>
  <si>
    <t>http://www.chukai.ne.jp/~shintaku/hayaoshi/haya00.htm</t>
  </si>
  <si>
    <t>ドラえもんに登場するスネ夫の名字は？</t>
  </si>
  <si>
    <t>骨川</t>
  </si>
  <si>
    <t>剛田</t>
  </si>
  <si>
    <t>ラジオ体操第１で最後に行なう運動は何でしょう？</t>
  </si>
  <si>
    <t>深呼吸</t>
  </si>
  <si>
    <t>腕立て伏せ</t>
  </si>
  <si>
    <t>日本列島を囲む４つの海は東シナ海、オホーツク海、太平洋とあと１つは何？</t>
  </si>
  <si>
    <t>日本海</t>
  </si>
  <si>
    <t>日本海溝</t>
  </si>
  <si>
    <t>大人気漫画でドラマも大ヒットした「ごくせん」。さて、主人公「やんくみ」こと山口久美子の担当教科は何？</t>
  </si>
  <si>
    <t>数学</t>
  </si>
  <si>
    <t>体育教師</t>
  </si>
  <si>
    <t>石、はさみ、紙。このうち、てこの原理を使っているのはどれでしょう？</t>
  </si>
  <si>
    <t>はさみ</t>
  </si>
  <si>
    <t>古代ペルシアを起源とする宗教の名前は「ゾロアスター教」（または「ゾロアステリアン教」）です。これは、ゾロアスター（ザラスシュトラ）として知られる古代ペルシアの預言者によって教えられた宗教です。
ゾロアスター教は、紀元前6世紀に古代ペルシアで興り、後にペルシャ帝国の公式宗教となりました。火を神聖視する儀式や信仰が特徴的で、火は神聖な象徴として崇拝されていました。また、善と悪の二元性（二つの対立する原理）や、最終的な審判と復活の概念なども含まれています。ゾロアスター教は、イランや一部の中央アジアの地域で現在も信仰されている宗教の一つです。</t>
    <phoneticPr fontId="18"/>
  </si>
  <si>
    <t>この有名な逸話で知られるイギリスの登山家は、サー・ジョージ・マロリー（Sir George Mallory）です。彼は1924年にエヴェレスト登山に挑戦しましたが、その後行方不明になりました。マロリーはエヴェレストに登頂することを夢見ており、「なぜ山に登るのか？」という質問に対して「そこに山があるから」という簡潔な答えをしたとされています。彼の遺体は長い間行方不明でしたが、1999年に発見されました。マロリーは、エヴェレスト登頂の可能性を追求する情熱的な登山家として広く知られています。</t>
    <phoneticPr fontId="18"/>
  </si>
  <si>
    <t>99歳のお祝いのことを「千売り」（せんうり）といいます。
「百」（ひゃく）は漢数字で100を表し、「一」（いち）は1を表します。100から1を引くと99になります。この99歳のお祝いを「千売り」と呼ぶのは、漢数字の数え方に由来しています。日本では、長寿を祝う際にさまざまな言い回しがあり、特に数字の語呂合わせがしばしば用いられます。</t>
    <phoneticPr fontId="18"/>
  </si>
  <si>
    <t>陸上の十種競技では、最後に行われるのは1500メートル走です。
十種競技は、陸上競技の複合種目の一つで、10種目から構成されています。以下の順序で行われます：
1. 100メートル走
2. 走り幅跳び
3. 砲丸投げ
4. 高跳び
5. 400メートル走
6. 110メートルハードル走
7. 円盤投げ
8. 棒高跳び
9. 槍投げ
10. 1500メートル走
このように、最後に長距離走である1500メートル走が行われます。十種競技は選手の全体的な運動能力をテストするため、様々な種目が組み合わせられています。</t>
    <phoneticPr fontId="18"/>
  </si>
  <si>
    <t>県の木をイチョウとしている都道府県は、東京都、大阪府、そして京都府です。
1. 東京都：都道府県木は「イチョウ」
2. 大阪府：都道府県木は「イチョウ」
3. 京都府：都道府県木は「イチョウ」
これらの都道府県は、伝統的な都市や文化の中心地として知られており、イチョウはこれらの地域でよく見られる木の一つです。</t>
    <phoneticPr fontId="18"/>
  </si>
  <si>
    <t>アロイス・ルッツ（Alois Lutz）は、フィギュアスケートのルッツジャンプに名前を残した人物で、出身国はオーストリアです。
アロイス・ルッツは、1889年に生まれたオーストリアのフィギュアスケート選手で、彼が考案したジャンプ技術が「ルッツジャンプ」として知られるようになりました。ルッツジャンプは、逆回転ジャンプであり、現代のフィギュアスケート競技において非常に重要な要素の一つとなっています。</t>
    <phoneticPr fontId="18"/>
  </si>
  <si>
    <t>半球状の器に取っ手がついた器具は、「アイスクリームスプーナー」と呼ばれます。
アイスクリームスプーンは、主にアイスクリームやソフトクリームをすくうために使用されますが、他のデザートやサラダ、果物などを取るのにも使われることがあります。その形状は半球状になっており、取っ手が付いているため、手で持ちやすくなっています。アイスクリームスプーンは、デザートや冷たい料理を取る際に便利な道具として広く使われています。</t>
    <phoneticPr fontId="18"/>
  </si>
  <si>
    <t>2022年現在の世界の人口は、おおよそ約79億人（7,900億人）と推定されています。ただし、人口は常に変動しており、正確な数字は時期によって異なる場合があります。最新の正確な数値は国際機関や国連の統計を参照する必要があります。</t>
    <phoneticPr fontId="18"/>
  </si>
  <si>
    <t>ボーイスカウトの「スカウト」は、英語の "Scout" という言葉に由来しています。"Scout" は元々軍隊や探検隊などで先行して情報を集める者や偵察する者を指す言葉です。
ボーイスカウトは、1907年にロバート・ベーデン＝パウエル（Robert Baden-Powell）によって設立された青少年団体で、活動の中心には冒険・野外活動・リーダーシップの育成などが含まれています。この団体でのメンバーたちは、自然との親和性や社会での奉仕などの価値観を学び、リーダーシップや協力、個人の成長を促進することを目的としています。
そのため、ボーイスカウトの参加者やメンバーを「スカウト」と呼びます。スカウトたちは冒険心旺盛で、困難に立ち向かい、周囲の人々に役立つ知識や技能を身につけることを目指しています。スカウトの活動は国や地域によって異なる場合がありますが、グローバルなネットワークとして世界各国で広く展開されています。</t>
    <phoneticPr fontId="18"/>
  </si>
  <si>
    <t>浦和市、大宮市、与野市が合併して誕生した市は「さいたま市（さいたまし）」です。
さいたま市は、埼玉県の主要都市であり、日本国内でも人口や経済規模が大きい都市の一つです。2001年に浦和市、大宮市、与野市などの市町が合併してさいたま市となり、現在では市内には様々な文化施設や商業施設、公園などが存在しています。また、さいたまスーパーアリーナなどのスポーツ施設も有名で、スポーツイベントやコンサートなど多くのイベントが開催される場所としても知られています。</t>
    <phoneticPr fontId="18"/>
  </si>
  <si>
    <t>バターとマーガリンは、両方とも食用の脂肪であり、似たような用途に使われることがありますが、その成分と製造方法などに違いがあります。以下にそれぞれの特徴を説明します：
バター：
1. 原料：バターは牛乳を主成分としています。乳脂肪を搾ったものを使って作られます。
2. 脂肪含有量：バターは約80％の脂肪を含んでいます。
3. 風味：バターは豊かな風味とコクがあります。
4. 健康への影響：バターには飽和脂肪酸が多く含まれており、過剰な摂取は健康に影響を与える可能性があります。
5. 加熱に対応：バターは高温で調理すると焦げやすく、煙が出ることがあります。
マーガリン：
1. 原料：マーガリンは植物油を主成分としています。一般的には植物油（例：大豆油、パーム油など）を水素添加して作られます。
2. 脂肪含有量：マーガリンは約80％の脂肪を含んでいますが、バターよりも低脂肪のバリエーションもあります。
3. 風味：一部のマーガリンはバターに似た風味を持っていますが、バターのような豊かな風味はありません。
4. 健康への影響：一部のマーガリンは、バターよりも少ない飽和脂肪酸を含み、トランス脂肪酸を含まないものもあります。健康志向の製品が増えていますが、成分には注意が必要です。
5. 加熱に対応：一部のマーガリンは高温で調理しても問題なく、焦げにくい製品もあります。
どちらを使用するかは、個人の好みや特定の用途によって異なります。健康や食の安全に対する考慮も重要ですので、製品の成分表や栄養情報を確認し、適切な選択をすることが大切です。</t>
    <phoneticPr fontId="18"/>
  </si>
  <si>
    <t>1997年、香港はイギリスから中華人民共和国（中国）へ返還されました。
香港は1842年に第一次アヘン戦争の結果、イギリスに割譲され、その後イギリスの植民地として統治されていました。しかし、1984年に中英合意（中英共同声明）が締結され、1997年7月1日に香港が中国に返還されることが決定されました。
この返還は「香港返還」として知られ、中国は香港を「中華人民共和国香港特別行政区」として再統合しました。返還後も香港は一国二制度という原則のもとで特別行政区としての地位を保ち、経済や行政の一部においては自治権が認められています。</t>
    <phoneticPr fontId="18"/>
  </si>
  <si>
    <t>海上自衛隊の船の乗組員が金曜日にカレーを食べる伝統は、「カレーの日」として知られています。
この伝統は、海上自衛隊の創設者である後藤田正晴中将に由来します。後藤田中将は、1960年代に海上自衛隊の船員に対して、金曜日の食事メニューにカレーを定めました。その理由は複数考えられていますが、一つの説としては以下のような理由が挙げられます：
1. メンタル面のサポート：長期間の航海や任務において、食事が乗組員のメンタル面に大きな影響を与えることが考えられました。カレーは味わいが濃く、栄養も豊富であり、食事の楽しみを提供してくれると考えられたため、乗組員の士気を高める目的があったとされます。
2. 保存に適している：カレーはスパイスや調味料を使った料理であり、保存性が高い特徴があります。船上での長期保存が必要な状況でも、品質を保ちながら提供できるため選ばれたという説もあります。
3. 料理の多様性：カレーは様々な具材やスパイスを使ってアレンジできる料理であり、飽きることなく食べられるという利点があります。
このような背景から、「カレーの日」は海上自衛隊の船員にとって特別な日となり、今でも伝統として受け継がれています。カレーの日は、乗組員同士の親睦を深める機会としても重要視されています。</t>
    <phoneticPr fontId="18"/>
  </si>
  <si>
    <t>「電圧＝電流×抵抗」は、オームの法則（Ohm's Law）として知られています。
オームの法則は、電気回路において電圧（Voltage）と電流（Current）そして抵抗（Resistance）の間の関係を示す法則です。ドイツの物理学者であるジョージ・サイモン・オーム（Georg Simon Ohm）によって1827年に発表されたことから、「オームの法則」と呼ばれています。
オームの法則は以下のように表されます：
電圧（V）＝ 電流（I）× 抵抗（R）
ここで、電圧は電気回路においての電力の差を示し、電流は電子が回路内を流れる量を示します。そして抵抗は電気の流れを制限する要素を示します。この法則は、電気回路の基本的な理解において非常に重要であり、電気工学や電子工学の基礎として広く用いられています。</t>
    <phoneticPr fontId="18"/>
  </si>
  <si>
    <t>「沈黙の臓器」とも呼ばれる臓器は、肝臓（かんぞう）です。
肝臓は人間の体内で非常に重要な臓器であり、多くの重要な機能を持っています。胆汁の生成や貯蔵、解毒作用、栄養素の代謝、脂肪の代謝、タンパク質の合成など、数百もの機能を持っています。
一般に、肝臓は病気になっても自覚症状が現れにくいことがあります。これは、肝臓が非常に高い再生能力を持ち、一部の機能が損傷されても他の部分が代償的に働くことができるためです。そのため、肝臓の問題は進行しても最初は症状がほとんど現れないことがあります。そのため、「沈黙の臓器」という言葉が使われることがあります。
肝臓の健康を保つためには、バランスの取れた食事や適度な運動、アルコールの過剰摂取を避けることなどが重要です。また、定期的な健康診断を受けて肝臓の状態を把握することも大切です。</t>
    <phoneticPr fontId="18"/>
  </si>
  <si>
    <t>品川駅は、品川区ではなく、東京都港区にあります。
品川駅は東京都内でも非常に重要なターミナル駅の一つであり、多くのJR線や私鉄が乗り入れています。港区は東京都内の中心的な地区の一つであり、ビジネスや観光の拠点としても知られています。</t>
    <phoneticPr fontId="18"/>
  </si>
  <si>
    <t>「おい地獄さ行ぐんだで！」という書き出しで始まる作品は、小林多喜二によって書かれた小説で、「蟹工船（かにこうせん）」です。
「蟹工船」は、小林多喜二が1929年に発表した代表作で、プロレタリア文学の代表的な作品の一つとして知られています。この小説は、北海道の松前漁業協同組合が運営する蟹漁船「第五福竜丸」に乗り込んだ労働者たちの苦悩と過酷な労働を描いています。劣悪な労働環境や賃金の低さなど、労働者たちが抱える問題に対して批判的な視点で描かれており、社会的なメッセージを含んだ作品として高く評価されています。
なお、小林多喜二はその後、1931年に自らの生命を絶つこととなりましたが、「蟹工船」は彼の作品の中でも特に知られた作品として後世に残りました。</t>
    <phoneticPr fontId="18"/>
  </si>
  <si>
    <t>原子番号100の元素は「フェルムニウム」（Fm）です。
フェルムニウムは人工的に合成される超ウラン元素の一つであり、原子番号が100となっています。最初に合成されたのは1952年で、アルバート・ギオルソ（Albert Ghiorso）やジョン・ロック（John R. Walton）、ケネス・H・パールマン（Kenneth H. Pfeiffer）などの科学者たちによって報告されました。
フェルムニウムは非常に不安定であり、数秒程度の短い半減期しか持ちません。そのため、地球上では自然界に存在せず、核実験や人工核分裂反応などの特定の条件でしか生成されません。</t>
    <phoneticPr fontId="18"/>
  </si>
  <si>
    <t>「サボ」という言葉は、「怠ける」や「休む」という意味で使われるスラングです。この言葉は、元々フランス語の「saboter（サボタージュ）」という言葉の略語です。
「サボタージュ」はもともと、工場や生産現場で労働者が意図的に機械や設備を故障させたり、仕事の進行を妨げたりすることを指す言葉でした。この行動は、労働者の抗議や要求を示す手段として行われることがありました。
しかし、後に「サボタージュ」の意味が拡大して、仕事全般をサボる行為を表すスラングとして使われるようになりました。日常会話で「サボる」という言葉が使われる場合は、仕事を怠けるだけでなく、他の活動や責任を放棄することを含むことがあります。</t>
    <phoneticPr fontId="18"/>
  </si>
  <si>
    <t>イギリスの医師アレクサンダー・フレミングがアオカビから発見した、世界で最初の抗生物質は「ペニシリン」です。
アレクサンダー・フレミングは1928年に、ロンドンのセント・メアリー病院で研究を行っていた際に偶然にもペニシリウム菌（Penicillium）のカビが培養皿で菌の成長を阻害していることに気付きました。この発見は、菌が放出する物質が細菌の成長を阻止することを示しました。
このペニシリウム菌から抽出された物質が後に「ペニシリン」と名付けられ、世界で初めての抗生物質として研究が進められました。ペニシリンは細菌感染症を治療するために使用され、その発見は医学史における画期的な出来事となりました。ペニシリンの発見により、以前は治療が困難であった感染症が効果的に治療できるようになり、多くの人々の命を救うことが可能になりました。</t>
    <phoneticPr fontId="18"/>
  </si>
  <si>
    <t>ドラえもんに登場するスネ夫の名字は「骨川（ほねかわ）」です。スネ夫は、ドラえもんの登場キャラクターの一人であり、のび太やジャイアン、しずかなどと共に仲良く遊ぶ友達の一人として描かれています。彼は、ドラえもんの道具や機械を使って様々な冒険を繰り広げる物語に登場します。</t>
    <phoneticPr fontId="18"/>
  </si>
  <si>
    <t>ラジオ体操第1で最後に行う運動は、「足踏み」と呼ばれる運動です。
ラジオ体操第1は、日本の国民健康法施行により、毎朝ラジオ放送で流される体操プログラムです。第1から第5までのラジオ体操は、朝のラジオ体操の中でも特に有名で、多くの日本人が幼少期から親しんでいます。
ラジオ体操第1は、以下の順序で運動が行われます：
1. 起立、目を閉じる、合掌
2. 腕を肩の高さに上げてストレッチ
3. 両腕を回す
4. 両手を前に突き出してストレッチ
5. 足を肩幅より広げて腰を前後に動かす
6. 足を揃えて腰を回す
7. 足踏み（上下に足を交互に動かす）
足踏みはラジオ体操第1の最後の運動として行われ、体温を上げるために行われます。ラジオ体操は、健康維持や体操の習慣を身につけるために多くの日本人に親しまれています。</t>
    <phoneticPr fontId="18"/>
  </si>
  <si>
    <t>日本列島を囲む４つの海は、東シナ海、オホーツク海、太平洋に加えて、瀬戸内海（せとうちかい）です。
瀬戸内海は、日本の本州、四国、九州などの主要な島々の間に広がる内海で、日本列島の内陸部に位置しています。この海は美しい景観や温暖な気候、豊かな海の幸、島々の間を結ぶ橋やフェリーで有名であり、観光地としても人気があります。瀬戸内海には多くの島々や島影、入り江、橋梁などが存在し、観光やレジャーの場として多くの人々に愛されています。</t>
    <phoneticPr fontId="18"/>
  </si>
  <si>
    <t>漫画やドラマで大ヒットした「ごくせん」の主人公「やんくみ」こと山口久美子の担当教科は、数学（すうがく）です。
「ごくせん」は、漫画家の上山道郎によって描かれた漫画で、2002年から2003年にかけて週刊少年マガジンで連載されました。その後、テレビドラマ化もされて、人気を博しました。
主人公の山口久美子は、「やんくみ」と呼ばれる元ヤンキーであり、厳しい数学の教師として知られています。彼女は生徒たちに厳しくも愛情深い指導を行い、次第に生徒たちとの絆が深まっていく姿が物語の中心になっています。</t>
    <phoneticPr fontId="18"/>
  </si>
  <si>
    <t>この三つのうち、てこの原理を使っているのは「はさみ」です。
てこの原理は、力をかける位置とその力を受ける位置が異なる場合でも、バランスが取れることを示す原理です。てこの原理を利用することで、少ない力で大きな力を発揮することができます。
はさみは、二つの腕が一つの軸を中心に動く構造になっており、てこの原理を利用しています。手で持つ部分が力をかける位置であり、刃がその力を受ける位置です。手元に少ない力をかけることで、刃の部分にはその力が増幅されて切る力となります。これにより、比較的軽い力で物を切ることができるのです。</t>
    <phoneticPr fontId="18"/>
  </si>
  <si>
    <t>ChatGPT (GPT-3.5) による回答</t>
    <phoneticPr fontId="18"/>
  </si>
  <si>
    <t>yukismd/JapaneseQuizChatbot_v1 による回答</t>
    <phoneticPr fontId="18"/>
  </si>
  <si>
    <t>ChatGPT (GPT-3.5) 正誤</t>
    <rPh sb="18" eb="20">
      <t xml:space="preserve">セイゴ </t>
    </rPh>
    <phoneticPr fontId="18"/>
  </si>
  <si>
    <t>yukismd/JapaneseQuizChatbot_v1 正誤</t>
    <rPh sb="31" eb="33">
      <t xml:space="preserve">セイゴ </t>
    </rPh>
    <phoneticPr fontId="18"/>
  </si>
  <si>
    <t>○</t>
    <phoneticPr fontId="18"/>
  </si>
  <si>
    <t>×</t>
    <phoneticPr fontId="18"/>
  </si>
  <si>
    <t>△</t>
    <phoneticPr fontId="18"/>
  </si>
  <si>
    <t>「走り幅跳び」です。なぜだと思いますか?それは、「走る」「跳ぶ」という二つの動作を連続的に行わなければならないからです。つまり「速さ」と「強さ」の両方が必要な種目なんです。そして、両方を同時にこなすには、スピードよりも強さが大切になります。そのため、最初に「速</t>
  </si>
  <si>
    <t>正解は...埼玉県。県庁所在地である大宮市の市木は「サクラ」、市町村合併で誕生した三芳町では、「サツキ」です。また、西埼玉の中央部にあたる入間市と日高市に跨る狭山茶の主産地、所沢市では「ケヤキ」が主役となっています。そして、県立</t>
  </si>
  <si>
    <t>ドイツ。1994年リレハンメル冬季オリンピックの男子シングルで、当時18歳だった彼は4位入賞を果たした。その直後に行われた世界選手権では、ショートプログラムで2位、フリーでは5位と健闘した。そして、翌年の長野オリンピックでは見事に金メダルを獲得。彼の名前を一躍世界に知らしめた。ちなみに彼が師事していた</t>
  </si>
  <si>
    <t> シャッターとスプーン。シャッタストローはフランス語では「saute」で、「すくい取る・押しつぶす」といった意味があります。スプーンは英語では「spoon」。</t>
  </si>
  <si>
    <t>バターは、乳脂肪分80%以上。マーガリンは、油脂を硬化させて作った食品で、含有量はおよそ60%。どちらも風味の面から『バターやマーガリン』と表記されています。どちらを選ぶかは好みですが、最近ではコレステロールやトランス脂肪酸、カロリーといった健康面からも注目されており、バター</t>
  </si>
  <si>
    <t> 日本人の「武士道精神」の表れ。</t>
  </si>
  <si>
    <t>「電力と効率の関係を表す式」です。電力を供給する側、つまり発電側は「単位時間あたりの電気エネルギー量」(すなわち発電した分)をワットWで表し、一方受電側の需要家は「単位時間当たりの利用可能容量」(すなわち使える電気の量)をアンペアAで</t>
  </si>
  <si>
    <t>「蟹工船」です。この「蟹工船」は、いわゆる『蟹工船』の文庫版であり、今現在はもう手に入らないと思いますが、『蟹工船・党生活者』(角川書店)に収録されているものです。この本は岩波現代文庫にも収録されていますが、表紙が違うのです。『蟹工船</t>
  </si>
  <si>
    <t>答えの予想は「ヘリウム」です。ただ、宇宙全体を考えると、重さも光速も時間すら無限大ということから、数えられる限りの元素やエネルギーの総量(質量×長さ)は無限大ということになります。つまり、未知の素粒子・エネルギーの塊であり、人類にとって未知の存在である</t>
  </si>
  <si>
    <t>ペニシリウム属カビの一種から発見された「ペニシリン」という抗菌薬。細菌の細胞壁の合成を阻害する作用があり、特に肺炎球菌やインフルエンザ菌などに効果を発揮した。日本では1953年に製造販売承認され、1967年までに825万人の命を救ったと言われている。</t>
  </si>
  <si>
    <t>「ね」で終わる。つまり、根津(ねづ)である。</t>
  </si>
  <si>
    <t>「日本海」と答える人がほとんどです。ではなぜ「日本海」と言うのか。それは、「東海」「日本海」「東シナ海」「南海」の4つの言葉がすべて漢字で書けるからです。「西と東から来るもの」= 「東西南北」(日本語は世界で一番長い言葉)という発想があるようです。そして日本は</t>
  </si>
  <si>
    <t>「英語」です。そして、彼女にはある秘密があります...。
それでは解答...担当は国語でした。しかし、「数学」「歴史」も大事ですよね!</t>
  </si>
  <si>
    <t>品川区です。
2020.02.18更新
2月16日~3月22日までの期間、東京都ではコロナウイルス感染症の緊急事態宣言が出されています。そこで当院では下記のような対応をさせていただくことにしました。尚、状況に応じて随時変更の可能性がありますことをご了承願います。そしてご来院の際はマスク着用をお願いいたします。発熱・咳</t>
  </si>
  <si>
    <t>「肝臓」。肝細胞は傷ついても修復される再生能力がある。
【答え】クイズは以上です。【解説】脂肪肝や肝炎、肝硬変などは、生活習慣から生じる生活習慣病であり、アルコール性・非アルコール性のいずれにも見られる。近年、肥満に伴うメタボリック症候群が注目されているが、過</t>
  </si>
  <si>
    <t>九竜半島の南半分を「一国二制度」のもとに返還した。返還される以前の中国の行政区分を現代的に再編し、新しい行政区分である特別行政区となった。
No.3 Ms. Kate Wong (ケティ・ウォン)さん – 2008/12/</t>
  </si>
  <si>
    <t>「新しい仲間」「友の仲間」です。
■3. 第6回 「音楽会・演奏会のお知らせ」(2018年10月~2019年2月)Check!□第6回 日本ジャンボリー、アフリカ難民救済コンサート、チャリティーイベント等を開催します。■4. 新入会員の募集について(</t>
  </si>
  <si>
    <t>約75億人です。
Q: 現在の経済水準を2.0%ポイント以上改善させるためには何が必要か?</t>
  </si>
  <si>
    <t>「白寿(はくじゅ)」といいます。おめでたい席では、「十回生年月○月○日卒」(じゅっかいねんげつがつび)と読むこともあります。
Q:9×9=81の句を詠んだ俳人の名前は何さんですか?</t>
  </si>
  <si>
    <t>「ゾロアスター教」(別名 : 天地創造の宗教)です。
【正解】1と2は『コーシン』3は『アケメネス朝ペルシャ』4は『キリスト教・イスラム教』5は『仏教・密教』</t>
  </si>
  <si>
    <t>cyberagent/open-calm-7b による回答</t>
    <phoneticPr fontId="18"/>
  </si>
  <si>
    <t>cyberagent/open-calm-7b 正誤</t>
    <rPh sb="1" eb="3">
      <t xml:space="preserve">セイゴ </t>
    </rPh>
    <phoneticPr fontId="18"/>
  </si>
  <si>
    <t>エドモンド・ヒラリー（Edmund Hillary）</t>
  </si>
  <si>
    <t>卒寿（そつじゅ）</t>
  </si>
  <si>
    <t>1500メートル走</t>
    <phoneticPr fontId="18"/>
  </si>
  <si>
    <t>鳥取県</t>
  </si>
  <si>
    <t>アイスクリームスプーン</t>
  </si>
  <si>
    <t>2022年現在の世界の人口は約80億人です。</t>
  </si>
  <si>
    <t>ボーイスカウトの「スカウト」とは「偵察」や「偵察者」という意味です。</t>
  </si>
  <si>
    <t>バターは乳製品から作られる天然の油脂であり、マーガリンは植物油を加工して作られる人工の油脂です。</t>
  </si>
  <si>
    <t>1997年、香港はイギリスから中国へ返還されました。</t>
  </si>
  <si>
    <t>金曜日に海上自衛隊の船の乗組員がカレーを食べる伝統は、「カレーライスは海軍の好物」という俗説に由来します。</t>
  </si>
  <si>
    <t>品川駅は港区にあります。</t>
  </si>
  <si>
    <t>「蟹工船」</t>
  </si>
  <si>
    <t>100番の元素はフェルミウムです。</t>
  </si>
  <si>
    <t>「サボ」は「サボタージュ」の略です。</t>
  </si>
  <si>
    <t>野比</t>
  </si>
  <si>
    <t>腹筋（または腹背筋）</t>
  </si>
  <si>
    <t>ChatGPT (GPT-3.5) プロンプト付 正誤</t>
    <rPh sb="23" eb="24">
      <t>ツキ</t>
    </rPh>
    <phoneticPr fontId="18"/>
  </si>
  <si>
    <t>ChatGPT (GPT-3.5) プロンプト付 による回答</t>
    <rPh sb="23" eb="24">
      <t xml:space="preserve">ツキ </t>
    </rPh>
    <phoneticPr fontId="18"/>
  </si>
  <si>
    <r>
      <t xml:space="preserve">○ </t>
    </r>
    <r>
      <rPr>
        <sz val="12"/>
        <color theme="1"/>
        <rFont val="游ゴシック"/>
        <family val="3"/>
        <charset val="128"/>
      </rPr>
      <t>の数</t>
    </r>
    <phoneticPr fontId="18"/>
  </si>
  <si>
    <r>
      <t xml:space="preserve">△ </t>
    </r>
    <r>
      <rPr>
        <sz val="12"/>
        <color theme="1"/>
        <rFont val="游ゴシック"/>
        <family val="3"/>
        <charset val="128"/>
      </rPr>
      <t>の数</t>
    </r>
    <phoneticPr fontId="18"/>
  </si>
  <si>
    <r>
      <t xml:space="preserve">× </t>
    </r>
    <r>
      <rPr>
        <sz val="12"/>
        <color theme="1"/>
        <rFont val="游ゴシック"/>
        <family val="3"/>
        <charset val="128"/>
      </rPr>
      <t>の数</t>
    </r>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</si>
</sst>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0070C0"/>
      <name val="游ゴシック"/>
      <family val="2"/>
      <charset val="128"/>
      <scheme val="minor"/>
    </font>
    <font>
      <sz val="12"/>
      <color rgb="FF00B050"/>
      <name val="游ゴシック"/>
      <family val="2"/>
      <charset val="128"/>
      <scheme val="minor"/>
    </font>
    <font>
      <b/>
      <sz val="12"/>
      <color theme="1"/>
      <name val="游ゴシック"/>
      <family val="3"/>
      <charset val="128"/>
      <scheme val="minor"/>
    </font>
    <font>
      <sz val="12"/>
      <color theme="1"/>
      <name val="游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14"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21" fillId="0" borderId="0" xfId="0" applyFon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workbookViewId="0">
      <pane xSplit="4" ySplit="1" topLeftCell="E2" activePane="bottomRight" state="frozen"/>
      <selection pane="topRight" activeCell="E1" sqref="E1"/>
      <selection pane="bottomLeft" activeCell="A2" sqref="A2"/>
      <selection pane="bottomRight" activeCell="I33" sqref="I33"/>
    </sheetView>
  </sheetViews>
  <sheetFormatPr baseColWidth="10" defaultRowHeight="20"/>
  <cols>
    <col min="2" max="2" width="26.28515625" customWidth="1"/>
    <col min="3" max="3" width="24.7109375" style="1" customWidth="1"/>
    <col min="4" max="4" width="27.42578125" customWidth="1"/>
    <col min="5" max="5" width="77.28515625" customWidth="1"/>
    <col min="6" max="8" width="14.85546875" customWidth="1"/>
    <col min="9" max="9" width="21.140625" customWidth="1"/>
    <col min="10" max="10" width="16.28515625" customWidth="1"/>
    <col min="11" max="11" width="55.42578125" customWidth="1"/>
  </cols>
  <sheetData>
    <row r="1" spans="1:12" s="1" customFormat="1" ht="84">
      <c r="A1" s="5" t="s">
        <v>0</v>
      </c>
      <c r="B1" s="5" t="s">
        <v>1</v>
      </c>
      <c r="C1" s="5" t="s">
        <v>2</v>
      </c>
      <c r="D1" s="5" t="s">
        <v>3</v>
      </c>
      <c r="E1" s="5" t="s">
        <v>100</v>
      </c>
      <c r="F1" s="5" t="s">
        <v>102</v>
      </c>
      <c r="G1" s="5" t="s">
        <v>146</v>
      </c>
      <c r="H1" s="5" t="s">
        <v>145</v>
      </c>
      <c r="I1" s="5" t="s">
        <v>101</v>
      </c>
      <c r="J1" s="5" t="s">
        <v>103</v>
      </c>
      <c r="K1" s="5" t="s">
        <v>127</v>
      </c>
      <c r="L1" s="5" t="s">
        <v>128</v>
      </c>
    </row>
    <row r="2" spans="1:12" ht="168">
      <c r="A2">
        <v>1</v>
      </c>
      <c r="B2" s="1" t="s">
        <v>4</v>
      </c>
      <c r="C2" s="1" t="s">
        <v>5</v>
      </c>
      <c r="D2" s="1" t="s">
        <v>6</v>
      </c>
      <c r="E2" s="1" t="s">
        <v>75</v>
      </c>
      <c r="F2" s="3" t="s">
        <v>104</v>
      </c>
      <c r="G2" s="1" t="s">
        <v>6</v>
      </c>
      <c r="H2" s="3" t="s">
        <v>104</v>
      </c>
      <c r="I2" s="1" t="s">
        <v>6</v>
      </c>
      <c r="J2" s="3" t="s">
        <v>104</v>
      </c>
      <c r="K2" s="1" t="s">
        <v>126</v>
      </c>
      <c r="L2" s="3" t="s">
        <v>104</v>
      </c>
    </row>
    <row r="3" spans="1:12" ht="126">
      <c r="A3">
        <v>2</v>
      </c>
      <c r="B3" s="1" t="s">
        <v>4</v>
      </c>
      <c r="C3" s="1" t="s">
        <v>7</v>
      </c>
      <c r="D3" s="1" t="s">
        <v>8</v>
      </c>
      <c r="E3" s="1" t="s">
        <v>76</v>
      </c>
      <c r="F3" s="3" t="s">
        <v>104</v>
      </c>
      <c r="G3" s="1" t="s">
        <v>129</v>
      </c>
      <c r="H3" s="2" t="s">
        <v>105</v>
      </c>
      <c r="I3" s="1" t="s">
        <v>9</v>
      </c>
      <c r="J3" s="2" t="s">
        <v>105</v>
      </c>
      <c r="K3" s="1"/>
      <c r="L3" s="2" t="s">
        <v>105</v>
      </c>
    </row>
    <row r="4" spans="1:12" ht="105">
      <c r="A4">
        <v>3</v>
      </c>
      <c r="B4" s="1" t="s">
        <v>4</v>
      </c>
      <c r="C4" s="1" t="s">
        <v>10</v>
      </c>
      <c r="D4" s="1" t="s">
        <v>11</v>
      </c>
      <c r="E4" s="1" t="s">
        <v>77</v>
      </c>
      <c r="F4" s="2" t="s">
        <v>105</v>
      </c>
      <c r="G4" s="1" t="s">
        <v>130</v>
      </c>
      <c r="H4" s="2" t="s">
        <v>105</v>
      </c>
      <c r="I4" s="1" t="s">
        <v>11</v>
      </c>
      <c r="J4" s="3" t="s">
        <v>104</v>
      </c>
      <c r="K4" s="1" t="s">
        <v>125</v>
      </c>
      <c r="L4" s="3" t="s">
        <v>104</v>
      </c>
    </row>
    <row r="5" spans="1:12" ht="378">
      <c r="A5">
        <v>4</v>
      </c>
      <c r="B5" s="1" t="s">
        <v>4</v>
      </c>
      <c r="C5" s="1" t="s">
        <v>12</v>
      </c>
      <c r="D5" s="1" t="s">
        <v>13</v>
      </c>
      <c r="E5" s="1" t="s">
        <v>78</v>
      </c>
      <c r="F5" s="3" t="s">
        <v>104</v>
      </c>
      <c r="G5" s="1" t="s">
        <v>131</v>
      </c>
      <c r="H5" s="3" t="s">
        <v>104</v>
      </c>
      <c r="I5" s="1" t="s">
        <v>14</v>
      </c>
      <c r="J5" s="2" t="s">
        <v>105</v>
      </c>
      <c r="K5" s="1" t="s">
        <v>107</v>
      </c>
      <c r="L5" s="2" t="s">
        <v>105</v>
      </c>
    </row>
    <row r="6" spans="1:12" ht="168">
      <c r="A6">
        <v>5</v>
      </c>
      <c r="B6" s="1" t="s">
        <v>4</v>
      </c>
      <c r="C6" s="1" t="s">
        <v>15</v>
      </c>
      <c r="D6" s="1" t="s">
        <v>16</v>
      </c>
      <c r="E6" s="1" t="s">
        <v>79</v>
      </c>
      <c r="F6" s="2" t="s">
        <v>105</v>
      </c>
      <c r="G6" s="1" t="s">
        <v>132</v>
      </c>
      <c r="H6" s="2" t="s">
        <v>105</v>
      </c>
      <c r="I6" s="1" t="s">
        <v>17</v>
      </c>
      <c r="J6" s="2" t="s">
        <v>105</v>
      </c>
      <c r="K6" s="1" t="s">
        <v>108</v>
      </c>
      <c r="L6" s="2" t="s">
        <v>105</v>
      </c>
    </row>
    <row r="7" spans="1:12" ht="147">
      <c r="A7">
        <v>6</v>
      </c>
      <c r="B7" s="1" t="s">
        <v>4</v>
      </c>
      <c r="C7" s="1" t="s">
        <v>18</v>
      </c>
      <c r="D7" s="1" t="s">
        <v>19</v>
      </c>
      <c r="E7" s="1" t="s">
        <v>80</v>
      </c>
      <c r="F7" s="3" t="s">
        <v>104</v>
      </c>
      <c r="G7" s="1" t="s">
        <v>19</v>
      </c>
      <c r="H7" s="3" t="s">
        <v>104</v>
      </c>
      <c r="I7" s="1" t="s">
        <v>20</v>
      </c>
      <c r="J7" s="3" t="s">
        <v>104</v>
      </c>
      <c r="K7" s="1" t="s">
        <v>109</v>
      </c>
      <c r="L7" s="2" t="s">
        <v>105</v>
      </c>
    </row>
    <row r="8" spans="1:12" ht="126">
      <c r="A8">
        <v>7</v>
      </c>
      <c r="B8" s="1" t="s">
        <v>4</v>
      </c>
      <c r="C8" s="1" t="s">
        <v>21</v>
      </c>
      <c r="D8" s="1" t="s">
        <v>22</v>
      </c>
      <c r="E8" s="1" t="s">
        <v>81</v>
      </c>
      <c r="F8" s="2" t="s">
        <v>105</v>
      </c>
      <c r="G8" s="1" t="s">
        <v>133</v>
      </c>
      <c r="H8" s="2" t="s">
        <v>105</v>
      </c>
      <c r="I8" s="1" t="s">
        <v>23</v>
      </c>
      <c r="J8" s="2" t="s">
        <v>105</v>
      </c>
      <c r="K8" s="1" t="s">
        <v>110</v>
      </c>
      <c r="L8" s="2" t="s">
        <v>105</v>
      </c>
    </row>
    <row r="9" spans="1:12" ht="63">
      <c r="A9">
        <v>8</v>
      </c>
      <c r="B9" s="1" t="s">
        <v>24</v>
      </c>
      <c r="C9" s="1" t="s">
        <v>25</v>
      </c>
      <c r="D9" s="1" t="s">
        <v>26</v>
      </c>
      <c r="E9" s="1" t="s">
        <v>82</v>
      </c>
      <c r="F9" s="4" t="s">
        <v>106</v>
      </c>
      <c r="G9" s="1" t="s">
        <v>134</v>
      </c>
      <c r="H9" s="3" t="s">
        <v>104</v>
      </c>
      <c r="I9" s="1" t="s">
        <v>27</v>
      </c>
      <c r="J9" s="4" t="s">
        <v>106</v>
      </c>
      <c r="K9" s="1" t="s">
        <v>124</v>
      </c>
      <c r="L9" s="4" t="s">
        <v>106</v>
      </c>
    </row>
    <row r="10" spans="1:12" ht="252">
      <c r="A10">
        <v>9</v>
      </c>
      <c r="B10" s="1" t="s">
        <v>24</v>
      </c>
      <c r="C10" s="1" t="s">
        <v>28</v>
      </c>
      <c r="D10" s="1" t="s">
        <v>29</v>
      </c>
      <c r="E10" s="1" t="s">
        <v>83</v>
      </c>
      <c r="F10" s="3" t="s">
        <v>104</v>
      </c>
      <c r="G10" s="1" t="s">
        <v>135</v>
      </c>
      <c r="H10" s="3" t="s">
        <v>104</v>
      </c>
      <c r="I10" s="1" t="s">
        <v>29</v>
      </c>
      <c r="J10" s="3" t="s">
        <v>104</v>
      </c>
      <c r="K10" s="1" t="s">
        <v>123</v>
      </c>
      <c r="L10" s="2" t="s">
        <v>105</v>
      </c>
    </row>
    <row r="11" spans="1:12" ht="147">
      <c r="A11">
        <v>10</v>
      </c>
      <c r="B11" s="1" t="s">
        <v>24</v>
      </c>
      <c r="C11" s="1" t="s">
        <v>30</v>
      </c>
      <c r="D11" s="1" t="s">
        <v>31</v>
      </c>
      <c r="E11" s="1" t="s">
        <v>84</v>
      </c>
      <c r="F11" s="3" t="s">
        <v>104</v>
      </c>
      <c r="G11" s="1" t="s">
        <v>31</v>
      </c>
      <c r="H11" s="3" t="s">
        <v>104</v>
      </c>
      <c r="I11" s="1" t="s">
        <v>32</v>
      </c>
      <c r="J11" s="3" t="s">
        <v>104</v>
      </c>
      <c r="K11" s="1"/>
      <c r="L11" s="2" t="s">
        <v>105</v>
      </c>
    </row>
    <row r="12" spans="1:12" ht="409.6">
      <c r="A12">
        <v>11</v>
      </c>
      <c r="B12" s="1" t="s">
        <v>24</v>
      </c>
      <c r="C12" s="1" t="s">
        <v>33</v>
      </c>
      <c r="D12" s="1" t="s">
        <v>34</v>
      </c>
      <c r="E12" s="1" t="s">
        <v>85</v>
      </c>
      <c r="F12" s="3" t="s">
        <v>104</v>
      </c>
      <c r="G12" s="1" t="s">
        <v>136</v>
      </c>
      <c r="H12" s="3" t="s">
        <v>104</v>
      </c>
      <c r="I12" s="1" t="s">
        <v>35</v>
      </c>
      <c r="J12" s="2" t="s">
        <v>105</v>
      </c>
      <c r="K12" s="1" t="s">
        <v>111</v>
      </c>
      <c r="L12" s="3" t="s">
        <v>104</v>
      </c>
    </row>
    <row r="13" spans="1:12" ht="189">
      <c r="A13">
        <v>12</v>
      </c>
      <c r="B13" s="1" t="s">
        <v>24</v>
      </c>
      <c r="C13" s="1" t="s">
        <v>36</v>
      </c>
      <c r="D13" s="1" t="s">
        <v>37</v>
      </c>
      <c r="E13" s="1" t="s">
        <v>86</v>
      </c>
      <c r="F13" s="3" t="s">
        <v>104</v>
      </c>
      <c r="G13" s="1" t="s">
        <v>137</v>
      </c>
      <c r="H13" s="3" t="s">
        <v>104</v>
      </c>
      <c r="I13" s="1" t="s">
        <v>38</v>
      </c>
      <c r="J13" s="2" t="s">
        <v>105</v>
      </c>
      <c r="K13" s="1" t="s">
        <v>122</v>
      </c>
      <c r="L13" s="4" t="s">
        <v>106</v>
      </c>
    </row>
    <row r="14" spans="1:12" ht="408" customHeight="1">
      <c r="A14">
        <v>13</v>
      </c>
      <c r="B14" s="1" t="s">
        <v>24</v>
      </c>
      <c r="C14" s="1" t="s">
        <v>39</v>
      </c>
      <c r="D14" s="1" t="s">
        <v>40</v>
      </c>
      <c r="E14" s="1" t="s">
        <v>87</v>
      </c>
      <c r="F14" s="2" t="s">
        <v>105</v>
      </c>
      <c r="G14" s="1" t="s">
        <v>138</v>
      </c>
      <c r="H14" s="2" t="s">
        <v>105</v>
      </c>
      <c r="I14" s="1" t="s">
        <v>41</v>
      </c>
      <c r="J14" s="2" t="s">
        <v>105</v>
      </c>
      <c r="K14" s="1" t="s">
        <v>112</v>
      </c>
      <c r="L14" s="2" t="s">
        <v>105</v>
      </c>
    </row>
    <row r="15" spans="1:12" ht="273">
      <c r="A15">
        <v>14</v>
      </c>
      <c r="B15" s="1" t="s">
        <v>24</v>
      </c>
      <c r="C15" s="1" t="s">
        <v>42</v>
      </c>
      <c r="D15" s="1" t="s">
        <v>43</v>
      </c>
      <c r="E15" s="1" t="s">
        <v>88</v>
      </c>
      <c r="F15" s="3" t="s">
        <v>104</v>
      </c>
      <c r="G15" s="1" t="s">
        <v>43</v>
      </c>
      <c r="H15" s="3" t="s">
        <v>104</v>
      </c>
      <c r="I15" s="1" t="s">
        <v>43</v>
      </c>
      <c r="J15" s="3" t="s">
        <v>104</v>
      </c>
      <c r="K15" s="1" t="s">
        <v>113</v>
      </c>
      <c r="L15" s="2" t="s">
        <v>105</v>
      </c>
    </row>
    <row r="16" spans="1:12" ht="273">
      <c r="A16">
        <v>15</v>
      </c>
      <c r="B16" s="1" t="s">
        <v>44</v>
      </c>
      <c r="C16" s="1" t="s">
        <v>45</v>
      </c>
      <c r="D16" s="1" t="s">
        <v>46</v>
      </c>
      <c r="E16" s="1" t="s">
        <v>89</v>
      </c>
      <c r="F16" s="3" t="s">
        <v>104</v>
      </c>
      <c r="G16" s="1" t="s">
        <v>46</v>
      </c>
      <c r="H16" s="3" t="s">
        <v>104</v>
      </c>
      <c r="I16" s="1" t="s">
        <v>47</v>
      </c>
      <c r="J16" s="3" t="s">
        <v>104</v>
      </c>
      <c r="K16" s="1" t="s">
        <v>121</v>
      </c>
      <c r="L16" s="3" t="s">
        <v>104</v>
      </c>
    </row>
    <row r="17" spans="1:12" ht="147">
      <c r="A17">
        <v>16</v>
      </c>
      <c r="B17" s="1" t="s">
        <v>44</v>
      </c>
      <c r="C17" s="1" t="s">
        <v>48</v>
      </c>
      <c r="D17" s="1" t="s">
        <v>49</v>
      </c>
      <c r="E17" s="1" t="s">
        <v>90</v>
      </c>
      <c r="F17" s="3" t="s">
        <v>104</v>
      </c>
      <c r="G17" s="1" t="s">
        <v>139</v>
      </c>
      <c r="H17" s="3" t="s">
        <v>104</v>
      </c>
      <c r="I17" s="1" t="s">
        <v>50</v>
      </c>
      <c r="J17" s="3" t="s">
        <v>104</v>
      </c>
      <c r="K17" s="1" t="s">
        <v>120</v>
      </c>
      <c r="L17" s="2" t="s">
        <v>105</v>
      </c>
    </row>
    <row r="18" spans="1:12" ht="231">
      <c r="A18">
        <v>17</v>
      </c>
      <c r="B18" s="1" t="s">
        <v>44</v>
      </c>
      <c r="C18" s="1" t="s">
        <v>51</v>
      </c>
      <c r="D18" s="1" t="s">
        <v>52</v>
      </c>
      <c r="E18" s="1" t="s">
        <v>91</v>
      </c>
      <c r="F18" s="3" t="s">
        <v>104</v>
      </c>
      <c r="G18" s="1" t="s">
        <v>140</v>
      </c>
      <c r="H18" s="3" t="s">
        <v>104</v>
      </c>
      <c r="I18" s="1" t="s">
        <v>52</v>
      </c>
      <c r="J18" s="3" t="s">
        <v>104</v>
      </c>
      <c r="K18" s="1" t="s">
        <v>114</v>
      </c>
      <c r="L18" s="3" t="s">
        <v>104</v>
      </c>
    </row>
    <row r="19" spans="1:12" ht="189">
      <c r="A19">
        <v>18</v>
      </c>
      <c r="B19" s="1" t="s">
        <v>44</v>
      </c>
      <c r="C19" s="1" t="s">
        <v>53</v>
      </c>
      <c r="D19" s="1" t="s">
        <v>54</v>
      </c>
      <c r="E19" s="1" t="s">
        <v>92</v>
      </c>
      <c r="F19" s="3" t="s">
        <v>104</v>
      </c>
      <c r="G19" s="1" t="s">
        <v>141</v>
      </c>
      <c r="H19" s="3" t="s">
        <v>104</v>
      </c>
      <c r="I19" s="1" t="s">
        <v>55</v>
      </c>
      <c r="J19" s="2" t="s">
        <v>105</v>
      </c>
      <c r="K19" s="1" t="s">
        <v>115</v>
      </c>
      <c r="L19" s="2" t="s">
        <v>105</v>
      </c>
    </row>
    <row r="20" spans="1:12" ht="210">
      <c r="A20">
        <v>19</v>
      </c>
      <c r="B20" s="1" t="s">
        <v>44</v>
      </c>
      <c r="C20" s="1" t="s">
        <v>56</v>
      </c>
      <c r="D20" s="1" t="s">
        <v>57</v>
      </c>
      <c r="E20" s="1" t="s">
        <v>93</v>
      </c>
      <c r="F20" s="3" t="s">
        <v>104</v>
      </c>
      <c r="G20" s="1" t="s">
        <v>142</v>
      </c>
      <c r="H20" s="3" t="s">
        <v>104</v>
      </c>
      <c r="I20" s="1" t="s">
        <v>57</v>
      </c>
      <c r="J20" s="3" t="s">
        <v>104</v>
      </c>
      <c r="K20" s="1"/>
      <c r="L20" s="2" t="s">
        <v>105</v>
      </c>
    </row>
    <row r="21" spans="1:12" ht="231">
      <c r="A21">
        <v>20</v>
      </c>
      <c r="B21" s="1" t="s">
        <v>44</v>
      </c>
      <c r="C21" s="1" t="s">
        <v>58</v>
      </c>
      <c r="D21" s="1" t="s">
        <v>59</v>
      </c>
      <c r="E21" s="1" t="s">
        <v>94</v>
      </c>
      <c r="F21" s="3" t="s">
        <v>104</v>
      </c>
      <c r="G21" s="1" t="s">
        <v>59</v>
      </c>
      <c r="H21" s="3" t="s">
        <v>104</v>
      </c>
      <c r="I21" s="1" t="s">
        <v>59</v>
      </c>
      <c r="J21" s="3" t="s">
        <v>104</v>
      </c>
      <c r="K21" s="1" t="s">
        <v>116</v>
      </c>
      <c r="L21" s="3" t="s">
        <v>104</v>
      </c>
    </row>
    <row r="22" spans="1:12" ht="84">
      <c r="A22">
        <v>21</v>
      </c>
      <c r="B22" s="1" t="s">
        <v>60</v>
      </c>
      <c r="C22" s="1" t="s">
        <v>61</v>
      </c>
      <c r="D22" s="1" t="s">
        <v>62</v>
      </c>
      <c r="E22" s="1" t="s">
        <v>95</v>
      </c>
      <c r="F22" s="3" t="s">
        <v>104</v>
      </c>
      <c r="G22" s="1" t="s">
        <v>143</v>
      </c>
      <c r="H22" s="2" t="s">
        <v>105</v>
      </c>
      <c r="I22" s="1" t="s">
        <v>63</v>
      </c>
      <c r="J22" s="2" t="s">
        <v>105</v>
      </c>
      <c r="K22" s="1" t="s">
        <v>117</v>
      </c>
      <c r="L22" s="2" t="s">
        <v>105</v>
      </c>
    </row>
    <row r="23" spans="1:12" ht="357">
      <c r="A23">
        <v>22</v>
      </c>
      <c r="B23" s="1" t="s">
        <v>60</v>
      </c>
      <c r="C23" s="1" t="s">
        <v>64</v>
      </c>
      <c r="D23" s="1" t="s">
        <v>65</v>
      </c>
      <c r="E23" s="1" t="s">
        <v>96</v>
      </c>
      <c r="F23" s="2" t="s">
        <v>105</v>
      </c>
      <c r="G23" s="1" t="s">
        <v>144</v>
      </c>
      <c r="H23" s="2" t="s">
        <v>105</v>
      </c>
      <c r="I23" s="1" t="s">
        <v>66</v>
      </c>
      <c r="J23" s="2" t="s">
        <v>105</v>
      </c>
      <c r="K23" s="1"/>
      <c r="L23" s="2" t="s">
        <v>105</v>
      </c>
    </row>
    <row r="24" spans="1:12" ht="147">
      <c r="A24">
        <v>23</v>
      </c>
      <c r="B24" s="1" t="s">
        <v>60</v>
      </c>
      <c r="C24" s="1" t="s">
        <v>67</v>
      </c>
      <c r="D24" s="1" t="s">
        <v>68</v>
      </c>
      <c r="E24" s="1" t="s">
        <v>97</v>
      </c>
      <c r="F24" s="2" t="s">
        <v>105</v>
      </c>
      <c r="G24" s="1" t="s">
        <v>68</v>
      </c>
      <c r="H24" s="3" t="s">
        <v>104</v>
      </c>
      <c r="I24" s="1" t="s">
        <v>69</v>
      </c>
      <c r="J24" s="2" t="s">
        <v>105</v>
      </c>
      <c r="K24" s="1" t="s">
        <v>118</v>
      </c>
      <c r="L24" s="4" t="s">
        <v>106</v>
      </c>
    </row>
    <row r="25" spans="1:12" ht="189">
      <c r="A25">
        <v>24</v>
      </c>
      <c r="B25" s="1" t="s">
        <v>60</v>
      </c>
      <c r="C25" s="1" t="s">
        <v>70</v>
      </c>
      <c r="D25" s="1" t="s">
        <v>71</v>
      </c>
      <c r="E25" s="1" t="s">
        <v>98</v>
      </c>
      <c r="F25" s="3" t="s">
        <v>104</v>
      </c>
      <c r="G25" s="1" t="s">
        <v>71</v>
      </c>
      <c r="H25" s="3" t="s">
        <v>104</v>
      </c>
      <c r="I25" s="1" t="s">
        <v>72</v>
      </c>
      <c r="J25" s="2" t="s">
        <v>105</v>
      </c>
      <c r="K25" s="1" t="s">
        <v>119</v>
      </c>
      <c r="L25" s="2" t="s">
        <v>105</v>
      </c>
    </row>
    <row r="26" spans="1:12" ht="189">
      <c r="A26">
        <v>25</v>
      </c>
      <c r="B26" s="1" t="s">
        <v>60</v>
      </c>
      <c r="C26" s="1" t="s">
        <v>73</v>
      </c>
      <c r="D26" s="1" t="s">
        <v>74</v>
      </c>
      <c r="E26" s="1" t="s">
        <v>99</v>
      </c>
      <c r="F26" s="3" t="s">
        <v>104</v>
      </c>
      <c r="G26" s="1" t="s">
        <v>74</v>
      </c>
      <c r="H26" s="3" t="s">
        <v>104</v>
      </c>
      <c r="I26" s="1" t="s">
        <v>74</v>
      </c>
      <c r="J26" s="3" t="s">
        <v>104</v>
      </c>
      <c r="L26" s="2" t="s">
        <v>105</v>
      </c>
    </row>
    <row r="28" spans="1:12" ht="21">
      <c r="C28" s="3"/>
      <c r="D28" s="3" t="s">
        <v>147</v>
      </c>
      <c r="F28">
        <f>COUNTIF(F$2:F$26,"○")</f>
        <v>18</v>
      </c>
      <c r="H28">
        <f>COUNTIF(H$2:H$26,"○")</f>
        <v>18</v>
      </c>
      <c r="J28">
        <f>COUNTIF(J$2:J$26,"○")</f>
        <v>12</v>
      </c>
      <c r="L28">
        <f>COUNTIF(L$2:L$26,"○")</f>
        <v>6</v>
      </c>
    </row>
    <row r="29" spans="1:12" ht="21">
      <c r="C29" s="4"/>
      <c r="D29" s="4" t="s">
        <v>148</v>
      </c>
      <c r="F29">
        <f>COUNTIF(F$2:F$26,"△")</f>
        <v>1</v>
      </c>
      <c r="H29">
        <f>COUNTIF(H$2:H$26,"△")</f>
        <v>0</v>
      </c>
      <c r="J29">
        <f>COUNTIF(J$2:J$26,"△")</f>
        <v>1</v>
      </c>
      <c r="L29">
        <f>COUNTIF(L$2:L$26,"△")</f>
        <v>3</v>
      </c>
    </row>
    <row r="30" spans="1:12" ht="21">
      <c r="C30" s="2"/>
      <c r="D30" s="2" t="s">
        <v>149</v>
      </c>
      <c r="F30">
        <f>COUNTIF(F$2:F$26,"×")</f>
        <v>6</v>
      </c>
      <c r="H30">
        <f>COUNTIF(H$2:H$26,"×")</f>
        <v>7</v>
      </c>
      <c r="J30">
        <f>COUNTIF(J$2:J$26,"×")</f>
        <v>12</v>
      </c>
      <c r="L30">
        <f>COUNTIF(L$2:L$26,"×")</f>
        <v>16</v>
      </c>
    </row>
    <row r="31" spans="1:12">
      <c r="F31" s="6">
        <f>F28+0.5*F29</f>
        <v>18.5</v>
      </c>
      <c r="H31" s="6">
        <f>H28+0.5*H29</f>
        <v>18</v>
      </c>
      <c r="J31" s="6">
        <f>J28+0.5*J29</f>
        <v>12.5</v>
      </c>
      <c r="L31" s="6">
        <f>L28+0.5*L29</f>
        <v>7.5</v>
      </c>
    </row>
  </sheetData>
  <phoneticPr fontId="1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2023-07-28T03:36:08Z</dcterms:created>
  <dcterms:modified xsi:type="dcterms:W3CDTF">2023-07-29T00:50:54Z</dcterms:modified>
</cp:coreProperties>
</file>