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hukusodennatu/"/>
    </mc:Choice>
  </mc:AlternateContent>
  <xr:revisionPtr revIDLastSave="0" documentId="13_ncr:1_{D24B9507-13B0-CA43-AD9D-C86872A83F53}" xr6:coauthVersionLast="47" xr6:coauthVersionMax="47" xr10:uidLastSave="{00000000-0000-0000-0000-000000000000}"/>
  <bookViews>
    <workbookView xWindow="0" yWindow="860" windowWidth="36000" windowHeight="22520" activeTab="4" xr2:uid="{00000000-000D-0000-FFFF-FFFF00000000}"/>
  </bookViews>
  <sheets>
    <sheet name="55" sheetId="1" r:id="rId1"/>
    <sheet name="60" sheetId="2" r:id="rId2"/>
    <sheet name="65" sheetId="3" r:id="rId3"/>
    <sheet name="70" sheetId="4" r:id="rId4"/>
    <sheet name="アレニウス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4" l="1"/>
  <c r="H101" i="4" s="1"/>
  <c r="G100" i="4"/>
  <c r="H100" i="4" s="1"/>
  <c r="G99" i="4"/>
  <c r="H99" i="4" s="1"/>
  <c r="H98" i="4"/>
  <c r="G98" i="4"/>
  <c r="G97" i="4"/>
  <c r="H97" i="4" s="1"/>
  <c r="G96" i="4"/>
  <c r="H96" i="4" s="1"/>
  <c r="G95" i="4"/>
  <c r="H95" i="4" s="1"/>
  <c r="G94" i="4"/>
  <c r="H94" i="4" s="1"/>
  <c r="H93" i="4"/>
  <c r="G93" i="4"/>
  <c r="H92" i="4"/>
  <c r="G92" i="4"/>
  <c r="G91" i="4"/>
  <c r="H91" i="4" s="1"/>
  <c r="G90" i="4"/>
  <c r="H90" i="4" s="1"/>
  <c r="G89" i="4"/>
  <c r="H89" i="4" s="1"/>
  <c r="H88" i="4"/>
  <c r="G88" i="4"/>
  <c r="H87" i="4"/>
  <c r="G87" i="4"/>
  <c r="G86" i="4"/>
  <c r="H86" i="4" s="1"/>
  <c r="G85" i="4"/>
  <c r="H85" i="4" s="1"/>
  <c r="G84" i="4"/>
  <c r="H84" i="4" s="1"/>
  <c r="H83" i="4"/>
  <c r="G83" i="4"/>
  <c r="H82" i="4"/>
  <c r="G82" i="4"/>
  <c r="G81" i="4"/>
  <c r="H81" i="4" s="1"/>
  <c r="G80" i="4"/>
  <c r="H80" i="4" s="1"/>
  <c r="G79" i="4"/>
  <c r="H79" i="4" s="1"/>
  <c r="H78" i="4"/>
  <c r="G78" i="4"/>
  <c r="G77" i="4"/>
  <c r="H77" i="4" s="1"/>
  <c r="G76" i="4"/>
  <c r="H76" i="4" s="1"/>
  <c r="G75" i="4"/>
  <c r="H75" i="4" s="1"/>
  <c r="G74" i="4"/>
  <c r="H74" i="4" s="1"/>
  <c r="H73" i="4"/>
  <c r="G73" i="4"/>
  <c r="G72" i="4"/>
  <c r="H72" i="4" s="1"/>
  <c r="G71" i="4"/>
  <c r="H71" i="4" s="1"/>
  <c r="G70" i="4"/>
  <c r="H70" i="4" s="1"/>
  <c r="G69" i="4"/>
  <c r="H69" i="4" s="1"/>
  <c r="H68" i="4"/>
  <c r="G68" i="4"/>
  <c r="G67" i="4"/>
  <c r="H67" i="4" s="1"/>
  <c r="G66" i="4"/>
  <c r="H66" i="4" s="1"/>
  <c r="G65" i="4"/>
  <c r="H65" i="4" s="1"/>
  <c r="G64" i="4"/>
  <c r="H64" i="4" s="1"/>
  <c r="H63" i="4"/>
  <c r="G63" i="4"/>
  <c r="G62" i="4"/>
  <c r="H62" i="4" s="1"/>
  <c r="G61" i="4"/>
  <c r="H61" i="4" s="1"/>
  <c r="G60" i="4"/>
  <c r="H60" i="4" s="1"/>
  <c r="G59" i="4"/>
  <c r="H59" i="4" s="1"/>
  <c r="H58" i="4"/>
  <c r="G58" i="4"/>
  <c r="H57" i="4"/>
  <c r="G57" i="4"/>
  <c r="G56" i="4"/>
  <c r="H56" i="4" s="1"/>
  <c r="G55" i="4"/>
  <c r="H55" i="4" s="1"/>
  <c r="H54" i="4"/>
  <c r="G54" i="4"/>
  <c r="H53" i="4"/>
  <c r="G53" i="4"/>
  <c r="G52" i="4"/>
  <c r="H52" i="4" s="1"/>
  <c r="G51" i="4"/>
  <c r="H51" i="4" s="1"/>
  <c r="G50" i="4"/>
  <c r="H50" i="4" s="1"/>
  <c r="G49" i="4"/>
  <c r="H49" i="4" s="1"/>
  <c r="H48" i="4"/>
  <c r="G48" i="4"/>
  <c r="G47" i="4"/>
  <c r="H47" i="4" s="1"/>
  <c r="G46" i="4"/>
  <c r="H46" i="4" s="1"/>
  <c r="G45" i="4"/>
  <c r="H45" i="4" s="1"/>
  <c r="H44" i="4"/>
  <c r="G44" i="4"/>
  <c r="H43" i="4"/>
  <c r="G43" i="4"/>
  <c r="H42" i="4"/>
  <c r="G42" i="4"/>
  <c r="G41" i="4"/>
  <c r="H41" i="4" s="1"/>
  <c r="G40" i="4"/>
  <c r="H40" i="4" s="1"/>
  <c r="G39" i="4"/>
  <c r="H39" i="4" s="1"/>
  <c r="H38" i="4"/>
  <c r="G38" i="4"/>
  <c r="H37" i="4"/>
  <c r="G37" i="4"/>
  <c r="G36" i="4"/>
  <c r="H36" i="4" s="1"/>
  <c r="G35" i="4"/>
  <c r="H35" i="4" s="1"/>
  <c r="G34" i="4"/>
  <c r="H34" i="4" s="1"/>
  <c r="H33" i="4"/>
  <c r="G33" i="4"/>
  <c r="H32" i="4"/>
  <c r="G32" i="4"/>
  <c r="G31" i="4"/>
  <c r="H31" i="4" s="1"/>
  <c r="G30" i="4"/>
  <c r="H30" i="4" s="1"/>
  <c r="H29" i="4"/>
  <c r="G29" i="4"/>
  <c r="H28" i="4"/>
  <c r="G28" i="4"/>
  <c r="G27" i="4"/>
  <c r="H27" i="4" s="1"/>
  <c r="G26" i="4"/>
  <c r="H26" i="4" s="1"/>
  <c r="G25" i="4"/>
  <c r="H25" i="4" s="1"/>
  <c r="G24" i="4"/>
  <c r="H24" i="4" s="1"/>
  <c r="H23" i="4"/>
  <c r="G23" i="4"/>
  <c r="G22" i="4"/>
  <c r="H22" i="4" s="1"/>
  <c r="G21" i="4"/>
  <c r="H21" i="4" s="1"/>
  <c r="G20" i="4"/>
  <c r="H20" i="4" s="1"/>
  <c r="H19" i="4"/>
  <c r="G19" i="4"/>
  <c r="H18" i="4"/>
  <c r="G18" i="4"/>
  <c r="H17" i="4"/>
  <c r="G17" i="4"/>
  <c r="G16" i="4"/>
  <c r="H16" i="4" s="1"/>
  <c r="G15" i="4"/>
  <c r="H15" i="4" s="1"/>
  <c r="G14" i="4"/>
  <c r="H14" i="4" s="1"/>
  <c r="H13" i="4"/>
  <c r="G13" i="4"/>
  <c r="G12" i="4"/>
  <c r="H12" i="4" s="1"/>
  <c r="G11" i="4"/>
  <c r="H11" i="4" s="1"/>
  <c r="G10" i="4"/>
  <c r="H10" i="4" s="1"/>
  <c r="G9" i="4"/>
  <c r="H9" i="4" s="1"/>
  <c r="H8" i="4"/>
  <c r="G8" i="4"/>
  <c r="H7" i="4"/>
  <c r="G7" i="4"/>
  <c r="G6" i="4"/>
  <c r="H6" i="4" s="1"/>
  <c r="G5" i="4"/>
  <c r="H5" i="4" s="1"/>
  <c r="H4" i="4"/>
  <c r="G4" i="4"/>
  <c r="H3" i="4"/>
  <c r="G3" i="4"/>
  <c r="G2" i="4"/>
  <c r="H2" i="4" s="1"/>
  <c r="G99" i="3"/>
  <c r="H99" i="3" s="1"/>
  <c r="G92" i="3"/>
  <c r="H92" i="3" s="1"/>
  <c r="G90" i="3"/>
  <c r="H90" i="3" s="1"/>
  <c r="G88" i="3"/>
  <c r="H88" i="3" s="1"/>
  <c r="G84" i="3"/>
  <c r="H84" i="3" s="1"/>
  <c r="G81" i="3"/>
  <c r="H81" i="3" s="1"/>
  <c r="G78" i="3"/>
  <c r="H78" i="3" s="1"/>
  <c r="G72" i="3"/>
  <c r="H72" i="3" s="1"/>
  <c r="G71" i="3"/>
  <c r="H71" i="3" s="1"/>
  <c r="G65" i="3"/>
  <c r="H65" i="3" s="1"/>
  <c r="G59" i="3"/>
  <c r="H59" i="3" s="1"/>
  <c r="G56" i="3"/>
  <c r="H56" i="3" s="1"/>
  <c r="G53" i="3"/>
  <c r="H53" i="3" s="1"/>
  <c r="G47" i="3"/>
  <c r="H47" i="3" s="1"/>
  <c r="G46" i="3"/>
  <c r="H46" i="3" s="1"/>
  <c r="G40" i="3"/>
  <c r="H40" i="3" s="1"/>
  <c r="G34" i="3"/>
  <c r="H34" i="3" s="1"/>
  <c r="G31" i="3"/>
  <c r="H31" i="3" s="1"/>
  <c r="G28" i="3"/>
  <c r="H28" i="3" s="1"/>
  <c r="G22" i="3"/>
  <c r="H22" i="3" s="1"/>
  <c r="G21" i="3"/>
  <c r="H21" i="3" s="1"/>
  <c r="G15" i="3"/>
  <c r="H15" i="3" s="1"/>
  <c r="G9" i="3"/>
  <c r="H9" i="3" s="1"/>
  <c r="G6" i="3"/>
  <c r="H6" i="3" s="1"/>
  <c r="J3" i="3"/>
  <c r="G3" i="3"/>
  <c r="H3" i="3" s="1"/>
  <c r="J2" i="3"/>
  <c r="G93" i="3" s="1"/>
  <c r="H93" i="3" s="1"/>
  <c r="J1" i="3"/>
  <c r="G17" i="2"/>
  <c r="H17" i="2" s="1"/>
  <c r="J3" i="2"/>
  <c r="J2" i="2"/>
  <c r="J1" i="2"/>
  <c r="G91" i="2" s="1"/>
  <c r="H91" i="2" s="1"/>
  <c r="J3" i="1"/>
  <c r="G88" i="1" s="1"/>
  <c r="H88" i="1" s="1"/>
  <c r="J2" i="1"/>
  <c r="G80" i="1" s="1"/>
  <c r="H80" i="1" s="1"/>
  <c r="J1" i="1"/>
  <c r="G96" i="1" s="1"/>
  <c r="H96" i="1" s="1"/>
  <c r="G97" i="1" l="1"/>
  <c r="H97" i="1" s="1"/>
  <c r="G2" i="2"/>
  <c r="H2" i="2" s="1"/>
  <c r="G12" i="2"/>
  <c r="H12" i="2" s="1"/>
  <c r="G29" i="2"/>
  <c r="H29" i="2" s="1"/>
  <c r="G40" i="2"/>
  <c r="H40" i="2" s="1"/>
  <c r="G46" i="2"/>
  <c r="H46" i="2" s="1"/>
  <c r="G59" i="2"/>
  <c r="H59" i="2" s="1"/>
  <c r="G65" i="2"/>
  <c r="H65" i="2" s="1"/>
  <c r="G71" i="2"/>
  <c r="H71" i="2" s="1"/>
  <c r="G84" i="2"/>
  <c r="H84" i="2" s="1"/>
  <c r="G90" i="2"/>
  <c r="H90" i="2" s="1"/>
  <c r="G96" i="2"/>
  <c r="H96" i="2" s="1"/>
  <c r="G7" i="3"/>
  <c r="H7" i="3" s="1"/>
  <c r="G13" i="3"/>
  <c r="H13" i="3" s="1"/>
  <c r="G19" i="3"/>
  <c r="H19" i="3" s="1"/>
  <c r="G25" i="3"/>
  <c r="H25" i="3" s="1"/>
  <c r="G32" i="3"/>
  <c r="H32" i="3" s="1"/>
  <c r="G38" i="3"/>
  <c r="H38" i="3" s="1"/>
  <c r="G44" i="3"/>
  <c r="H44" i="3" s="1"/>
  <c r="G50" i="3"/>
  <c r="H50" i="3" s="1"/>
  <c r="G57" i="3"/>
  <c r="H57" i="3" s="1"/>
  <c r="G63" i="3"/>
  <c r="H63" i="3" s="1"/>
  <c r="G69" i="3"/>
  <c r="H69" i="3" s="1"/>
  <c r="G75" i="3"/>
  <c r="H75" i="3" s="1"/>
  <c r="G82" i="3"/>
  <c r="H82" i="3" s="1"/>
  <c r="G95" i="3"/>
  <c r="H95" i="3" s="1"/>
  <c r="G3" i="1"/>
  <c r="H3" i="1" s="1"/>
  <c r="G8" i="1"/>
  <c r="H8" i="1" s="1"/>
  <c r="G19" i="1"/>
  <c r="H19" i="1" s="1"/>
  <c r="G25" i="1"/>
  <c r="H25" i="1" s="1"/>
  <c r="G36" i="1"/>
  <c r="H36" i="1" s="1"/>
  <c r="G47" i="1"/>
  <c r="H47" i="1" s="1"/>
  <c r="G58" i="1"/>
  <c r="H58" i="1" s="1"/>
  <c r="G69" i="1"/>
  <c r="H69" i="1" s="1"/>
  <c r="G75" i="1"/>
  <c r="H75" i="1" s="1"/>
  <c r="G86" i="1"/>
  <c r="H86" i="1" s="1"/>
  <c r="G14" i="1"/>
  <c r="H14" i="1" s="1"/>
  <c r="G20" i="1"/>
  <c r="H20" i="1" s="1"/>
  <c r="G31" i="1"/>
  <c r="H31" i="1" s="1"/>
  <c r="G42" i="1"/>
  <c r="H42" i="1" s="1"/>
  <c r="G53" i="1"/>
  <c r="H53" i="1" s="1"/>
  <c r="G64" i="1"/>
  <c r="H64" i="1" s="1"/>
  <c r="G70" i="1"/>
  <c r="H70" i="1" s="1"/>
  <c r="G81" i="1"/>
  <c r="H81" i="1" s="1"/>
  <c r="G92" i="1"/>
  <c r="H92" i="1" s="1"/>
  <c r="G7" i="2"/>
  <c r="H7" i="2" s="1"/>
  <c r="G24" i="2"/>
  <c r="H24" i="2" s="1"/>
  <c r="G35" i="2"/>
  <c r="H35" i="2" s="1"/>
  <c r="G2" i="3"/>
  <c r="H2" i="3" s="1"/>
  <c r="G26" i="3"/>
  <c r="H26" i="3" s="1"/>
  <c r="G51" i="3"/>
  <c r="H51" i="3" s="1"/>
  <c r="G76" i="3"/>
  <c r="H76" i="3" s="1"/>
  <c r="G89" i="3"/>
  <c r="H89" i="3" s="1"/>
  <c r="G97" i="3"/>
  <c r="H97" i="3" s="1"/>
  <c r="G98" i="1"/>
  <c r="H98" i="1" s="1"/>
  <c r="G19" i="2"/>
  <c r="H19" i="2" s="1"/>
  <c r="G30" i="2"/>
  <c r="H30" i="2" s="1"/>
  <c r="G41" i="2"/>
  <c r="H41" i="2" s="1"/>
  <c r="G54" i="2"/>
  <c r="H54" i="2" s="1"/>
  <c r="G60" i="2"/>
  <c r="H60" i="2" s="1"/>
  <c r="G66" i="2"/>
  <c r="H66" i="2" s="1"/>
  <c r="G79" i="2"/>
  <c r="H79" i="2" s="1"/>
  <c r="G85" i="2"/>
  <c r="H85" i="2" s="1"/>
  <c r="G8" i="3"/>
  <c r="H8" i="3" s="1"/>
  <c r="G14" i="3"/>
  <c r="H14" i="3" s="1"/>
  <c r="G20" i="3"/>
  <c r="H20" i="3" s="1"/>
  <c r="G27" i="3"/>
  <c r="H27" i="3" s="1"/>
  <c r="G33" i="3"/>
  <c r="H33" i="3" s="1"/>
  <c r="G39" i="3"/>
  <c r="H39" i="3" s="1"/>
  <c r="G45" i="3"/>
  <c r="H45" i="3" s="1"/>
  <c r="G52" i="3"/>
  <c r="H52" i="3" s="1"/>
  <c r="G58" i="3"/>
  <c r="H58" i="3" s="1"/>
  <c r="G64" i="3"/>
  <c r="H64" i="3" s="1"/>
  <c r="G70" i="3"/>
  <c r="H70" i="3" s="1"/>
  <c r="G77" i="3"/>
  <c r="H77" i="3" s="1"/>
  <c r="G83" i="3"/>
  <c r="H83" i="3" s="1"/>
  <c r="G24" i="1"/>
  <c r="H24" i="1" s="1"/>
  <c r="G41" i="1"/>
  <c r="H41" i="1" s="1"/>
  <c r="G63" i="1"/>
  <c r="H63" i="1" s="1"/>
  <c r="G91" i="1"/>
  <c r="H91" i="1" s="1"/>
  <c r="G98" i="2"/>
  <c r="H98" i="2" s="1"/>
  <c r="G93" i="2"/>
  <c r="H93" i="2" s="1"/>
  <c r="G88" i="2"/>
  <c r="H88" i="2" s="1"/>
  <c r="G83" i="2"/>
  <c r="H83" i="2" s="1"/>
  <c r="G78" i="2"/>
  <c r="H78" i="2" s="1"/>
  <c r="G73" i="2"/>
  <c r="H73" i="2" s="1"/>
  <c r="G68" i="2"/>
  <c r="H68" i="2" s="1"/>
  <c r="G63" i="2"/>
  <c r="H63" i="2" s="1"/>
  <c r="G58" i="2"/>
  <c r="H58" i="2" s="1"/>
  <c r="G53" i="2"/>
  <c r="H53" i="2" s="1"/>
  <c r="G48" i="2"/>
  <c r="H48" i="2" s="1"/>
  <c r="G43" i="2"/>
  <c r="H43" i="2" s="1"/>
  <c r="G38" i="2"/>
  <c r="H38" i="2" s="1"/>
  <c r="G33" i="2"/>
  <c r="H33" i="2" s="1"/>
  <c r="G28" i="2"/>
  <c r="H28" i="2" s="1"/>
  <c r="G23" i="2"/>
  <c r="H23" i="2" s="1"/>
  <c r="G18" i="2"/>
  <c r="H18" i="2" s="1"/>
  <c r="G13" i="2"/>
  <c r="H13" i="2" s="1"/>
  <c r="G8" i="2"/>
  <c r="H8" i="2" s="1"/>
  <c r="G97" i="2"/>
  <c r="H97" i="2" s="1"/>
  <c r="G92" i="2"/>
  <c r="H92" i="2" s="1"/>
  <c r="G87" i="2"/>
  <c r="H87" i="2" s="1"/>
  <c r="G82" i="2"/>
  <c r="H82" i="2" s="1"/>
  <c r="G77" i="2"/>
  <c r="H77" i="2" s="1"/>
  <c r="G72" i="2"/>
  <c r="H72" i="2" s="1"/>
  <c r="G67" i="2"/>
  <c r="H67" i="2" s="1"/>
  <c r="G62" i="2"/>
  <c r="H62" i="2" s="1"/>
  <c r="G57" i="2"/>
  <c r="H57" i="2" s="1"/>
  <c r="G52" i="2"/>
  <c r="H52" i="2" s="1"/>
  <c r="G47" i="2"/>
  <c r="H47" i="2" s="1"/>
  <c r="G42" i="2"/>
  <c r="H42" i="2" s="1"/>
  <c r="G6" i="2"/>
  <c r="H6" i="2" s="1"/>
  <c r="G34" i="2"/>
  <c r="H34" i="2" s="1"/>
  <c r="G9" i="1"/>
  <c r="H9" i="1" s="1"/>
  <c r="G26" i="1"/>
  <c r="H26" i="1" s="1"/>
  <c r="G65" i="1"/>
  <c r="H65" i="1" s="1"/>
  <c r="G87" i="1"/>
  <c r="H87" i="1" s="1"/>
  <c r="G32" i="1"/>
  <c r="H32" i="1" s="1"/>
  <c r="G43" i="1"/>
  <c r="H43" i="1" s="1"/>
  <c r="G54" i="1"/>
  <c r="H54" i="1" s="1"/>
  <c r="G60" i="1"/>
  <c r="H60" i="1" s="1"/>
  <c r="G71" i="1"/>
  <c r="H71" i="1" s="1"/>
  <c r="G82" i="1"/>
  <c r="H82" i="1" s="1"/>
  <c r="G93" i="1"/>
  <c r="H93" i="1" s="1"/>
  <c r="G3" i="2"/>
  <c r="H3" i="2" s="1"/>
  <c r="G14" i="2"/>
  <c r="H14" i="2" s="1"/>
  <c r="G25" i="2"/>
  <c r="H25" i="2" s="1"/>
  <c r="G36" i="2"/>
  <c r="H36" i="2" s="1"/>
  <c r="G15" i="1"/>
  <c r="H15" i="1" s="1"/>
  <c r="G48" i="1"/>
  <c r="H48" i="1" s="1"/>
  <c r="G59" i="1"/>
  <c r="H59" i="1" s="1"/>
  <c r="G76" i="1"/>
  <c r="H76" i="1" s="1"/>
  <c r="G4" i="1"/>
  <c r="H4" i="1" s="1"/>
  <c r="G10" i="1"/>
  <c r="H10" i="1" s="1"/>
  <c r="G21" i="1"/>
  <c r="H21" i="1" s="1"/>
  <c r="G5" i="1"/>
  <c r="H5" i="1" s="1"/>
  <c r="G16" i="1"/>
  <c r="H16" i="1" s="1"/>
  <c r="G27" i="1"/>
  <c r="H27" i="1" s="1"/>
  <c r="G38" i="1"/>
  <c r="H38" i="1" s="1"/>
  <c r="G49" i="1"/>
  <c r="H49" i="1" s="1"/>
  <c r="G55" i="1"/>
  <c r="H55" i="1" s="1"/>
  <c r="G66" i="1"/>
  <c r="H66" i="1" s="1"/>
  <c r="G77" i="1"/>
  <c r="H77" i="1" s="1"/>
  <c r="G99" i="1"/>
  <c r="H99" i="1" s="1"/>
  <c r="G9" i="2"/>
  <c r="H9" i="2" s="1"/>
  <c r="G20" i="2"/>
  <c r="H20" i="2" s="1"/>
  <c r="G31" i="2"/>
  <c r="H31" i="2" s="1"/>
  <c r="G61" i="2"/>
  <c r="H61" i="2" s="1"/>
  <c r="G49" i="2"/>
  <c r="H49" i="2" s="1"/>
  <c r="G55" i="2"/>
  <c r="H55" i="2" s="1"/>
  <c r="G74" i="2"/>
  <c r="H74" i="2" s="1"/>
  <c r="G99" i="2"/>
  <c r="H99" i="2" s="1"/>
  <c r="G11" i="1"/>
  <c r="H11" i="1" s="1"/>
  <c r="G22" i="1"/>
  <c r="H22" i="1" s="1"/>
  <c r="G33" i="1"/>
  <c r="H33" i="1" s="1"/>
  <c r="G44" i="1"/>
  <c r="H44" i="1" s="1"/>
  <c r="G50" i="1"/>
  <c r="H50" i="1" s="1"/>
  <c r="G61" i="1"/>
  <c r="H61" i="1" s="1"/>
  <c r="G72" i="1"/>
  <c r="H72" i="1" s="1"/>
  <c r="G83" i="1"/>
  <c r="H83" i="1" s="1"/>
  <c r="G94" i="1"/>
  <c r="H94" i="1" s="1"/>
  <c r="G100" i="1"/>
  <c r="H100" i="1" s="1"/>
  <c r="G4" i="2"/>
  <c r="H4" i="2" s="1"/>
  <c r="G15" i="2"/>
  <c r="H15" i="2" s="1"/>
  <c r="G26" i="2"/>
  <c r="H26" i="2" s="1"/>
  <c r="G37" i="2"/>
  <c r="H37" i="2" s="1"/>
  <c r="G101" i="3"/>
  <c r="H101" i="3" s="1"/>
  <c r="G96" i="3"/>
  <c r="H96" i="3" s="1"/>
  <c r="G91" i="3"/>
  <c r="H91" i="3" s="1"/>
  <c r="G86" i="3"/>
  <c r="H86" i="3" s="1"/>
  <c r="G98" i="3"/>
  <c r="H98" i="3" s="1"/>
  <c r="G16" i="3"/>
  <c r="H16" i="3" s="1"/>
  <c r="G41" i="3"/>
  <c r="H41" i="3" s="1"/>
  <c r="G66" i="3"/>
  <c r="H66" i="3" s="1"/>
  <c r="G95" i="1"/>
  <c r="H95" i="1" s="1"/>
  <c r="G56" i="2"/>
  <c r="H56" i="2" s="1"/>
  <c r="G69" i="2"/>
  <c r="H69" i="2" s="1"/>
  <c r="G81" i="2"/>
  <c r="H81" i="2" s="1"/>
  <c r="G100" i="2"/>
  <c r="H100" i="2" s="1"/>
  <c r="G10" i="3"/>
  <c r="H10" i="3" s="1"/>
  <c r="G23" i="3"/>
  <c r="H23" i="3" s="1"/>
  <c r="G35" i="3"/>
  <c r="H35" i="3" s="1"/>
  <c r="G42" i="3"/>
  <c r="H42" i="3" s="1"/>
  <c r="G60" i="3"/>
  <c r="H60" i="3" s="1"/>
  <c r="G73" i="3"/>
  <c r="H73" i="3" s="1"/>
  <c r="G85" i="3"/>
  <c r="H85" i="3" s="1"/>
  <c r="G100" i="3"/>
  <c r="H100" i="3" s="1"/>
  <c r="G13" i="1"/>
  <c r="H13" i="1" s="1"/>
  <c r="G30" i="1"/>
  <c r="H30" i="1" s="1"/>
  <c r="G52" i="1"/>
  <c r="H52" i="1" s="1"/>
  <c r="G74" i="1"/>
  <c r="H74" i="1" s="1"/>
  <c r="G80" i="2"/>
  <c r="H80" i="2" s="1"/>
  <c r="G36" i="3"/>
  <c r="H36" i="3" s="1"/>
  <c r="G61" i="3"/>
  <c r="H61" i="3" s="1"/>
  <c r="G37" i="1"/>
  <c r="H37" i="1" s="1"/>
  <c r="G86" i="2"/>
  <c r="H86" i="2" s="1"/>
  <c r="G6" i="1"/>
  <c r="H6" i="1" s="1"/>
  <c r="G17" i="1"/>
  <c r="H17" i="1" s="1"/>
  <c r="G28" i="1"/>
  <c r="H28" i="1" s="1"/>
  <c r="G39" i="1"/>
  <c r="H39" i="1" s="1"/>
  <c r="G45" i="1"/>
  <c r="H45" i="1" s="1"/>
  <c r="G56" i="1"/>
  <c r="H56" i="1" s="1"/>
  <c r="G67" i="1"/>
  <c r="H67" i="1" s="1"/>
  <c r="G78" i="1"/>
  <c r="H78" i="1" s="1"/>
  <c r="G89" i="1"/>
  <c r="H89" i="1" s="1"/>
  <c r="G10" i="2"/>
  <c r="H10" i="2" s="1"/>
  <c r="G21" i="2"/>
  <c r="H21" i="2" s="1"/>
  <c r="G32" i="2"/>
  <c r="H32" i="2" s="1"/>
  <c r="G44" i="2"/>
  <c r="H44" i="2" s="1"/>
  <c r="G50" i="2"/>
  <c r="H50" i="2" s="1"/>
  <c r="G75" i="2"/>
  <c r="H75" i="2" s="1"/>
  <c r="G94" i="2"/>
  <c r="H94" i="2" s="1"/>
  <c r="G4" i="3"/>
  <c r="H4" i="3" s="1"/>
  <c r="G17" i="3"/>
  <c r="H17" i="3" s="1"/>
  <c r="G29" i="3"/>
  <c r="H29" i="3" s="1"/>
  <c r="G48" i="3"/>
  <c r="H48" i="3" s="1"/>
  <c r="G54" i="3"/>
  <c r="H54" i="3" s="1"/>
  <c r="G67" i="3"/>
  <c r="H67" i="3" s="1"/>
  <c r="G79" i="3"/>
  <c r="H79" i="3" s="1"/>
  <c r="G2" i="1"/>
  <c r="H2" i="1" s="1"/>
  <c r="G12" i="1"/>
  <c r="H12" i="1" s="1"/>
  <c r="G23" i="1"/>
  <c r="H23" i="1" s="1"/>
  <c r="G34" i="1"/>
  <c r="H34" i="1" s="1"/>
  <c r="G40" i="1"/>
  <c r="H40" i="1" s="1"/>
  <c r="G51" i="1"/>
  <c r="H51" i="1" s="1"/>
  <c r="G62" i="1"/>
  <c r="H62" i="1" s="1"/>
  <c r="G73" i="1"/>
  <c r="H73" i="1" s="1"/>
  <c r="G84" i="1"/>
  <c r="H84" i="1" s="1"/>
  <c r="G90" i="1"/>
  <c r="H90" i="1" s="1"/>
  <c r="G101" i="1"/>
  <c r="H101" i="1" s="1"/>
  <c r="G5" i="2"/>
  <c r="H5" i="2" s="1"/>
  <c r="G16" i="2"/>
  <c r="H16" i="2" s="1"/>
  <c r="G27" i="2"/>
  <c r="H27" i="2" s="1"/>
  <c r="G11" i="3"/>
  <c r="H11" i="3" s="1"/>
  <c r="G87" i="3"/>
  <c r="H87" i="3" s="1"/>
  <c r="G7" i="1"/>
  <c r="H7" i="1" s="1"/>
  <c r="G18" i="1"/>
  <c r="H18" i="1" s="1"/>
  <c r="G29" i="1"/>
  <c r="H29" i="1" s="1"/>
  <c r="G35" i="1"/>
  <c r="H35" i="1" s="1"/>
  <c r="G46" i="1"/>
  <c r="H46" i="1" s="1"/>
  <c r="G57" i="1"/>
  <c r="H57" i="1" s="1"/>
  <c r="G68" i="1"/>
  <c r="H68" i="1" s="1"/>
  <c r="G79" i="1"/>
  <c r="H79" i="1" s="1"/>
  <c r="G85" i="1"/>
  <c r="H85" i="1" s="1"/>
  <c r="G11" i="2"/>
  <c r="H11" i="2" s="1"/>
  <c r="G22" i="2"/>
  <c r="H22" i="2" s="1"/>
  <c r="G39" i="2"/>
  <c r="H39" i="2" s="1"/>
  <c r="G45" i="2"/>
  <c r="H45" i="2" s="1"/>
  <c r="G51" i="2"/>
  <c r="H51" i="2" s="1"/>
  <c r="G64" i="2"/>
  <c r="H64" i="2" s="1"/>
  <c r="G70" i="2"/>
  <c r="H70" i="2" s="1"/>
  <c r="G76" i="2"/>
  <c r="H76" i="2" s="1"/>
  <c r="G89" i="2"/>
  <c r="H89" i="2" s="1"/>
  <c r="G95" i="2"/>
  <c r="H95" i="2" s="1"/>
  <c r="G101" i="2"/>
  <c r="H101" i="2" s="1"/>
  <c r="G5" i="3"/>
  <c r="H5" i="3" s="1"/>
  <c r="G12" i="3"/>
  <c r="H12" i="3" s="1"/>
  <c r="G18" i="3"/>
  <c r="H18" i="3" s="1"/>
  <c r="G24" i="3"/>
  <c r="H24" i="3" s="1"/>
  <c r="G30" i="3"/>
  <c r="H30" i="3" s="1"/>
  <c r="G37" i="3"/>
  <c r="H37" i="3" s="1"/>
  <c r="G43" i="3"/>
  <c r="H43" i="3" s="1"/>
  <c r="G49" i="3"/>
  <c r="H49" i="3" s="1"/>
  <c r="G55" i="3"/>
  <c r="H55" i="3" s="1"/>
  <c r="G62" i="3"/>
  <c r="H62" i="3" s="1"/>
  <c r="G68" i="3"/>
  <c r="H68" i="3" s="1"/>
  <c r="G74" i="3"/>
  <c r="H74" i="3" s="1"/>
  <c r="G80" i="3"/>
  <c r="H80" i="3" s="1"/>
  <c r="G94" i="3"/>
  <c r="H94" i="3" s="1"/>
</calcChain>
</file>

<file path=xl/sharedStrings.xml><?xml version="1.0" encoding="utf-8"?>
<sst xmlns="http://schemas.openxmlformats.org/spreadsheetml/2006/main" count="46" uniqueCount="13">
  <si>
    <t>No.</t>
  </si>
  <si>
    <t>経過時間</t>
  </si>
  <si>
    <t>f</t>
  </si>
  <si>
    <t>測定結果</t>
  </si>
  <si>
    <t>C</t>
  </si>
  <si>
    <t>tan</t>
  </si>
  <si>
    <t>ε'</t>
  </si>
  <si>
    <t>ε''</t>
  </si>
  <si>
    <t>d</t>
  </si>
  <si>
    <t>S</t>
  </si>
  <si>
    <t>ε_0</t>
  </si>
  <si>
    <t>1/T</t>
    <phoneticPr fontId="7"/>
  </si>
  <si>
    <t>f_r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</si>
</sst>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ss\.\f"/>
    <numFmt numFmtId="177" formatCode="#,##0.000000"/>
  </numFmts>
  <fonts count="9">
    <font>
      <sz val="11"/>
      <color theme="1"/>
      <name val="ＭＳ Ｐゴシック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iragino Sans"/>
      <family val="2"/>
    </font>
    <font>
      <sz val="12"/>
      <color rgb="FF000000"/>
      <name val="Helvetica"/>
      <family val="2"/>
    </font>
    <font>
      <sz val="12"/>
      <color rgb="FF000000"/>
      <name val="游ゴシック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2"/>
      <color rgb="FFE1E4E8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177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77" fontId="3" fillId="0" borderId="1" xfId="0" applyNumberFormat="1" applyFont="1" applyBorder="1" applyAlignment="1">
      <alignment horizontal="left"/>
    </xf>
    <xf numFmtId="177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left"/>
    </xf>
    <xf numFmtId="177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177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" fontId="0" fillId="0" borderId="0" xfId="0" applyNumberFormat="1"/>
    <xf numFmtId="3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6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01"/>
  <sheetViews>
    <sheetView zoomScale="172" workbookViewId="0">
      <selection activeCell="I12" sqref="I12"/>
    </sheetView>
  </sheetViews>
  <sheetFormatPr baseColWidth="10" defaultColWidth="8.83203125" defaultRowHeight="14"/>
  <cols>
    <col min="1" max="1" width="12.6640625" style="16" bestFit="1" customWidth="1"/>
    <col min="2" max="2" width="12.6640625" style="17" bestFit="1" customWidth="1"/>
    <col min="3" max="3" width="13" style="18" bestFit="1" customWidth="1"/>
    <col min="4" max="4" width="12.6640625" style="16" bestFit="1" customWidth="1"/>
    <col min="5" max="8" width="12.6640625" style="18" bestFit="1" customWidth="1"/>
    <col min="9" max="9" width="12.5" bestFit="1" customWidth="1"/>
    <col min="10" max="10" width="12.6640625" style="15" bestFit="1" customWidth="1"/>
  </cols>
  <sheetData>
    <row r="1" spans="1:10" ht="20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19" t="s">
        <v>6</v>
      </c>
      <c r="H1" s="19" t="s">
        <v>7</v>
      </c>
      <c r="I1" s="7" t="s">
        <v>8</v>
      </c>
      <c r="J1" s="20">
        <f>200*10^-6</f>
        <v>1.9999999999999998E-4</v>
      </c>
    </row>
    <row r="2" spans="1:10" ht="18" customHeight="1">
      <c r="A2" s="9">
        <v>1</v>
      </c>
      <c r="B2" s="10">
        <v>1.000011574074074</v>
      </c>
      <c r="C2" s="11">
        <v>100</v>
      </c>
      <c r="D2" s="12">
        <v>0</v>
      </c>
      <c r="E2" s="11">
        <v>1.27647E-11</v>
      </c>
      <c r="F2" s="11">
        <v>0.16581499999999999</v>
      </c>
      <c r="G2" s="13">
        <f t="shared" ref="G2:G33" si="0">E2*$J$1/$J$3/$J$2</f>
        <v>72.116949152542389</v>
      </c>
      <c r="H2" s="13">
        <f t="shared" ref="H2:H33" si="1">G2*F2</f>
        <v>11.958071923728816</v>
      </c>
      <c r="I2" s="21" t="s">
        <v>9</v>
      </c>
      <c r="J2" s="20">
        <f>40*10^-6</f>
        <v>3.9999999999999996E-5</v>
      </c>
    </row>
    <row r="3" spans="1:10" ht="18" customHeight="1">
      <c r="A3" s="9">
        <v>2</v>
      </c>
      <c r="B3" s="10">
        <v>1.000011574074074</v>
      </c>
      <c r="C3" s="11">
        <v>107.23</v>
      </c>
      <c r="D3" s="12">
        <v>0</v>
      </c>
      <c r="E3" s="11">
        <v>1.2664199999999999E-11</v>
      </c>
      <c r="F3" s="11">
        <v>0.169019</v>
      </c>
      <c r="G3" s="13">
        <f t="shared" si="0"/>
        <v>71.54915254237288</v>
      </c>
      <c r="H3" s="13">
        <f t="shared" si="1"/>
        <v>12.093166213559321</v>
      </c>
      <c r="I3" s="21" t="s">
        <v>10</v>
      </c>
      <c r="J3" s="20">
        <f>8.85*10^-13</f>
        <v>8.8499999999999997E-13</v>
      </c>
    </row>
    <row r="4" spans="1:10" ht="18" customHeight="1">
      <c r="A4" s="9">
        <v>3</v>
      </c>
      <c r="B4" s="10">
        <v>1.000011574074074</v>
      </c>
      <c r="C4" s="11">
        <v>114.98</v>
      </c>
      <c r="D4" s="12">
        <v>0</v>
      </c>
      <c r="E4" s="11">
        <v>1.26065E-11</v>
      </c>
      <c r="F4" s="11">
        <v>0.17833499999999999</v>
      </c>
      <c r="G4" s="13">
        <f t="shared" si="0"/>
        <v>71.223163841807917</v>
      </c>
      <c r="H4" s="13">
        <f t="shared" si="1"/>
        <v>12.701582923728814</v>
      </c>
    </row>
    <row r="5" spans="1:10" ht="18" customHeight="1">
      <c r="A5" s="9">
        <v>4</v>
      </c>
      <c r="B5" s="10">
        <v>1.000011574074074</v>
      </c>
      <c r="C5" s="11">
        <v>123.28</v>
      </c>
      <c r="D5" s="12">
        <v>0</v>
      </c>
      <c r="E5" s="11">
        <v>1.2449000000000001E-11</v>
      </c>
      <c r="F5" s="11">
        <v>0.18218500000000001</v>
      </c>
      <c r="G5" s="13">
        <f t="shared" si="0"/>
        <v>70.333333333333343</v>
      </c>
      <c r="H5" s="13">
        <f t="shared" si="1"/>
        <v>12.813678333333336</v>
      </c>
    </row>
    <row r="6" spans="1:10" ht="18" customHeight="1">
      <c r="A6" s="9">
        <v>5</v>
      </c>
      <c r="B6" s="10">
        <v>1.0000231481481481</v>
      </c>
      <c r="C6" s="11">
        <v>132.19</v>
      </c>
      <c r="D6" s="12">
        <v>0</v>
      </c>
      <c r="E6" s="11">
        <v>1.2384700000000001E-11</v>
      </c>
      <c r="F6" s="11">
        <v>0.18390500000000001</v>
      </c>
      <c r="G6" s="13">
        <f t="shared" si="0"/>
        <v>69.97005649717515</v>
      </c>
      <c r="H6" s="13">
        <f t="shared" si="1"/>
        <v>12.867843240112997</v>
      </c>
    </row>
    <row r="7" spans="1:10" ht="18" customHeight="1">
      <c r="A7" s="9">
        <v>6</v>
      </c>
      <c r="B7" s="10">
        <v>1.0000231481481481</v>
      </c>
      <c r="C7" s="11">
        <v>141.75</v>
      </c>
      <c r="D7" s="12">
        <v>0</v>
      </c>
      <c r="E7" s="11">
        <v>1.22164E-11</v>
      </c>
      <c r="F7" s="11">
        <v>0.18860399999999999</v>
      </c>
      <c r="G7" s="13">
        <f t="shared" si="0"/>
        <v>69.019209039548031</v>
      </c>
      <c r="H7" s="13">
        <f t="shared" si="1"/>
        <v>13.017298901694916</v>
      </c>
    </row>
    <row r="8" spans="1:10" ht="18" customHeight="1">
      <c r="A8" s="9">
        <v>7</v>
      </c>
      <c r="B8" s="10">
        <v>1.0000231481481481</v>
      </c>
      <c r="C8" s="11">
        <v>151.99</v>
      </c>
      <c r="D8" s="12">
        <v>0</v>
      </c>
      <c r="E8" s="11">
        <v>1.2133800000000001E-11</v>
      </c>
      <c r="F8" s="11">
        <v>0.20066400000000001</v>
      </c>
      <c r="G8" s="13">
        <f t="shared" si="0"/>
        <v>68.552542372881362</v>
      </c>
      <c r="H8" s="13">
        <f t="shared" si="1"/>
        <v>13.756027362711865</v>
      </c>
    </row>
    <row r="9" spans="1:10" ht="18" customHeight="1">
      <c r="A9" s="9">
        <v>8</v>
      </c>
      <c r="B9" s="10">
        <v>1.0000231481481481</v>
      </c>
      <c r="C9" s="11">
        <v>162.97999999999999</v>
      </c>
      <c r="D9" s="12">
        <v>0</v>
      </c>
      <c r="E9" s="11">
        <v>1.20778E-11</v>
      </c>
      <c r="F9" s="11">
        <v>0.20044300000000001</v>
      </c>
      <c r="G9" s="13">
        <f t="shared" si="0"/>
        <v>68.236158192090386</v>
      </c>
      <c r="H9" s="13">
        <f t="shared" si="1"/>
        <v>13.677460256497174</v>
      </c>
    </row>
    <row r="10" spans="1:10" ht="18" customHeight="1">
      <c r="A10" s="9">
        <v>9</v>
      </c>
      <c r="B10" s="10">
        <v>1.0000347222222221</v>
      </c>
      <c r="C10" s="11">
        <v>174.75</v>
      </c>
      <c r="D10" s="12">
        <v>0</v>
      </c>
      <c r="E10" s="11">
        <v>1.1966500000000001E-11</v>
      </c>
      <c r="F10" s="11">
        <v>0.20515800000000001</v>
      </c>
      <c r="G10" s="13">
        <f t="shared" si="0"/>
        <v>67.607344632768374</v>
      </c>
      <c r="H10" s="13">
        <f t="shared" si="1"/>
        <v>13.870187610169495</v>
      </c>
    </row>
    <row r="11" spans="1:10" ht="18" customHeight="1">
      <c r="A11" s="9">
        <v>10</v>
      </c>
      <c r="B11" s="10">
        <v>1.0000347222222221</v>
      </c>
      <c r="C11" s="11">
        <v>187.38</v>
      </c>
      <c r="D11" s="12">
        <v>0</v>
      </c>
      <c r="E11" s="11">
        <v>1.18619E-11</v>
      </c>
      <c r="F11" s="11">
        <v>0.21063200000000001</v>
      </c>
      <c r="G11" s="13">
        <f t="shared" si="0"/>
        <v>67.016384180790951</v>
      </c>
      <c r="H11" s="13">
        <f t="shared" si="1"/>
        <v>14.115795032768361</v>
      </c>
    </row>
    <row r="12" spans="1:10" ht="18" customHeight="1">
      <c r="A12" s="9">
        <v>11</v>
      </c>
      <c r="B12" s="10">
        <v>1.0000347222222221</v>
      </c>
      <c r="C12" s="11">
        <v>200.92</v>
      </c>
      <c r="D12" s="12">
        <v>0</v>
      </c>
      <c r="E12" s="11">
        <v>1.17842E-11</v>
      </c>
      <c r="F12" s="11">
        <v>0.221249</v>
      </c>
      <c r="G12" s="13">
        <f t="shared" si="0"/>
        <v>66.577401129943496</v>
      </c>
      <c r="H12" s="13">
        <f t="shared" si="1"/>
        <v>14.730183422598868</v>
      </c>
    </row>
    <row r="13" spans="1:10" ht="18" customHeight="1">
      <c r="A13" s="9">
        <v>12</v>
      </c>
      <c r="B13" s="10">
        <v>1.0000462962962964</v>
      </c>
      <c r="C13" s="11">
        <v>215.44</v>
      </c>
      <c r="D13" s="12">
        <v>0</v>
      </c>
      <c r="E13" s="11">
        <v>1.16333E-11</v>
      </c>
      <c r="F13" s="11">
        <v>0.223026</v>
      </c>
      <c r="G13" s="13">
        <f t="shared" si="0"/>
        <v>65.724858757062151</v>
      </c>
      <c r="H13" s="13">
        <f t="shared" si="1"/>
        <v>14.658352349152544</v>
      </c>
    </row>
    <row r="14" spans="1:10" ht="18" customHeight="1">
      <c r="A14" s="9">
        <v>13</v>
      </c>
      <c r="B14" s="10">
        <v>1.0000462962962964</v>
      </c>
      <c r="C14" s="11">
        <v>231.01</v>
      </c>
      <c r="D14" s="12">
        <v>0</v>
      </c>
      <c r="E14" s="11">
        <v>1.1500400000000001E-11</v>
      </c>
      <c r="F14" s="11">
        <v>0.227017</v>
      </c>
      <c r="G14" s="13">
        <f t="shared" si="0"/>
        <v>64.974011299435034</v>
      </c>
      <c r="H14" s="13">
        <f t="shared" si="1"/>
        <v>14.750205123163843</v>
      </c>
    </row>
    <row r="15" spans="1:10" ht="18" customHeight="1">
      <c r="A15" s="9">
        <v>14</v>
      </c>
      <c r="B15" s="10">
        <v>1.0000462962962964</v>
      </c>
      <c r="C15" s="11">
        <v>247.71</v>
      </c>
      <c r="D15" s="12">
        <v>0</v>
      </c>
      <c r="E15" s="11">
        <v>1.14325E-11</v>
      </c>
      <c r="F15" s="11">
        <v>0.23677999999999999</v>
      </c>
      <c r="G15" s="13">
        <f t="shared" si="0"/>
        <v>64.590395480225993</v>
      </c>
      <c r="H15" s="13">
        <f t="shared" si="1"/>
        <v>15.293713841807911</v>
      </c>
    </row>
    <row r="16" spans="1:10" ht="18" customHeight="1">
      <c r="A16" s="9">
        <v>15</v>
      </c>
      <c r="B16" s="10">
        <v>1.0000462962962964</v>
      </c>
      <c r="C16" s="11">
        <v>265.61</v>
      </c>
      <c r="D16" s="12">
        <v>0</v>
      </c>
      <c r="E16" s="11">
        <v>1.12559E-11</v>
      </c>
      <c r="F16" s="11">
        <v>0.23811499999999999</v>
      </c>
      <c r="G16" s="13">
        <f t="shared" si="0"/>
        <v>63.592655367231636</v>
      </c>
      <c r="H16" s="13">
        <f t="shared" si="1"/>
        <v>15.14236513276836</v>
      </c>
    </row>
    <row r="17" spans="1:8" ht="18" customHeight="1">
      <c r="A17" s="9">
        <v>16</v>
      </c>
      <c r="B17" s="10">
        <v>1.0000578703703704</v>
      </c>
      <c r="C17" s="11">
        <v>284.8</v>
      </c>
      <c r="D17" s="12">
        <v>0</v>
      </c>
      <c r="E17" s="11">
        <v>1.11128E-11</v>
      </c>
      <c r="F17" s="11">
        <v>0.241123</v>
      </c>
      <c r="G17" s="13">
        <f t="shared" si="0"/>
        <v>62.784180790960455</v>
      </c>
      <c r="H17" s="13">
        <f t="shared" si="1"/>
        <v>15.138710024858758</v>
      </c>
    </row>
    <row r="18" spans="1:8" ht="18" customHeight="1">
      <c r="A18" s="9">
        <v>17</v>
      </c>
      <c r="B18" s="10">
        <v>1.0000578703703704</v>
      </c>
      <c r="C18" s="11">
        <v>305.39</v>
      </c>
      <c r="D18" s="12">
        <v>0</v>
      </c>
      <c r="E18" s="11">
        <v>1.09901E-11</v>
      </c>
      <c r="F18" s="11">
        <v>0.24480199999999999</v>
      </c>
      <c r="G18" s="13">
        <f t="shared" si="0"/>
        <v>62.090960451977402</v>
      </c>
      <c r="H18" s="13">
        <f t="shared" si="1"/>
        <v>15.199991300564971</v>
      </c>
    </row>
    <row r="19" spans="1:8" ht="18" customHeight="1">
      <c r="A19" s="9">
        <v>18</v>
      </c>
      <c r="B19" s="10">
        <v>1.0000578703703704</v>
      </c>
      <c r="C19" s="11">
        <v>327.45</v>
      </c>
      <c r="D19" s="12">
        <v>0</v>
      </c>
      <c r="E19" s="11">
        <v>1.08787E-11</v>
      </c>
      <c r="F19" s="11">
        <v>0.24879200000000001</v>
      </c>
      <c r="G19" s="13">
        <f t="shared" si="0"/>
        <v>61.461581920903953</v>
      </c>
      <c r="H19" s="13">
        <f t="shared" si="1"/>
        <v>15.291149889265537</v>
      </c>
    </row>
    <row r="20" spans="1:8" ht="18" customHeight="1">
      <c r="A20" s="9">
        <v>19</v>
      </c>
      <c r="B20" s="10">
        <v>1.0000578703703704</v>
      </c>
      <c r="C20" s="11">
        <v>351.12</v>
      </c>
      <c r="D20" s="12">
        <v>0</v>
      </c>
      <c r="E20" s="11">
        <v>1.0667599999999999E-11</v>
      </c>
      <c r="F20" s="11">
        <v>0.249973</v>
      </c>
      <c r="G20" s="13">
        <f t="shared" si="0"/>
        <v>60.268926553672308</v>
      </c>
      <c r="H20" s="13">
        <f t="shared" si="1"/>
        <v>15.065604377401128</v>
      </c>
    </row>
    <row r="21" spans="1:8" ht="18" customHeight="1">
      <c r="A21" s="9">
        <v>20</v>
      </c>
      <c r="B21" s="10">
        <v>1.0000694444444445</v>
      </c>
      <c r="C21" s="11">
        <v>376.49</v>
      </c>
      <c r="D21" s="12">
        <v>0</v>
      </c>
      <c r="E21" s="11">
        <v>1.0631E-11</v>
      </c>
      <c r="F21" s="11">
        <v>0.25297700000000001</v>
      </c>
      <c r="G21" s="13">
        <f t="shared" si="0"/>
        <v>60.062146892655363</v>
      </c>
      <c r="H21" s="13">
        <f t="shared" si="1"/>
        <v>15.194341734463276</v>
      </c>
    </row>
    <row r="22" spans="1:8" ht="18" customHeight="1">
      <c r="A22" s="9">
        <v>21</v>
      </c>
      <c r="B22" s="10">
        <v>1.0000694444444445</v>
      </c>
      <c r="C22" s="11">
        <v>403.7</v>
      </c>
      <c r="D22" s="12">
        <v>0</v>
      </c>
      <c r="E22" s="11">
        <v>1.0479E-11</v>
      </c>
      <c r="F22" s="11">
        <v>0.25767299999999999</v>
      </c>
      <c r="G22" s="13">
        <f t="shared" si="0"/>
        <v>59.203389830508485</v>
      </c>
      <c r="H22" s="13">
        <f t="shared" si="1"/>
        <v>15.255115067796613</v>
      </c>
    </row>
    <row r="23" spans="1:8" ht="18" customHeight="1">
      <c r="A23" s="9">
        <v>22</v>
      </c>
      <c r="B23" s="10">
        <v>1.0000694444444445</v>
      </c>
      <c r="C23" s="11">
        <v>432.88</v>
      </c>
      <c r="D23" s="12">
        <v>0</v>
      </c>
      <c r="E23" s="11">
        <v>1.0353499999999999E-11</v>
      </c>
      <c r="F23" s="11">
        <v>0.25916600000000001</v>
      </c>
      <c r="G23" s="13">
        <f t="shared" si="0"/>
        <v>58.494350282485883</v>
      </c>
      <c r="H23" s="13">
        <f t="shared" si="1"/>
        <v>15.159746785310737</v>
      </c>
    </row>
    <row r="24" spans="1:8" ht="18" customHeight="1">
      <c r="A24" s="9">
        <v>23</v>
      </c>
      <c r="B24" s="10">
        <v>1.0000694444444445</v>
      </c>
      <c r="C24" s="11">
        <v>464.16</v>
      </c>
      <c r="D24" s="12">
        <v>0</v>
      </c>
      <c r="E24" s="11">
        <v>1.02173E-11</v>
      </c>
      <c r="F24" s="11">
        <v>0.26131199999999999</v>
      </c>
      <c r="G24" s="13">
        <f t="shared" si="0"/>
        <v>57.724858757062151</v>
      </c>
      <c r="H24" s="13">
        <f t="shared" si="1"/>
        <v>15.084198291525425</v>
      </c>
    </row>
    <row r="25" spans="1:8" ht="18" customHeight="1">
      <c r="A25" s="9">
        <v>24</v>
      </c>
      <c r="B25" s="10">
        <v>1.0000810185185185</v>
      </c>
      <c r="C25" s="11">
        <v>497.7</v>
      </c>
      <c r="D25" s="12">
        <v>0</v>
      </c>
      <c r="E25" s="11">
        <v>1.0075099999999999E-11</v>
      </c>
      <c r="F25" s="11">
        <v>0.263376</v>
      </c>
      <c r="G25" s="13">
        <f t="shared" si="0"/>
        <v>56.921468926553672</v>
      </c>
      <c r="H25" s="13">
        <f t="shared" si="1"/>
        <v>14.9917488</v>
      </c>
    </row>
    <row r="26" spans="1:8" ht="18" customHeight="1">
      <c r="A26" s="9">
        <v>25</v>
      </c>
      <c r="B26" s="10">
        <v>1.0000810185185185</v>
      </c>
      <c r="C26" s="11">
        <v>533.66999999999996</v>
      </c>
      <c r="D26" s="12">
        <v>0</v>
      </c>
      <c r="E26" s="11">
        <v>9.9389900000000002E-12</v>
      </c>
      <c r="F26" s="11">
        <v>0.263708</v>
      </c>
      <c r="G26" s="13">
        <f t="shared" si="0"/>
        <v>56.152485875706226</v>
      </c>
      <c r="H26" s="13">
        <f t="shared" si="1"/>
        <v>14.807859745310738</v>
      </c>
    </row>
    <row r="27" spans="1:8" ht="18" customHeight="1">
      <c r="A27" s="9">
        <v>26</v>
      </c>
      <c r="B27" s="10">
        <v>1.0000810185185185</v>
      </c>
      <c r="C27" s="11">
        <v>572.24</v>
      </c>
      <c r="D27" s="12">
        <v>0</v>
      </c>
      <c r="E27" s="11">
        <v>9.80292E-12</v>
      </c>
      <c r="F27" s="11">
        <v>0.26505699999999999</v>
      </c>
      <c r="G27" s="13">
        <f t="shared" si="0"/>
        <v>55.383728813559316</v>
      </c>
      <c r="H27" s="13">
        <f t="shared" si="1"/>
        <v>14.67984500813559</v>
      </c>
    </row>
    <row r="28" spans="1:8" ht="18" customHeight="1">
      <c r="A28" s="9">
        <v>27</v>
      </c>
      <c r="B28" s="10">
        <v>1.0000810185185185</v>
      </c>
      <c r="C28" s="11">
        <v>613.59</v>
      </c>
      <c r="D28" s="12">
        <v>0</v>
      </c>
      <c r="E28" s="11">
        <v>9.6683099999999992E-12</v>
      </c>
      <c r="F28" s="11">
        <v>0.26438</v>
      </c>
      <c r="G28" s="13">
        <f t="shared" si="0"/>
        <v>54.623220338983046</v>
      </c>
      <c r="H28" s="13">
        <f t="shared" si="1"/>
        <v>14.441286993220338</v>
      </c>
    </row>
    <row r="29" spans="1:8" ht="17.25" customHeight="1">
      <c r="A29" s="9">
        <v>28</v>
      </c>
      <c r="B29" s="10">
        <v>1.0000925925925925</v>
      </c>
      <c r="C29" s="11">
        <v>657.93</v>
      </c>
      <c r="D29" s="12">
        <v>0</v>
      </c>
      <c r="E29" s="11">
        <v>9.5307900000000004E-12</v>
      </c>
      <c r="F29" s="11">
        <v>0.26353300000000002</v>
      </c>
      <c r="G29" s="13">
        <f t="shared" si="0"/>
        <v>53.846271186440674</v>
      </c>
      <c r="H29" s="13">
        <f t="shared" si="1"/>
        <v>14.190269384576272</v>
      </c>
    </row>
    <row r="30" spans="1:8" ht="17.25" customHeight="1">
      <c r="A30" s="9">
        <v>29</v>
      </c>
      <c r="B30" s="10">
        <v>1.0000925925925925</v>
      </c>
      <c r="C30" s="11">
        <v>705.48</v>
      </c>
      <c r="D30" s="12">
        <v>0</v>
      </c>
      <c r="E30" s="11">
        <v>9.4152800000000007E-12</v>
      </c>
      <c r="F30" s="11">
        <v>0.263986</v>
      </c>
      <c r="G30" s="13">
        <f t="shared" si="0"/>
        <v>53.19367231638418</v>
      </c>
      <c r="H30" s="13">
        <f t="shared" si="1"/>
        <v>14.042384780112995</v>
      </c>
    </row>
    <row r="31" spans="1:8" ht="17.25" customHeight="1">
      <c r="A31" s="9">
        <v>30</v>
      </c>
      <c r="B31" s="10">
        <v>1.0000925925925925</v>
      </c>
      <c r="C31" s="11">
        <v>756.46</v>
      </c>
      <c r="D31" s="12">
        <v>0</v>
      </c>
      <c r="E31" s="11">
        <v>9.2853200000000007E-12</v>
      </c>
      <c r="F31" s="11">
        <v>0.26415</v>
      </c>
      <c r="G31" s="13">
        <f t="shared" si="0"/>
        <v>52.459435028248585</v>
      </c>
      <c r="H31" s="13">
        <f t="shared" si="1"/>
        <v>13.857159762711863</v>
      </c>
    </row>
    <row r="32" spans="1:8" ht="17.25" customHeight="1">
      <c r="A32" s="9">
        <v>31</v>
      </c>
      <c r="B32" s="10">
        <v>1.0001041666666666</v>
      </c>
      <c r="C32" s="11">
        <v>811.13</v>
      </c>
      <c r="D32" s="12">
        <v>0</v>
      </c>
      <c r="E32" s="11">
        <v>9.1507300000000001E-12</v>
      </c>
      <c r="F32" s="11">
        <v>0.26349499999999998</v>
      </c>
      <c r="G32" s="13">
        <f t="shared" si="0"/>
        <v>51.699039548022604</v>
      </c>
      <c r="H32" s="13">
        <f t="shared" si="1"/>
        <v>13.622438425706216</v>
      </c>
    </row>
    <row r="33" spans="1:8" ht="17.25" customHeight="1">
      <c r="A33" s="9">
        <v>32</v>
      </c>
      <c r="B33" s="10">
        <v>1.0001041666666666</v>
      </c>
      <c r="C33" s="11">
        <v>869.75</v>
      </c>
      <c r="D33" s="12">
        <v>0</v>
      </c>
      <c r="E33" s="11">
        <v>9.0291500000000006E-12</v>
      </c>
      <c r="F33" s="11">
        <v>0.26165300000000002</v>
      </c>
      <c r="G33" s="13">
        <f t="shared" si="0"/>
        <v>51.012146892655373</v>
      </c>
      <c r="H33" s="13">
        <f t="shared" si="1"/>
        <v>13.347481270903957</v>
      </c>
    </row>
    <row r="34" spans="1:8" ht="17.25" customHeight="1">
      <c r="A34" s="9">
        <v>33</v>
      </c>
      <c r="B34" s="10">
        <v>1.0001041666666666</v>
      </c>
      <c r="C34" s="11">
        <v>932.6</v>
      </c>
      <c r="D34" s="12">
        <v>0</v>
      </c>
      <c r="E34" s="11">
        <v>8.9078400000000001E-12</v>
      </c>
      <c r="F34" s="11">
        <v>0.26059599999999999</v>
      </c>
      <c r="G34" s="13">
        <f t="shared" ref="G34:G65" si="2">E34*$J$1/$J$3/$J$2</f>
        <v>50.326779661016957</v>
      </c>
      <c r="H34" s="13">
        <f t="shared" ref="H34:H65" si="3">G34*F34</f>
        <v>13.114957472542375</v>
      </c>
    </row>
    <row r="35" spans="1:8" ht="17.25" customHeight="1">
      <c r="A35" s="9">
        <v>34</v>
      </c>
      <c r="B35" s="10">
        <v>1.0001041666666666</v>
      </c>
      <c r="C35" s="11">
        <v>1000</v>
      </c>
      <c r="D35" s="12">
        <v>0</v>
      </c>
      <c r="E35" s="11">
        <v>8.7905000000000006E-12</v>
      </c>
      <c r="F35" s="11">
        <v>0.25874599999999998</v>
      </c>
      <c r="G35" s="13">
        <f t="shared" si="2"/>
        <v>49.663841807909613</v>
      </c>
      <c r="H35" s="13">
        <f t="shared" si="3"/>
        <v>12.85032041242938</v>
      </c>
    </row>
    <row r="36" spans="1:8" ht="17.25" customHeight="1">
      <c r="A36" s="9">
        <v>35</v>
      </c>
      <c r="B36" s="10">
        <v>1.0001157407407408</v>
      </c>
      <c r="C36" s="11">
        <v>1072.3</v>
      </c>
      <c r="D36" s="12">
        <v>0</v>
      </c>
      <c r="E36" s="11">
        <v>8.6827099999999999E-12</v>
      </c>
      <c r="F36" s="11">
        <v>0.25637300000000002</v>
      </c>
      <c r="G36" s="13">
        <f t="shared" si="2"/>
        <v>49.054858757062149</v>
      </c>
      <c r="H36" s="13">
        <f t="shared" si="3"/>
        <v>12.576341304124295</v>
      </c>
    </row>
    <row r="37" spans="1:8" ht="17.25" customHeight="1">
      <c r="A37" s="9">
        <v>36</v>
      </c>
      <c r="B37" s="10">
        <v>1.0001157407407408</v>
      </c>
      <c r="C37" s="11">
        <v>1149.8</v>
      </c>
      <c r="D37" s="12">
        <v>0</v>
      </c>
      <c r="E37" s="11">
        <v>8.5740199999999999E-12</v>
      </c>
      <c r="F37" s="11">
        <v>0.252946</v>
      </c>
      <c r="G37" s="13">
        <f t="shared" si="2"/>
        <v>48.440790960451977</v>
      </c>
      <c r="H37" s="13">
        <f t="shared" si="3"/>
        <v>12.252904310282487</v>
      </c>
    </row>
    <row r="38" spans="1:8" ht="17.25" customHeight="1">
      <c r="A38" s="9">
        <v>37</v>
      </c>
      <c r="B38" s="10">
        <v>1.0001157407407408</v>
      </c>
      <c r="C38" s="11">
        <v>1232.8</v>
      </c>
      <c r="D38" s="12">
        <v>0</v>
      </c>
      <c r="E38" s="11">
        <v>8.4593500000000003E-12</v>
      </c>
      <c r="F38" s="11">
        <v>0.25102799999999997</v>
      </c>
      <c r="G38" s="13">
        <f t="shared" si="2"/>
        <v>47.792937853107347</v>
      </c>
      <c r="H38" s="13">
        <f t="shared" si="3"/>
        <v>11.997365603389829</v>
      </c>
    </row>
    <row r="39" spans="1:8" ht="17.25" customHeight="1">
      <c r="A39" s="9">
        <v>38</v>
      </c>
      <c r="B39" s="10">
        <v>1.0001157407407408</v>
      </c>
      <c r="C39" s="11">
        <v>1321.9</v>
      </c>
      <c r="D39" s="12">
        <v>0</v>
      </c>
      <c r="E39" s="11">
        <v>8.3487699999999998E-12</v>
      </c>
      <c r="F39" s="11">
        <v>0.24848899999999999</v>
      </c>
      <c r="G39" s="13">
        <f t="shared" si="2"/>
        <v>47.168192090395479</v>
      </c>
      <c r="H39" s="13">
        <f t="shared" si="3"/>
        <v>11.720776884350281</v>
      </c>
    </row>
    <row r="40" spans="1:8" ht="17.25" customHeight="1">
      <c r="A40" s="9">
        <v>39</v>
      </c>
      <c r="B40" s="10">
        <v>1.0001273148148149</v>
      </c>
      <c r="C40" s="11">
        <v>1417.5</v>
      </c>
      <c r="D40" s="12">
        <v>0</v>
      </c>
      <c r="E40" s="11">
        <v>8.2406800000000004E-12</v>
      </c>
      <c r="F40" s="11">
        <v>0.24574199999999999</v>
      </c>
      <c r="G40" s="13">
        <f t="shared" si="2"/>
        <v>46.557514124293789</v>
      </c>
      <c r="H40" s="13">
        <f t="shared" si="3"/>
        <v>11.441136635932203</v>
      </c>
    </row>
    <row r="41" spans="1:8" ht="17.25" customHeight="1">
      <c r="A41" s="9">
        <v>40</v>
      </c>
      <c r="B41" s="10">
        <v>1.0001273148148149</v>
      </c>
      <c r="C41" s="11">
        <v>1519.9</v>
      </c>
      <c r="D41" s="12">
        <v>0</v>
      </c>
      <c r="E41" s="11">
        <v>8.1363999999999999E-12</v>
      </c>
      <c r="F41" s="11">
        <v>0.24257000000000001</v>
      </c>
      <c r="G41" s="13">
        <f t="shared" si="2"/>
        <v>45.968361581920902</v>
      </c>
      <c r="H41" s="13">
        <f t="shared" si="3"/>
        <v>11.150545468926554</v>
      </c>
    </row>
    <row r="42" spans="1:8" ht="17.25" customHeight="1">
      <c r="A42" s="9">
        <v>41</v>
      </c>
      <c r="B42" s="10">
        <v>1.0001273148148149</v>
      </c>
      <c r="C42" s="11">
        <v>1629.8</v>
      </c>
      <c r="D42" s="12">
        <v>0</v>
      </c>
      <c r="E42" s="11">
        <v>8.03216E-12</v>
      </c>
      <c r="F42" s="11">
        <v>0.23935000000000001</v>
      </c>
      <c r="G42" s="13">
        <f t="shared" si="2"/>
        <v>45.379435028248587</v>
      </c>
      <c r="H42" s="13">
        <f t="shared" si="3"/>
        <v>10.8615677740113</v>
      </c>
    </row>
    <row r="43" spans="1:8" ht="17.25" customHeight="1">
      <c r="A43" s="9">
        <v>42</v>
      </c>
      <c r="B43" s="10">
        <v>1.0001273148148149</v>
      </c>
      <c r="C43" s="11">
        <v>1747.5</v>
      </c>
      <c r="D43" s="12">
        <v>0</v>
      </c>
      <c r="E43" s="11">
        <v>7.9344199999999992E-12</v>
      </c>
      <c r="F43" s="11">
        <v>0.23603399999999999</v>
      </c>
      <c r="G43" s="13">
        <f t="shared" si="2"/>
        <v>44.827231638418077</v>
      </c>
      <c r="H43" s="13">
        <f t="shared" si="3"/>
        <v>10.580750792542371</v>
      </c>
    </row>
    <row r="44" spans="1:8" ht="17.25" customHeight="1">
      <c r="A44" s="9">
        <v>43</v>
      </c>
      <c r="B44" s="10">
        <v>1.0001388888888889</v>
      </c>
      <c r="C44" s="11">
        <v>1873.8</v>
      </c>
      <c r="D44" s="12">
        <v>0</v>
      </c>
      <c r="E44" s="11">
        <v>7.8433000000000007E-12</v>
      </c>
      <c r="F44" s="11">
        <v>0.23255500000000001</v>
      </c>
      <c r="G44" s="13">
        <f t="shared" si="2"/>
        <v>44.312429378531078</v>
      </c>
      <c r="H44" s="13">
        <f t="shared" si="3"/>
        <v>10.305077014124295</v>
      </c>
    </row>
    <row r="45" spans="1:8" ht="17.25" customHeight="1">
      <c r="A45" s="9">
        <v>44</v>
      </c>
      <c r="B45" s="10">
        <v>1.0001388888888889</v>
      </c>
      <c r="C45" s="11">
        <v>2009.2</v>
      </c>
      <c r="D45" s="12">
        <v>0</v>
      </c>
      <c r="E45" s="11">
        <v>7.7582700000000006E-12</v>
      </c>
      <c r="F45" s="11">
        <v>0.22961500000000001</v>
      </c>
      <c r="G45" s="13">
        <f t="shared" si="2"/>
        <v>43.832033898305092</v>
      </c>
      <c r="H45" s="13">
        <f t="shared" si="3"/>
        <v>10.064492463559324</v>
      </c>
    </row>
    <row r="46" spans="1:8" ht="17.25" customHeight="1">
      <c r="A46" s="9">
        <v>45</v>
      </c>
      <c r="B46" s="10">
        <v>1.0001388888888889</v>
      </c>
      <c r="C46" s="11">
        <v>2154.4</v>
      </c>
      <c r="D46" s="12">
        <v>0</v>
      </c>
      <c r="E46" s="11">
        <v>7.66266E-12</v>
      </c>
      <c r="F46" s="11">
        <v>0.22579299999999999</v>
      </c>
      <c r="G46" s="13">
        <f t="shared" si="2"/>
        <v>43.291864406779666</v>
      </c>
      <c r="H46" s="13">
        <f t="shared" si="3"/>
        <v>9.7749999400000007</v>
      </c>
    </row>
    <row r="47" spans="1:8" ht="17.25" customHeight="1">
      <c r="A47" s="9">
        <v>46</v>
      </c>
      <c r="B47" s="10">
        <v>1.0001504629629629</v>
      </c>
      <c r="C47" s="11">
        <v>2310.1</v>
      </c>
      <c r="D47" s="12">
        <v>0</v>
      </c>
      <c r="E47" s="11">
        <v>7.5888799999999995E-12</v>
      </c>
      <c r="F47" s="11">
        <v>0.222382</v>
      </c>
      <c r="G47" s="13">
        <f t="shared" si="2"/>
        <v>42.875028248587569</v>
      </c>
      <c r="H47" s="13">
        <f t="shared" si="3"/>
        <v>9.5346345319774013</v>
      </c>
    </row>
    <row r="48" spans="1:8" ht="17.25" customHeight="1">
      <c r="A48" s="9">
        <v>47</v>
      </c>
      <c r="B48" s="10">
        <v>1.0001504629629629</v>
      </c>
      <c r="C48" s="11">
        <v>2477.1</v>
      </c>
      <c r="D48" s="12">
        <v>0</v>
      </c>
      <c r="E48" s="11">
        <v>7.4943399999999993E-12</v>
      </c>
      <c r="F48" s="11">
        <v>0.21862599999999999</v>
      </c>
      <c r="G48" s="13">
        <f t="shared" si="2"/>
        <v>42.340903954802258</v>
      </c>
      <c r="H48" s="13">
        <f t="shared" si="3"/>
        <v>9.2568224680225981</v>
      </c>
    </row>
    <row r="49" spans="1:8" ht="17.25" customHeight="1">
      <c r="A49" s="9">
        <v>48</v>
      </c>
      <c r="B49" s="10">
        <v>1.0001504629629629</v>
      </c>
      <c r="C49" s="11">
        <v>2656.1</v>
      </c>
      <c r="D49" s="12">
        <v>0</v>
      </c>
      <c r="E49" s="11">
        <v>7.4073899999999992E-12</v>
      </c>
      <c r="F49" s="11">
        <v>0.21355199999999999</v>
      </c>
      <c r="G49" s="13">
        <f t="shared" si="2"/>
        <v>41.849661016949149</v>
      </c>
      <c r="H49" s="13">
        <f t="shared" si="3"/>
        <v>8.9370788094915241</v>
      </c>
    </row>
    <row r="50" spans="1:8" ht="17.25" customHeight="1">
      <c r="A50" s="9">
        <v>49</v>
      </c>
      <c r="B50" s="10">
        <v>1.0001504629629629</v>
      </c>
      <c r="C50" s="11">
        <v>2848</v>
      </c>
      <c r="D50" s="12">
        <v>0</v>
      </c>
      <c r="E50" s="11">
        <v>7.3235600000000004E-12</v>
      </c>
      <c r="F50" s="11">
        <v>0.209012</v>
      </c>
      <c r="G50" s="13">
        <f t="shared" si="2"/>
        <v>41.376045197740119</v>
      </c>
      <c r="H50" s="13">
        <f t="shared" si="3"/>
        <v>8.6480899588700577</v>
      </c>
    </row>
    <row r="51" spans="1:8" ht="17.25" customHeight="1">
      <c r="A51" s="9">
        <v>50</v>
      </c>
      <c r="B51" s="10">
        <v>1.000162037037037</v>
      </c>
      <c r="C51" s="11">
        <v>3053.9</v>
      </c>
      <c r="D51" s="12">
        <v>0</v>
      </c>
      <c r="E51" s="11">
        <v>7.2440800000000004E-12</v>
      </c>
      <c r="F51" s="11">
        <v>0.20566599999999999</v>
      </c>
      <c r="G51" s="13">
        <f t="shared" si="2"/>
        <v>40.927005649717515</v>
      </c>
      <c r="H51" s="13">
        <f t="shared" si="3"/>
        <v>8.417293543954802</v>
      </c>
    </row>
    <row r="52" spans="1:8" ht="17.25" customHeight="1">
      <c r="A52" s="9">
        <v>51</v>
      </c>
      <c r="B52" s="10">
        <v>1.000162037037037</v>
      </c>
      <c r="C52" s="11">
        <v>3274.5</v>
      </c>
      <c r="D52" s="12">
        <v>0</v>
      </c>
      <c r="E52" s="11">
        <v>7.1643299999999996E-12</v>
      </c>
      <c r="F52" s="11">
        <v>0.20108999999999999</v>
      </c>
      <c r="G52" s="13">
        <f t="shared" si="2"/>
        <v>40.476440677966103</v>
      </c>
      <c r="H52" s="13">
        <f t="shared" si="3"/>
        <v>8.1394074559322025</v>
      </c>
    </row>
    <row r="53" spans="1:8" ht="17.25" customHeight="1">
      <c r="A53" s="9">
        <v>52</v>
      </c>
      <c r="B53" s="10">
        <v>1.000162037037037</v>
      </c>
      <c r="C53" s="11">
        <v>3511.2</v>
      </c>
      <c r="D53" s="12">
        <v>0</v>
      </c>
      <c r="E53" s="11">
        <v>7.0835400000000003E-12</v>
      </c>
      <c r="F53" s="11">
        <v>0.19589400000000001</v>
      </c>
      <c r="G53" s="13">
        <f t="shared" si="2"/>
        <v>40.020000000000003</v>
      </c>
      <c r="H53" s="13">
        <f t="shared" si="3"/>
        <v>7.8396778800000009</v>
      </c>
    </row>
    <row r="54" spans="1:8" ht="17.25" customHeight="1">
      <c r="A54" s="9">
        <v>53</v>
      </c>
      <c r="B54" s="10">
        <v>1.000162037037037</v>
      </c>
      <c r="C54" s="11">
        <v>3764.9</v>
      </c>
      <c r="D54" s="12">
        <v>0</v>
      </c>
      <c r="E54" s="11">
        <v>7.0096899999999998E-12</v>
      </c>
      <c r="F54" s="11">
        <v>0.19223299999999999</v>
      </c>
      <c r="G54" s="13">
        <f t="shared" si="2"/>
        <v>39.602768361581923</v>
      </c>
      <c r="H54" s="13">
        <f t="shared" si="3"/>
        <v>7.6129589704519773</v>
      </c>
    </row>
    <row r="55" spans="1:8" ht="17.25" customHeight="1">
      <c r="A55" s="9">
        <v>54</v>
      </c>
      <c r="B55" s="10">
        <v>1.000173611111111</v>
      </c>
      <c r="C55" s="11">
        <v>4037</v>
      </c>
      <c r="D55" s="12">
        <v>0</v>
      </c>
      <c r="E55" s="11">
        <v>6.9451899999999998E-12</v>
      </c>
      <c r="F55" s="11">
        <v>0.188502</v>
      </c>
      <c r="G55" s="13">
        <f t="shared" si="2"/>
        <v>39.238361581920906</v>
      </c>
      <c r="H55" s="13">
        <f t="shared" si="3"/>
        <v>7.3965096349152546</v>
      </c>
    </row>
    <row r="56" spans="1:8" ht="17.25" customHeight="1">
      <c r="A56" s="9">
        <v>55</v>
      </c>
      <c r="B56" s="10">
        <v>1.000173611111111</v>
      </c>
      <c r="C56" s="11">
        <v>4328.8</v>
      </c>
      <c r="D56" s="12">
        <v>0</v>
      </c>
      <c r="E56" s="11">
        <v>6.8810600000000002E-12</v>
      </c>
      <c r="F56" s="11">
        <v>0.18556800000000001</v>
      </c>
      <c r="G56" s="13">
        <f t="shared" si="2"/>
        <v>38.876045197740119</v>
      </c>
      <c r="H56" s="13">
        <f t="shared" si="3"/>
        <v>7.2141499552542392</v>
      </c>
    </row>
    <row r="57" spans="1:8" ht="17.25" customHeight="1">
      <c r="A57" s="9">
        <v>56</v>
      </c>
      <c r="B57" s="10">
        <v>1.000173611111111</v>
      </c>
      <c r="C57" s="11">
        <v>4641.6000000000004</v>
      </c>
      <c r="D57" s="12">
        <v>0</v>
      </c>
      <c r="E57" s="11">
        <v>6.8210100000000002E-12</v>
      </c>
      <c r="F57" s="11">
        <v>0.18217900000000001</v>
      </c>
      <c r="G57" s="13">
        <f t="shared" si="2"/>
        <v>38.536779661016951</v>
      </c>
      <c r="H57" s="13">
        <f t="shared" si="3"/>
        <v>7.0205919818644071</v>
      </c>
    </row>
    <row r="58" spans="1:8" ht="17.25" customHeight="1">
      <c r="A58" s="9">
        <v>57</v>
      </c>
      <c r="B58" s="10">
        <v>1.000173611111111</v>
      </c>
      <c r="C58" s="11">
        <v>4977</v>
      </c>
      <c r="D58" s="12">
        <v>0</v>
      </c>
      <c r="E58" s="11">
        <v>6.7673399999999997E-12</v>
      </c>
      <c r="F58" s="11">
        <v>0.17887900000000001</v>
      </c>
      <c r="G58" s="13">
        <f t="shared" si="2"/>
        <v>38.233559322033898</v>
      </c>
      <c r="H58" s="13">
        <f t="shared" si="3"/>
        <v>6.8391808579661024</v>
      </c>
    </row>
    <row r="59" spans="1:8" ht="17.25" customHeight="1">
      <c r="A59" s="9">
        <v>58</v>
      </c>
      <c r="B59" s="10">
        <v>1.0001851851851853</v>
      </c>
      <c r="C59" s="11">
        <v>5336.7</v>
      </c>
      <c r="D59" s="12">
        <v>0</v>
      </c>
      <c r="E59" s="11">
        <v>6.7091999999999997E-12</v>
      </c>
      <c r="F59" s="11">
        <v>0.17477100000000001</v>
      </c>
      <c r="G59" s="13">
        <f t="shared" si="2"/>
        <v>37.905084745762707</v>
      </c>
      <c r="H59" s="13">
        <f t="shared" si="3"/>
        <v>6.6247095661016946</v>
      </c>
    </row>
    <row r="60" spans="1:8" ht="17.25" customHeight="1">
      <c r="A60" s="9">
        <v>59</v>
      </c>
      <c r="B60" s="10">
        <v>1.0001851851851853</v>
      </c>
      <c r="C60" s="11">
        <v>5722.4</v>
      </c>
      <c r="D60" s="12">
        <v>0</v>
      </c>
      <c r="E60" s="11">
        <v>6.6589899999999997E-12</v>
      </c>
      <c r="F60" s="11">
        <v>0.172015</v>
      </c>
      <c r="G60" s="13">
        <f t="shared" si="2"/>
        <v>37.62141242937853</v>
      </c>
      <c r="H60" s="13">
        <f t="shared" si="3"/>
        <v>6.4714472590395475</v>
      </c>
    </row>
    <row r="61" spans="1:8" ht="17.25" customHeight="1">
      <c r="A61" s="9">
        <v>60</v>
      </c>
      <c r="B61" s="10">
        <v>1.0001851851851853</v>
      </c>
      <c r="C61" s="11">
        <v>6135.9</v>
      </c>
      <c r="D61" s="12">
        <v>0</v>
      </c>
      <c r="E61" s="11">
        <v>6.6033000000000003E-12</v>
      </c>
      <c r="F61" s="11">
        <v>0.167375</v>
      </c>
      <c r="G61" s="13">
        <f t="shared" si="2"/>
        <v>37.306779661016954</v>
      </c>
      <c r="H61" s="13">
        <f t="shared" si="3"/>
        <v>6.2442222457627121</v>
      </c>
    </row>
    <row r="62" spans="1:8" ht="17.25" customHeight="1">
      <c r="A62" s="9">
        <v>61</v>
      </c>
      <c r="B62" s="10">
        <v>1.0001967592592593</v>
      </c>
      <c r="C62" s="11">
        <v>6579.3</v>
      </c>
      <c r="D62" s="12">
        <v>0</v>
      </c>
      <c r="E62" s="11">
        <v>6.5590200000000001E-12</v>
      </c>
      <c r="F62" s="11">
        <v>0.16420799999999999</v>
      </c>
      <c r="G62" s="13">
        <f t="shared" si="2"/>
        <v>37.05661016949152</v>
      </c>
      <c r="H62" s="13">
        <f t="shared" si="3"/>
        <v>6.0849918427118634</v>
      </c>
    </row>
    <row r="63" spans="1:8" ht="17.25" customHeight="1">
      <c r="A63" s="9">
        <v>62</v>
      </c>
      <c r="B63" s="10">
        <v>1.0001967592592593</v>
      </c>
      <c r="C63" s="11">
        <v>7054.8</v>
      </c>
      <c r="D63" s="12">
        <v>0</v>
      </c>
      <c r="E63" s="11">
        <v>6.5085899999999998E-12</v>
      </c>
      <c r="F63" s="11">
        <v>0.16009499999999999</v>
      </c>
      <c r="G63" s="13">
        <f t="shared" si="2"/>
        <v>36.771694915254244</v>
      </c>
      <c r="H63" s="13">
        <f t="shared" si="3"/>
        <v>5.8869644974576278</v>
      </c>
    </row>
    <row r="64" spans="1:8" ht="17.25" customHeight="1">
      <c r="A64" s="9">
        <v>63</v>
      </c>
      <c r="B64" s="10">
        <v>1.0001967592592593</v>
      </c>
      <c r="C64" s="11">
        <v>7564.6</v>
      </c>
      <c r="D64" s="12">
        <v>0</v>
      </c>
      <c r="E64" s="11">
        <v>6.4635199999999999E-12</v>
      </c>
      <c r="F64" s="11">
        <v>0.15631100000000001</v>
      </c>
      <c r="G64" s="13">
        <f t="shared" si="2"/>
        <v>36.517062146892663</v>
      </c>
      <c r="H64" s="13">
        <f t="shared" si="3"/>
        <v>5.7080185012429387</v>
      </c>
    </row>
    <row r="65" spans="1:8" ht="17.25" customHeight="1">
      <c r="A65" s="9">
        <v>64</v>
      </c>
      <c r="B65" s="10">
        <v>1.0001967592592593</v>
      </c>
      <c r="C65" s="11">
        <v>8111.3</v>
      </c>
      <c r="D65" s="12">
        <v>0</v>
      </c>
      <c r="E65" s="11">
        <v>6.42105E-12</v>
      </c>
      <c r="F65" s="11">
        <v>0.153062</v>
      </c>
      <c r="G65" s="13">
        <f t="shared" si="2"/>
        <v>36.277118644067791</v>
      </c>
      <c r="H65" s="13">
        <f t="shared" si="3"/>
        <v>5.5526483338983041</v>
      </c>
    </row>
    <row r="66" spans="1:8" ht="17.25" customHeight="1">
      <c r="A66" s="9">
        <v>65</v>
      </c>
      <c r="B66" s="10">
        <v>1.0002083333333334</v>
      </c>
      <c r="C66" s="11">
        <v>8697.5</v>
      </c>
      <c r="D66" s="12">
        <v>0</v>
      </c>
      <c r="E66" s="11">
        <v>6.3795099999999997E-12</v>
      </c>
      <c r="F66" s="11">
        <v>0.149363</v>
      </c>
      <c r="G66" s="13">
        <f t="shared" ref="G66:G101" si="4">E66*$J$1/$J$3/$J$2</f>
        <v>36.042429378531075</v>
      </c>
      <c r="H66" s="13">
        <f t="shared" ref="H66:H97" si="5">G66*F66</f>
        <v>5.383405379265537</v>
      </c>
    </row>
    <row r="67" spans="1:8" ht="17.25" customHeight="1">
      <c r="A67" s="9">
        <v>66</v>
      </c>
      <c r="B67" s="10">
        <v>1.0002083333333334</v>
      </c>
      <c r="C67" s="11">
        <v>9326</v>
      </c>
      <c r="D67" s="12">
        <v>0</v>
      </c>
      <c r="E67" s="11">
        <v>6.3423300000000001E-12</v>
      </c>
      <c r="F67" s="11">
        <v>0.14627599999999999</v>
      </c>
      <c r="G67" s="13">
        <f t="shared" si="4"/>
        <v>35.83237288135593</v>
      </c>
      <c r="H67" s="13">
        <f t="shared" si="5"/>
        <v>5.24141617559322</v>
      </c>
    </row>
    <row r="68" spans="1:8" ht="17.25" customHeight="1">
      <c r="A68" s="9">
        <v>67</v>
      </c>
      <c r="B68" s="10">
        <v>1.0002083333333334</v>
      </c>
      <c r="C68" s="11">
        <v>10000</v>
      </c>
      <c r="D68" s="12">
        <v>0</v>
      </c>
      <c r="E68" s="11">
        <v>6.3059699999999996E-12</v>
      </c>
      <c r="F68" s="11">
        <v>0.143257</v>
      </c>
      <c r="G68" s="13">
        <f t="shared" si="4"/>
        <v>35.626949152542373</v>
      </c>
      <c r="H68" s="13">
        <f t="shared" si="5"/>
        <v>5.1038098547457622</v>
      </c>
    </row>
    <row r="69" spans="1:8" ht="17.25" customHeight="1">
      <c r="A69" s="9">
        <v>68</v>
      </c>
      <c r="B69" s="10">
        <v>1.0002083333333334</v>
      </c>
      <c r="C69" s="11">
        <v>10723</v>
      </c>
      <c r="D69" s="12">
        <v>0</v>
      </c>
      <c r="E69" s="11">
        <v>6.26886E-12</v>
      </c>
      <c r="F69" s="11">
        <v>0.140038</v>
      </c>
      <c r="G69" s="13">
        <f t="shared" si="4"/>
        <v>35.417288135593218</v>
      </c>
      <c r="H69" s="13">
        <f t="shared" si="5"/>
        <v>4.959766195932203</v>
      </c>
    </row>
    <row r="70" spans="1:8" ht="17.25" customHeight="1">
      <c r="A70" s="9">
        <v>69</v>
      </c>
      <c r="B70" s="10">
        <v>1.0002199074074074</v>
      </c>
      <c r="C70" s="11">
        <v>11498</v>
      </c>
      <c r="D70" s="12">
        <v>0</v>
      </c>
      <c r="E70" s="11">
        <v>6.2551200000000001E-12</v>
      </c>
      <c r="F70" s="11">
        <v>0.13620599999999999</v>
      </c>
      <c r="G70" s="13">
        <f t="shared" si="4"/>
        <v>35.339661016949151</v>
      </c>
      <c r="H70" s="13">
        <f t="shared" si="5"/>
        <v>4.8134738684745759</v>
      </c>
    </row>
    <row r="71" spans="1:8" ht="17.25" customHeight="1">
      <c r="A71" s="9">
        <v>70</v>
      </c>
      <c r="B71" s="10">
        <v>1.0002199074074074</v>
      </c>
      <c r="C71" s="11">
        <v>12328</v>
      </c>
      <c r="D71" s="12">
        <v>0</v>
      </c>
      <c r="E71" s="11">
        <v>6.2013399999999999E-12</v>
      </c>
      <c r="F71" s="11">
        <v>0.13459099999999999</v>
      </c>
      <c r="G71" s="13">
        <f t="shared" si="4"/>
        <v>35.035819209039545</v>
      </c>
      <c r="H71" s="13">
        <f t="shared" si="5"/>
        <v>4.7155059431638406</v>
      </c>
    </row>
    <row r="72" spans="1:8" ht="17.25" customHeight="1">
      <c r="A72" s="9">
        <v>71</v>
      </c>
      <c r="B72" s="10">
        <v>1.0002199074074074</v>
      </c>
      <c r="C72" s="11">
        <v>13219</v>
      </c>
      <c r="D72" s="12">
        <v>0</v>
      </c>
      <c r="E72" s="11">
        <v>6.1707200000000002E-12</v>
      </c>
      <c r="F72" s="11">
        <v>0.13072300000000001</v>
      </c>
      <c r="G72" s="13">
        <f t="shared" si="4"/>
        <v>34.862824858757058</v>
      </c>
      <c r="H72" s="13">
        <f t="shared" si="5"/>
        <v>4.5573730540112996</v>
      </c>
    </row>
    <row r="73" spans="1:8" ht="17.25" customHeight="1">
      <c r="A73" s="9">
        <v>72</v>
      </c>
      <c r="B73" s="10">
        <v>1.0002199074074074</v>
      </c>
      <c r="C73" s="11">
        <v>14175</v>
      </c>
      <c r="D73" s="12">
        <v>0</v>
      </c>
      <c r="E73" s="11">
        <v>6.1411100000000003E-12</v>
      </c>
      <c r="F73" s="11">
        <v>0.12792100000000001</v>
      </c>
      <c r="G73" s="13">
        <f t="shared" si="4"/>
        <v>34.695536723163841</v>
      </c>
      <c r="H73" s="13">
        <f t="shared" si="5"/>
        <v>4.4382877531638423</v>
      </c>
    </row>
    <row r="74" spans="1:8" ht="17.25" customHeight="1">
      <c r="A74" s="9">
        <v>73</v>
      </c>
      <c r="B74" s="10">
        <v>1.0002314814814814</v>
      </c>
      <c r="C74" s="11">
        <v>15199</v>
      </c>
      <c r="D74" s="12">
        <v>0</v>
      </c>
      <c r="E74" s="11">
        <v>6.1105300000000002E-12</v>
      </c>
      <c r="F74" s="11">
        <v>0.12503600000000001</v>
      </c>
      <c r="G74" s="13">
        <f t="shared" si="4"/>
        <v>34.522768361581925</v>
      </c>
      <c r="H74" s="13">
        <f t="shared" si="5"/>
        <v>4.3165888648587574</v>
      </c>
    </row>
    <row r="75" spans="1:8" ht="17.25" customHeight="1">
      <c r="A75" s="9">
        <v>74</v>
      </c>
      <c r="B75" s="10">
        <v>1.0002314814814814</v>
      </c>
      <c r="C75" s="11">
        <v>16298</v>
      </c>
      <c r="D75" s="12">
        <v>0</v>
      </c>
      <c r="E75" s="11">
        <v>6.0889800000000002E-12</v>
      </c>
      <c r="F75" s="11">
        <v>0.12264899999999999</v>
      </c>
      <c r="G75" s="13">
        <f t="shared" si="4"/>
        <v>34.401016949152549</v>
      </c>
      <c r="H75" s="13">
        <f t="shared" si="5"/>
        <v>4.2192503277966109</v>
      </c>
    </row>
    <row r="76" spans="1:8" ht="17.25" customHeight="1">
      <c r="A76" s="9">
        <v>75</v>
      </c>
      <c r="B76" s="10">
        <v>1.0002314814814814</v>
      </c>
      <c r="C76" s="11">
        <v>17475</v>
      </c>
      <c r="D76" s="12">
        <v>0</v>
      </c>
      <c r="E76" s="11">
        <v>6.0667000000000004E-12</v>
      </c>
      <c r="F76" s="11">
        <v>0.120309</v>
      </c>
      <c r="G76" s="13">
        <f t="shared" si="4"/>
        <v>34.275141242937856</v>
      </c>
      <c r="H76" s="13">
        <f t="shared" si="5"/>
        <v>4.1236079677966107</v>
      </c>
    </row>
    <row r="77" spans="1:8" ht="17.25" customHeight="1">
      <c r="A77" s="9">
        <v>76</v>
      </c>
      <c r="B77" s="10">
        <v>1.0002314814814814</v>
      </c>
      <c r="C77" s="11">
        <v>18738</v>
      </c>
      <c r="D77" s="12">
        <v>0</v>
      </c>
      <c r="E77" s="11">
        <v>6.02816E-12</v>
      </c>
      <c r="F77" s="11">
        <v>0.11692900000000001</v>
      </c>
      <c r="G77" s="13">
        <f t="shared" si="4"/>
        <v>34.057401129943507</v>
      </c>
      <c r="H77" s="13">
        <f t="shared" si="5"/>
        <v>3.9822978567231644</v>
      </c>
    </row>
    <row r="78" spans="1:8" ht="17.25" customHeight="1">
      <c r="A78" s="9">
        <v>77</v>
      </c>
      <c r="B78" s="10">
        <v>1.0002430555555555</v>
      </c>
      <c r="C78" s="11">
        <v>20092</v>
      </c>
      <c r="D78" s="12">
        <v>0</v>
      </c>
      <c r="E78" s="11">
        <v>5.9546799999999998E-12</v>
      </c>
      <c r="F78" s="11">
        <v>0.114215</v>
      </c>
      <c r="G78" s="13">
        <f t="shared" si="4"/>
        <v>33.64225988700565</v>
      </c>
      <c r="H78" s="13">
        <f t="shared" si="5"/>
        <v>3.8424507129943501</v>
      </c>
    </row>
    <row r="79" spans="1:8" ht="17.25" customHeight="1">
      <c r="A79" s="9">
        <v>78</v>
      </c>
      <c r="B79" s="10">
        <v>1.0002430555555555</v>
      </c>
      <c r="C79" s="11">
        <v>21544</v>
      </c>
      <c r="D79" s="12">
        <v>0</v>
      </c>
      <c r="E79" s="11">
        <v>5.9167600000000003E-12</v>
      </c>
      <c r="F79" s="11">
        <v>0.112232</v>
      </c>
      <c r="G79" s="13">
        <f t="shared" si="4"/>
        <v>33.428022598870058</v>
      </c>
      <c r="H79" s="13">
        <f t="shared" si="5"/>
        <v>3.7516938323163842</v>
      </c>
    </row>
    <row r="80" spans="1:8" ht="17.25" customHeight="1">
      <c r="A80" s="9">
        <v>79</v>
      </c>
      <c r="B80" s="10">
        <v>1.0002430555555555</v>
      </c>
      <c r="C80" s="11">
        <v>23101</v>
      </c>
      <c r="D80" s="12">
        <v>0</v>
      </c>
      <c r="E80" s="11">
        <v>5.8976700000000003E-12</v>
      </c>
      <c r="F80" s="11">
        <v>0.108692</v>
      </c>
      <c r="G80" s="13">
        <f t="shared" si="4"/>
        <v>33.320169491525427</v>
      </c>
      <c r="H80" s="13">
        <f t="shared" si="5"/>
        <v>3.6216358623728815</v>
      </c>
    </row>
    <row r="81" spans="1:8" ht="17.25" customHeight="1">
      <c r="A81" s="9">
        <v>80</v>
      </c>
      <c r="B81" s="10">
        <v>1.0002546296296295</v>
      </c>
      <c r="C81" s="11">
        <v>24771</v>
      </c>
      <c r="D81" s="12">
        <v>0</v>
      </c>
      <c r="E81" s="11">
        <v>5.8748399999999996E-12</v>
      </c>
      <c r="F81" s="11">
        <v>0.10576099999999999</v>
      </c>
      <c r="G81" s="13">
        <f t="shared" si="4"/>
        <v>33.191186440677967</v>
      </c>
      <c r="H81" s="13">
        <f t="shared" si="5"/>
        <v>3.5103330691525421</v>
      </c>
    </row>
    <row r="82" spans="1:8" ht="17.25" customHeight="1">
      <c r="A82" s="9">
        <v>81</v>
      </c>
      <c r="B82" s="10">
        <v>1.0002546296296295</v>
      </c>
      <c r="C82" s="11">
        <v>26561</v>
      </c>
      <c r="D82" s="12">
        <v>0</v>
      </c>
      <c r="E82" s="11">
        <v>5.8742399999999998E-12</v>
      </c>
      <c r="F82" s="11">
        <v>0.104311</v>
      </c>
      <c r="G82" s="13">
        <f t="shared" si="4"/>
        <v>33.187796610169492</v>
      </c>
      <c r="H82" s="13">
        <f t="shared" si="5"/>
        <v>3.4618522522033901</v>
      </c>
    </row>
    <row r="83" spans="1:8" ht="17.25" customHeight="1">
      <c r="A83" s="9">
        <v>82</v>
      </c>
      <c r="B83" s="10">
        <v>1.0002546296296295</v>
      </c>
      <c r="C83" s="11">
        <v>28480</v>
      </c>
      <c r="D83" s="12">
        <v>0</v>
      </c>
      <c r="E83" s="11">
        <v>5.8374499999999999E-12</v>
      </c>
      <c r="F83" s="11">
        <v>9.9592100000000003E-2</v>
      </c>
      <c r="G83" s="13">
        <f t="shared" si="4"/>
        <v>32.97994350282486</v>
      </c>
      <c r="H83" s="13">
        <f t="shared" si="5"/>
        <v>3.284541831327684</v>
      </c>
    </row>
    <row r="84" spans="1:8" ht="17.25" customHeight="1">
      <c r="A84" s="9">
        <v>83</v>
      </c>
      <c r="B84" s="10">
        <v>1.0002546296296295</v>
      </c>
      <c r="C84" s="11">
        <v>30539</v>
      </c>
      <c r="D84" s="12">
        <v>0</v>
      </c>
      <c r="E84" s="11">
        <v>5.8258500000000003E-12</v>
      </c>
      <c r="F84" s="11">
        <v>9.7166699999999995E-2</v>
      </c>
      <c r="G84" s="13">
        <f t="shared" si="4"/>
        <v>32.914406779661022</v>
      </c>
      <c r="H84" s="13">
        <f t="shared" si="5"/>
        <v>3.1981842892372883</v>
      </c>
    </row>
    <row r="85" spans="1:8" ht="17.25" customHeight="1">
      <c r="A85" s="9">
        <v>84</v>
      </c>
      <c r="B85" s="10">
        <v>1.0002662037037038</v>
      </c>
      <c r="C85" s="11">
        <v>32745</v>
      </c>
      <c r="D85" s="12">
        <v>0</v>
      </c>
      <c r="E85" s="11">
        <v>5.7849699999999997E-12</v>
      </c>
      <c r="F85" s="11">
        <v>9.3884499999999996E-2</v>
      </c>
      <c r="G85" s="13">
        <f t="shared" si="4"/>
        <v>32.683446327683612</v>
      </c>
      <c r="H85" s="13">
        <f t="shared" si="5"/>
        <v>3.0684690167514117</v>
      </c>
    </row>
    <row r="86" spans="1:8" ht="17.25" customHeight="1">
      <c r="A86" s="9">
        <v>85</v>
      </c>
      <c r="B86" s="10">
        <v>1.0002662037037038</v>
      </c>
      <c r="C86" s="11">
        <v>35112</v>
      </c>
      <c r="D86" s="12">
        <v>0</v>
      </c>
      <c r="E86" s="11">
        <v>5.7655800000000002E-12</v>
      </c>
      <c r="F86" s="11">
        <v>9.1768600000000006E-2</v>
      </c>
      <c r="G86" s="13">
        <f t="shared" si="4"/>
        <v>32.573898305084754</v>
      </c>
      <c r="H86" s="13">
        <f t="shared" si="5"/>
        <v>2.9892610440000009</v>
      </c>
    </row>
    <row r="87" spans="1:8" ht="17.25" customHeight="1">
      <c r="A87" s="9">
        <v>86</v>
      </c>
      <c r="B87" s="10">
        <v>1.0002662037037038</v>
      </c>
      <c r="C87" s="11">
        <v>37649</v>
      </c>
      <c r="D87" s="12">
        <v>0</v>
      </c>
      <c r="E87" s="11">
        <v>5.74388E-12</v>
      </c>
      <c r="F87" s="11">
        <v>8.73303E-2</v>
      </c>
      <c r="G87" s="13">
        <f t="shared" si="4"/>
        <v>32.451299435028247</v>
      </c>
      <c r="H87" s="13">
        <f t="shared" si="5"/>
        <v>2.8339817150508475</v>
      </c>
    </row>
    <row r="88" spans="1:8" ht="17.25" customHeight="1">
      <c r="A88" s="9">
        <v>87</v>
      </c>
      <c r="B88" s="10">
        <v>1.0002662037037038</v>
      </c>
      <c r="C88" s="11">
        <v>40370</v>
      </c>
      <c r="D88" s="12">
        <v>0</v>
      </c>
      <c r="E88" s="11">
        <v>5.7093899999999998E-12</v>
      </c>
      <c r="F88" s="11">
        <v>8.6438799999999996E-2</v>
      </c>
      <c r="G88" s="13">
        <f t="shared" si="4"/>
        <v>32.256440677966104</v>
      </c>
      <c r="H88" s="13">
        <f t="shared" si="5"/>
        <v>2.7882080244745762</v>
      </c>
    </row>
    <row r="89" spans="1:8" ht="17.25" customHeight="1">
      <c r="A89" s="9">
        <v>88</v>
      </c>
      <c r="B89" s="10">
        <v>1.0002777777777778</v>
      </c>
      <c r="C89" s="11">
        <v>43288</v>
      </c>
      <c r="D89" s="12">
        <v>0</v>
      </c>
      <c r="E89" s="11">
        <v>5.7045899999999996E-12</v>
      </c>
      <c r="F89" s="11">
        <v>8.6023100000000005E-2</v>
      </c>
      <c r="G89" s="13">
        <f t="shared" si="4"/>
        <v>32.229322033898299</v>
      </c>
      <c r="H89" s="13">
        <f t="shared" si="5"/>
        <v>2.7724661922542371</v>
      </c>
    </row>
    <row r="90" spans="1:8" ht="17.25" customHeight="1">
      <c r="A90" s="9">
        <v>89</v>
      </c>
      <c r="B90" s="10">
        <v>1.0002777777777778</v>
      </c>
      <c r="C90" s="11">
        <v>46416</v>
      </c>
      <c r="D90" s="12">
        <v>0</v>
      </c>
      <c r="E90" s="11">
        <v>5.6984E-12</v>
      </c>
      <c r="F90" s="11">
        <v>8.3889400000000003E-2</v>
      </c>
      <c r="G90" s="13">
        <f t="shared" si="4"/>
        <v>32.194350282485878</v>
      </c>
      <c r="H90" s="13">
        <f t="shared" si="5"/>
        <v>2.7007647285875711</v>
      </c>
    </row>
    <row r="91" spans="1:8" ht="17.25" customHeight="1">
      <c r="A91" s="9">
        <v>90</v>
      </c>
      <c r="B91" s="10">
        <v>1.0002777777777778</v>
      </c>
      <c r="C91" s="11">
        <v>49770</v>
      </c>
      <c r="D91" s="12">
        <v>0</v>
      </c>
      <c r="E91" s="11">
        <v>5.6826499999999998E-12</v>
      </c>
      <c r="F91" s="11">
        <v>8.3567000000000002E-2</v>
      </c>
      <c r="G91" s="13">
        <f t="shared" si="4"/>
        <v>32.105367231638418</v>
      </c>
      <c r="H91" s="13">
        <f t="shared" si="5"/>
        <v>2.6829492234463279</v>
      </c>
    </row>
    <row r="92" spans="1:8" ht="17.25" customHeight="1">
      <c r="A92" s="9">
        <v>91</v>
      </c>
      <c r="B92" s="10">
        <v>1.0002893518518519</v>
      </c>
      <c r="C92" s="11">
        <v>53367</v>
      </c>
      <c r="D92" s="12">
        <v>0</v>
      </c>
      <c r="E92" s="11">
        <v>5.6665400000000002E-12</v>
      </c>
      <c r="F92" s="11">
        <v>8.0958500000000003E-2</v>
      </c>
      <c r="G92" s="13">
        <f t="shared" si="4"/>
        <v>32.014350282485879</v>
      </c>
      <c r="H92" s="13">
        <f t="shared" si="5"/>
        <v>2.5918337773446329</v>
      </c>
    </row>
    <row r="93" spans="1:8" ht="17.25" customHeight="1">
      <c r="A93" s="9">
        <v>92</v>
      </c>
      <c r="B93" s="10">
        <v>1.0002893518518519</v>
      </c>
      <c r="C93" s="11">
        <v>57224</v>
      </c>
      <c r="D93" s="12">
        <v>0</v>
      </c>
      <c r="E93" s="11">
        <v>5.6524500000000002E-12</v>
      </c>
      <c r="F93" s="11">
        <v>8.0204300000000006E-2</v>
      </c>
      <c r="G93" s="13">
        <f t="shared" si="4"/>
        <v>31.934745762711866</v>
      </c>
      <c r="H93" s="13">
        <f t="shared" si="5"/>
        <v>2.5613039295762716</v>
      </c>
    </row>
    <row r="94" spans="1:8" ht="17.25" customHeight="1">
      <c r="A94" s="9">
        <v>93</v>
      </c>
      <c r="B94" s="10">
        <v>1.0002893518518519</v>
      </c>
      <c r="C94" s="11">
        <v>61359</v>
      </c>
      <c r="D94" s="12">
        <v>0</v>
      </c>
      <c r="E94" s="11">
        <v>5.6407799999999997E-12</v>
      </c>
      <c r="F94" s="11">
        <v>7.7429999999999999E-2</v>
      </c>
      <c r="G94" s="13">
        <f t="shared" si="4"/>
        <v>31.868813559322035</v>
      </c>
      <c r="H94" s="13">
        <f t="shared" si="5"/>
        <v>2.467602233898305</v>
      </c>
    </row>
    <row r="95" spans="1:8" ht="17.25" customHeight="1">
      <c r="A95" s="9">
        <v>94</v>
      </c>
      <c r="B95" s="10">
        <v>1.0002893518518519</v>
      </c>
      <c r="C95" s="11">
        <v>65793</v>
      </c>
      <c r="D95" s="12">
        <v>0</v>
      </c>
      <c r="E95" s="11">
        <v>5.6263800000000001E-12</v>
      </c>
      <c r="F95" s="11">
        <v>7.7204700000000001E-2</v>
      </c>
      <c r="G95" s="13">
        <f t="shared" si="4"/>
        <v>31.787457627118645</v>
      </c>
      <c r="H95" s="13">
        <f t="shared" si="5"/>
        <v>2.4541411298644067</v>
      </c>
    </row>
    <row r="96" spans="1:8" ht="17.25" customHeight="1">
      <c r="A96" s="9">
        <v>95</v>
      </c>
      <c r="B96" s="10">
        <v>1.0003009259259259</v>
      </c>
      <c r="C96" s="11">
        <v>70548</v>
      </c>
      <c r="D96" s="12">
        <v>0</v>
      </c>
      <c r="E96" s="11">
        <v>5.6172499999999997E-12</v>
      </c>
      <c r="F96" s="11">
        <v>7.6477500000000004E-2</v>
      </c>
      <c r="G96" s="13">
        <f t="shared" si="4"/>
        <v>31.735875706214685</v>
      </c>
      <c r="H96" s="13">
        <f t="shared" si="5"/>
        <v>2.4270804343220336</v>
      </c>
    </row>
    <row r="97" spans="1:8" ht="17.25" customHeight="1">
      <c r="A97" s="9">
        <v>96</v>
      </c>
      <c r="B97" s="10">
        <v>1.0003009259259259</v>
      </c>
      <c r="C97" s="11">
        <v>75646</v>
      </c>
      <c r="D97" s="12">
        <v>0</v>
      </c>
      <c r="E97" s="11">
        <v>5.6171700000000004E-12</v>
      </c>
      <c r="F97" s="11">
        <v>7.4332899999999993E-2</v>
      </c>
      <c r="G97" s="13">
        <f t="shared" si="4"/>
        <v>31.735423728813569</v>
      </c>
      <c r="H97" s="13">
        <f t="shared" si="5"/>
        <v>2.358986078491526</v>
      </c>
    </row>
    <row r="98" spans="1:8" ht="17.25" customHeight="1">
      <c r="A98" s="9">
        <v>97</v>
      </c>
      <c r="B98" s="10">
        <v>1.0003009259259259</v>
      </c>
      <c r="C98" s="11">
        <v>81113</v>
      </c>
      <c r="D98" s="12">
        <v>0</v>
      </c>
      <c r="E98" s="11">
        <v>5.60872E-12</v>
      </c>
      <c r="F98" s="11">
        <v>7.3940400000000003E-2</v>
      </c>
      <c r="G98" s="13">
        <f t="shared" si="4"/>
        <v>31.687683615819211</v>
      </c>
      <c r="H98" s="13">
        <f t="shared" ref="H98:H129" si="6">G98*F98</f>
        <v>2.3430000016271189</v>
      </c>
    </row>
    <row r="99" spans="1:8" ht="17.25" customHeight="1">
      <c r="A99" s="9">
        <v>98</v>
      </c>
      <c r="B99" s="10">
        <v>1.0003009259259259</v>
      </c>
      <c r="C99" s="11">
        <v>86975</v>
      </c>
      <c r="D99" s="12">
        <v>0</v>
      </c>
      <c r="E99" s="11">
        <v>5.6083499999999996E-12</v>
      </c>
      <c r="F99" s="11">
        <v>7.2547600000000004E-2</v>
      </c>
      <c r="G99" s="13">
        <f t="shared" si="4"/>
        <v>31.68559322033898</v>
      </c>
      <c r="H99" s="13">
        <f t="shared" si="6"/>
        <v>2.2987137427118642</v>
      </c>
    </row>
    <row r="100" spans="1:8" ht="17.25" customHeight="1">
      <c r="A100" s="9">
        <v>99</v>
      </c>
      <c r="B100" s="10">
        <v>1.0003124999999999</v>
      </c>
      <c r="C100" s="11">
        <v>93260</v>
      </c>
      <c r="D100" s="12">
        <v>0</v>
      </c>
      <c r="E100" s="11">
        <v>5.6107499999999997E-12</v>
      </c>
      <c r="F100" s="11">
        <v>7.3086899999999996E-2</v>
      </c>
      <c r="G100" s="13">
        <f t="shared" si="4"/>
        <v>31.699152542372882</v>
      </c>
      <c r="H100" s="13">
        <f t="shared" si="6"/>
        <v>2.3167927919491524</v>
      </c>
    </row>
    <row r="101" spans="1:8" ht="17.25" customHeight="1">
      <c r="A101" s="9">
        <v>100</v>
      </c>
      <c r="B101" s="10">
        <v>1.0003124999999999</v>
      </c>
      <c r="C101" s="11">
        <v>100000</v>
      </c>
      <c r="D101" s="12">
        <v>0</v>
      </c>
      <c r="E101" s="11">
        <v>5.6142399999999997E-12</v>
      </c>
      <c r="F101" s="11">
        <v>7.2833099999999998E-2</v>
      </c>
      <c r="G101" s="13">
        <f t="shared" si="4"/>
        <v>31.718870056497178</v>
      </c>
      <c r="H101" s="13">
        <f t="shared" si="6"/>
        <v>2.3101836347118647</v>
      </c>
    </row>
  </sheetData>
  <phoneticPr fontId="7"/>
  <pageMargins left="0.7" right="0.7" top="0.75" bottom="0.75" header="0.3" footer="0.3"/>
  <pageSetup paperSize="1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101"/>
  <sheetViews>
    <sheetView topLeftCell="D1" zoomScale="170" zoomScaleNormal="100" workbookViewId="0">
      <selection activeCell="G1" sqref="G1"/>
    </sheetView>
  </sheetViews>
  <sheetFormatPr baseColWidth="10" defaultColWidth="8.83203125" defaultRowHeight="14"/>
  <cols>
    <col min="1" max="1" width="12.5" style="16" bestFit="1" customWidth="1"/>
    <col min="2" max="2" width="12.5" style="17" bestFit="1" customWidth="1"/>
    <col min="3" max="3" width="12.5" style="18" bestFit="1" customWidth="1"/>
    <col min="4" max="4" width="12.5" style="16" bestFit="1" customWidth="1"/>
    <col min="5" max="8" width="12.5" style="18" bestFit="1" customWidth="1"/>
    <col min="9" max="9" width="12.5" bestFit="1" customWidth="1"/>
    <col min="10" max="10" width="12.5" style="15" bestFit="1" customWidth="1"/>
  </cols>
  <sheetData>
    <row r="1" spans="1:10" ht="17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19" t="s">
        <v>6</v>
      </c>
      <c r="H1" s="19" t="s">
        <v>7</v>
      </c>
      <c r="I1" s="7" t="s">
        <v>8</v>
      </c>
      <c r="J1" s="20">
        <f>200*10^-6</f>
        <v>1.9999999999999998E-4</v>
      </c>
    </row>
    <row r="2" spans="1:10" ht="17.25" customHeight="1">
      <c r="A2" s="9">
        <v>1</v>
      </c>
      <c r="B2" s="10">
        <v>1.000011574074074</v>
      </c>
      <c r="C2" s="11">
        <v>100</v>
      </c>
      <c r="D2" s="12">
        <v>0</v>
      </c>
      <c r="E2" s="11">
        <v>1.2827399999999999E-11</v>
      </c>
      <c r="F2" s="11">
        <v>9.8699999999999996E-2</v>
      </c>
      <c r="G2" s="13">
        <f t="shared" ref="G2:G33" si="0">E2*$J$1/$J$3/$J$2</f>
        <v>72.471186440677968</v>
      </c>
      <c r="H2" s="13">
        <f t="shared" ref="H2:H33" si="1">G2*F2</f>
        <v>7.1529061016949154</v>
      </c>
      <c r="I2" s="21" t="s">
        <v>9</v>
      </c>
      <c r="J2" s="20">
        <f>40*10^-6</f>
        <v>3.9999999999999996E-5</v>
      </c>
    </row>
    <row r="3" spans="1:10" ht="17.25" customHeight="1">
      <c r="A3" s="9">
        <v>2</v>
      </c>
      <c r="B3" s="10">
        <v>1.000011574074074</v>
      </c>
      <c r="C3" s="11">
        <v>107.23</v>
      </c>
      <c r="D3" s="12">
        <v>0</v>
      </c>
      <c r="E3" s="11">
        <v>1.2874300000000001E-11</v>
      </c>
      <c r="F3" s="11">
        <v>0.10129299999999999</v>
      </c>
      <c r="G3" s="13">
        <f t="shared" si="0"/>
        <v>72.7361581920904</v>
      </c>
      <c r="H3" s="13">
        <f t="shared" si="1"/>
        <v>7.3676636717514121</v>
      </c>
      <c r="I3" s="21" t="s">
        <v>10</v>
      </c>
      <c r="J3" s="20">
        <f>8.85*10^-13</f>
        <v>8.8499999999999997E-13</v>
      </c>
    </row>
    <row r="4" spans="1:10" ht="17.25" customHeight="1">
      <c r="A4" s="9">
        <v>3</v>
      </c>
      <c r="B4" s="10">
        <v>1.000011574074074</v>
      </c>
      <c r="C4" s="11">
        <v>114.98</v>
      </c>
      <c r="D4" s="12">
        <v>0</v>
      </c>
      <c r="E4" s="11">
        <v>1.2896200000000001E-11</v>
      </c>
      <c r="F4" s="11">
        <v>0.112051</v>
      </c>
      <c r="G4" s="13">
        <f t="shared" si="0"/>
        <v>72.859887005649725</v>
      </c>
      <c r="H4" s="13">
        <f t="shared" si="1"/>
        <v>8.1640231988700567</v>
      </c>
    </row>
    <row r="5" spans="1:10" ht="17.25" customHeight="1">
      <c r="A5" s="9">
        <v>4</v>
      </c>
      <c r="B5" s="10">
        <v>1.000011574074074</v>
      </c>
      <c r="C5" s="11">
        <v>123.28</v>
      </c>
      <c r="D5" s="12">
        <v>0</v>
      </c>
      <c r="E5" s="11">
        <v>1.2777600000000001E-11</v>
      </c>
      <c r="F5" s="11">
        <v>0.124115</v>
      </c>
      <c r="G5" s="13">
        <f t="shared" si="0"/>
        <v>72.189830508474586</v>
      </c>
      <c r="H5" s="13">
        <f t="shared" si="1"/>
        <v>8.9598408135593228</v>
      </c>
    </row>
    <row r="6" spans="1:10" ht="17.25" customHeight="1">
      <c r="A6" s="9">
        <v>5</v>
      </c>
      <c r="B6" s="10">
        <v>1.0000231481481481</v>
      </c>
      <c r="C6" s="11">
        <v>132.19</v>
      </c>
      <c r="D6" s="12">
        <v>0</v>
      </c>
      <c r="E6" s="11">
        <v>1.2757099999999999E-11</v>
      </c>
      <c r="F6" s="11">
        <v>0.121517</v>
      </c>
      <c r="G6" s="13">
        <f t="shared" si="0"/>
        <v>72.074011299435028</v>
      </c>
      <c r="H6" s="13">
        <f t="shared" si="1"/>
        <v>8.7582176310734461</v>
      </c>
    </row>
    <row r="7" spans="1:10" ht="17.25" customHeight="1">
      <c r="A7" s="9">
        <v>6</v>
      </c>
      <c r="B7" s="10">
        <v>1.0000231481481481</v>
      </c>
      <c r="C7" s="11">
        <v>141.75</v>
      </c>
      <c r="D7" s="12">
        <v>0</v>
      </c>
      <c r="E7" s="11">
        <v>1.26314E-11</v>
      </c>
      <c r="F7" s="11">
        <v>0.123818</v>
      </c>
      <c r="G7" s="13">
        <f t="shared" si="0"/>
        <v>71.363841807909608</v>
      </c>
      <c r="H7" s="13">
        <f t="shared" si="1"/>
        <v>8.8361281649717522</v>
      </c>
    </row>
    <row r="8" spans="1:10" ht="17.25" customHeight="1">
      <c r="A8" s="9">
        <v>7</v>
      </c>
      <c r="B8" s="10">
        <v>1.0000231481481481</v>
      </c>
      <c r="C8" s="11">
        <v>151.99</v>
      </c>
      <c r="D8" s="12">
        <v>0</v>
      </c>
      <c r="E8" s="11">
        <v>1.25938E-11</v>
      </c>
      <c r="F8" s="11">
        <v>0.13453000000000001</v>
      </c>
      <c r="G8" s="13">
        <f t="shared" si="0"/>
        <v>71.151412429378539</v>
      </c>
      <c r="H8" s="13">
        <f t="shared" si="1"/>
        <v>9.5719995141242951</v>
      </c>
    </row>
    <row r="9" spans="1:10" ht="17.25" customHeight="1">
      <c r="A9" s="9">
        <v>8</v>
      </c>
      <c r="B9" s="10">
        <v>1.0000231481481481</v>
      </c>
      <c r="C9" s="11">
        <v>162.97999999999999</v>
      </c>
      <c r="D9" s="12">
        <v>0</v>
      </c>
      <c r="E9" s="11">
        <v>1.25685E-11</v>
      </c>
      <c r="F9" s="11">
        <v>0.137795</v>
      </c>
      <c r="G9" s="13">
        <f t="shared" si="0"/>
        <v>71.008474576271183</v>
      </c>
      <c r="H9" s="13">
        <f t="shared" si="1"/>
        <v>9.7846127542372869</v>
      </c>
    </row>
    <row r="10" spans="1:10" ht="17.25" customHeight="1">
      <c r="A10" s="9">
        <v>9</v>
      </c>
      <c r="B10" s="10">
        <v>1.0000347222222221</v>
      </c>
      <c r="C10" s="11">
        <v>174.75</v>
      </c>
      <c r="D10" s="12">
        <v>0</v>
      </c>
      <c r="E10" s="11">
        <v>1.25135E-11</v>
      </c>
      <c r="F10" s="11">
        <v>0.14437700000000001</v>
      </c>
      <c r="G10" s="13">
        <f t="shared" si="0"/>
        <v>70.697740112994353</v>
      </c>
      <c r="H10" s="13">
        <f t="shared" si="1"/>
        <v>10.207127624293786</v>
      </c>
    </row>
    <row r="11" spans="1:10" ht="17.25" customHeight="1">
      <c r="A11" s="9">
        <v>10</v>
      </c>
      <c r="B11" s="10">
        <v>1.0000347222222221</v>
      </c>
      <c r="C11" s="11">
        <v>187.38</v>
      </c>
      <c r="D11" s="12">
        <v>0</v>
      </c>
      <c r="E11" s="11">
        <v>1.24507E-11</v>
      </c>
      <c r="F11" s="11">
        <v>0.149371</v>
      </c>
      <c r="G11" s="13">
        <f t="shared" si="0"/>
        <v>70.342937853107344</v>
      </c>
      <c r="H11" s="13">
        <f t="shared" si="1"/>
        <v>10.507194970056497</v>
      </c>
    </row>
    <row r="12" spans="1:10" ht="17.25" customHeight="1">
      <c r="A12" s="9">
        <v>11</v>
      </c>
      <c r="B12" s="10">
        <v>1.0000347222222221</v>
      </c>
      <c r="C12" s="11">
        <v>200.92</v>
      </c>
      <c r="D12" s="12">
        <v>0</v>
      </c>
      <c r="E12" s="11">
        <v>1.2331E-11</v>
      </c>
      <c r="F12" s="11">
        <v>0.157915</v>
      </c>
      <c r="G12" s="13">
        <f t="shared" si="0"/>
        <v>69.666666666666671</v>
      </c>
      <c r="H12" s="13">
        <f t="shared" si="1"/>
        <v>11.001411666666668</v>
      </c>
    </row>
    <row r="13" spans="1:10" ht="17.25" customHeight="1">
      <c r="A13" s="9">
        <v>12</v>
      </c>
      <c r="B13" s="10">
        <v>1.0000347222222221</v>
      </c>
      <c r="C13" s="11">
        <v>215.44</v>
      </c>
      <c r="D13" s="12">
        <v>0</v>
      </c>
      <c r="E13" s="11">
        <v>1.23213E-11</v>
      </c>
      <c r="F13" s="11">
        <v>0.16242699999999999</v>
      </c>
      <c r="G13" s="13">
        <f t="shared" si="0"/>
        <v>69.611864406779674</v>
      </c>
      <c r="H13" s="13">
        <f t="shared" si="1"/>
        <v>11.306846300000002</v>
      </c>
    </row>
    <row r="14" spans="1:10" ht="17.25" customHeight="1">
      <c r="A14" s="9">
        <v>13</v>
      </c>
      <c r="B14" s="10">
        <v>1.0000462962962964</v>
      </c>
      <c r="C14" s="11">
        <v>231.01</v>
      </c>
      <c r="D14" s="12">
        <v>0</v>
      </c>
      <c r="E14" s="11">
        <v>1.22396E-11</v>
      </c>
      <c r="F14" s="11">
        <v>0.16896800000000001</v>
      </c>
      <c r="G14" s="13">
        <f t="shared" si="0"/>
        <v>69.150282485875707</v>
      </c>
      <c r="H14" s="13">
        <f t="shared" si="1"/>
        <v>11.684184931073446</v>
      </c>
    </row>
    <row r="15" spans="1:10" ht="17.25" customHeight="1">
      <c r="A15" s="9">
        <v>14</v>
      </c>
      <c r="B15" s="10">
        <v>1.0000462962962964</v>
      </c>
      <c r="C15" s="11">
        <v>247.71</v>
      </c>
      <c r="D15" s="12">
        <v>0</v>
      </c>
      <c r="E15" s="11">
        <v>1.21804E-11</v>
      </c>
      <c r="F15" s="11">
        <v>0.18390500000000001</v>
      </c>
      <c r="G15" s="13">
        <f t="shared" si="0"/>
        <v>68.81581920903956</v>
      </c>
      <c r="H15" s="13">
        <f t="shared" si="1"/>
        <v>12.655573231638421</v>
      </c>
    </row>
    <row r="16" spans="1:10" ht="17.25" customHeight="1">
      <c r="A16" s="9">
        <v>15</v>
      </c>
      <c r="B16" s="10">
        <v>1.0000462962962964</v>
      </c>
      <c r="C16" s="11">
        <v>265.61</v>
      </c>
      <c r="D16" s="12">
        <v>0</v>
      </c>
      <c r="E16" s="11">
        <v>1.20491E-11</v>
      </c>
      <c r="F16" s="11">
        <v>0.18012600000000001</v>
      </c>
      <c r="G16" s="13">
        <f t="shared" si="0"/>
        <v>68.074011299435028</v>
      </c>
      <c r="H16" s="13">
        <f t="shared" si="1"/>
        <v>12.261899359322035</v>
      </c>
    </row>
    <row r="17" spans="1:8" ht="17.25" customHeight="1">
      <c r="A17" s="9">
        <v>16</v>
      </c>
      <c r="B17" s="10">
        <v>1.0000578703703704</v>
      </c>
      <c r="C17" s="11">
        <v>284.8</v>
      </c>
      <c r="D17" s="12">
        <v>0</v>
      </c>
      <c r="E17" s="11">
        <v>1.19913E-11</v>
      </c>
      <c r="F17" s="11">
        <v>0.18610299999999999</v>
      </c>
      <c r="G17" s="13">
        <f t="shared" si="0"/>
        <v>67.747457627118635</v>
      </c>
      <c r="H17" s="13">
        <f t="shared" si="1"/>
        <v>12.608005106779659</v>
      </c>
    </row>
    <row r="18" spans="1:8" ht="17.25" customHeight="1">
      <c r="A18" s="9">
        <v>17</v>
      </c>
      <c r="B18" s="10">
        <v>1.0000578703703704</v>
      </c>
      <c r="C18" s="11">
        <v>305.39</v>
      </c>
      <c r="D18" s="12">
        <v>0</v>
      </c>
      <c r="E18" s="11">
        <v>1.18752E-11</v>
      </c>
      <c r="F18" s="11">
        <v>0.19162599999999999</v>
      </c>
      <c r="G18" s="13">
        <f t="shared" si="0"/>
        <v>67.091525423728811</v>
      </c>
      <c r="H18" s="13">
        <f t="shared" si="1"/>
        <v>12.856480650847457</v>
      </c>
    </row>
    <row r="19" spans="1:8" ht="17.25" customHeight="1">
      <c r="A19" s="9">
        <v>18</v>
      </c>
      <c r="B19" s="10">
        <v>1.0000578703703704</v>
      </c>
      <c r="C19" s="11">
        <v>327.45</v>
      </c>
      <c r="D19" s="12">
        <v>0</v>
      </c>
      <c r="E19" s="11">
        <v>1.1765400000000001E-11</v>
      </c>
      <c r="F19" s="11">
        <v>0.197297</v>
      </c>
      <c r="G19" s="13">
        <f t="shared" si="0"/>
        <v>66.471186440677968</v>
      </c>
      <c r="H19" s="13">
        <f t="shared" si="1"/>
        <v>13.11456567118644</v>
      </c>
    </row>
    <row r="20" spans="1:8" ht="17.25" customHeight="1">
      <c r="A20" s="9">
        <v>19</v>
      </c>
      <c r="B20" s="10">
        <v>1.0000578703703704</v>
      </c>
      <c r="C20" s="11">
        <v>351.12</v>
      </c>
      <c r="D20" s="12">
        <v>0</v>
      </c>
      <c r="E20" s="11">
        <v>1.17659E-11</v>
      </c>
      <c r="F20" s="11">
        <v>0.209146</v>
      </c>
      <c r="G20" s="13">
        <f t="shared" si="0"/>
        <v>66.474011299435034</v>
      </c>
      <c r="H20" s="13">
        <f t="shared" si="1"/>
        <v>13.902773567231639</v>
      </c>
    </row>
    <row r="21" spans="1:8" ht="17.25" customHeight="1">
      <c r="A21" s="9">
        <v>20</v>
      </c>
      <c r="B21" s="10">
        <v>1.0000694444444445</v>
      </c>
      <c r="C21" s="11">
        <v>376.49</v>
      </c>
      <c r="D21" s="12">
        <v>0</v>
      </c>
      <c r="E21" s="11">
        <v>1.15789E-11</v>
      </c>
      <c r="F21" s="11">
        <v>0.207985</v>
      </c>
      <c r="G21" s="13">
        <f t="shared" si="0"/>
        <v>65.417514124293788</v>
      </c>
      <c r="H21" s="13">
        <f t="shared" si="1"/>
        <v>13.605861675141243</v>
      </c>
    </row>
    <row r="22" spans="1:8" ht="17.25" customHeight="1">
      <c r="A22" s="9">
        <v>21</v>
      </c>
      <c r="B22" s="10">
        <v>1.0000694444444445</v>
      </c>
      <c r="C22" s="11">
        <v>403.7</v>
      </c>
      <c r="D22" s="12">
        <v>0</v>
      </c>
      <c r="E22" s="11">
        <v>1.14834E-11</v>
      </c>
      <c r="F22" s="11">
        <v>0.213281</v>
      </c>
      <c r="G22" s="13">
        <f t="shared" si="0"/>
        <v>64.877966101694923</v>
      </c>
      <c r="H22" s="13">
        <f t="shared" si="1"/>
        <v>13.837237488135594</v>
      </c>
    </row>
    <row r="23" spans="1:8" ht="17.25" customHeight="1">
      <c r="A23" s="9">
        <v>22</v>
      </c>
      <c r="B23" s="10">
        <v>1.0000694444444445</v>
      </c>
      <c r="C23" s="11">
        <v>432.88</v>
      </c>
      <c r="D23" s="12">
        <v>0</v>
      </c>
      <c r="E23" s="11">
        <v>1.1371299999999999E-11</v>
      </c>
      <c r="F23" s="11">
        <v>0.21965799999999999</v>
      </c>
      <c r="G23" s="13">
        <f t="shared" si="0"/>
        <v>64.244632768361583</v>
      </c>
      <c r="H23" s="13">
        <f t="shared" si="1"/>
        <v>14.111847544632768</v>
      </c>
    </row>
    <row r="24" spans="1:8" ht="17.25" customHeight="1">
      <c r="A24" s="9">
        <v>23</v>
      </c>
      <c r="B24" s="10">
        <v>1.0000694444444445</v>
      </c>
      <c r="C24" s="11">
        <v>464.16</v>
      </c>
      <c r="D24" s="12">
        <v>0</v>
      </c>
      <c r="E24" s="11">
        <v>1.12657E-11</v>
      </c>
      <c r="F24" s="11">
        <v>0.22516600000000001</v>
      </c>
      <c r="G24" s="13">
        <f t="shared" si="0"/>
        <v>63.648022598870064</v>
      </c>
      <c r="H24" s="13">
        <f t="shared" si="1"/>
        <v>14.331370656497176</v>
      </c>
    </row>
    <row r="25" spans="1:8" ht="17.25" customHeight="1">
      <c r="A25" s="9">
        <v>24</v>
      </c>
      <c r="B25" s="10">
        <v>1.0000810185185185</v>
      </c>
      <c r="C25" s="11">
        <v>497.7</v>
      </c>
      <c r="D25" s="12">
        <v>0</v>
      </c>
      <c r="E25" s="11">
        <v>1.11559E-11</v>
      </c>
      <c r="F25" s="11">
        <v>0.22928100000000001</v>
      </c>
      <c r="G25" s="13">
        <f t="shared" si="0"/>
        <v>63.027683615819207</v>
      </c>
      <c r="H25" s="13">
        <f t="shared" si="1"/>
        <v>14.451050327118644</v>
      </c>
    </row>
    <row r="26" spans="1:8" ht="17.25" customHeight="1">
      <c r="A26" s="9">
        <v>25</v>
      </c>
      <c r="B26" s="10">
        <v>1.0000810185185185</v>
      </c>
      <c r="C26" s="11">
        <v>533.66999999999996</v>
      </c>
      <c r="D26" s="12">
        <v>0</v>
      </c>
      <c r="E26" s="11">
        <v>1.10526E-11</v>
      </c>
      <c r="F26" s="11">
        <v>0.23388200000000001</v>
      </c>
      <c r="G26" s="13">
        <f t="shared" si="0"/>
        <v>62.44406779661017</v>
      </c>
      <c r="H26" s="13">
        <f t="shared" si="1"/>
        <v>14.604543464406781</v>
      </c>
    </row>
    <row r="27" spans="1:8" ht="17.25" customHeight="1">
      <c r="A27" s="9">
        <v>26</v>
      </c>
      <c r="B27" s="10">
        <v>1.0000810185185185</v>
      </c>
      <c r="C27" s="11">
        <v>572.24</v>
      </c>
      <c r="D27" s="12">
        <v>0</v>
      </c>
      <c r="E27" s="11">
        <v>1.09407E-11</v>
      </c>
      <c r="F27" s="11">
        <v>0.237176</v>
      </c>
      <c r="G27" s="13">
        <f t="shared" si="0"/>
        <v>61.811864406779662</v>
      </c>
      <c r="H27" s="13">
        <f t="shared" si="1"/>
        <v>14.660290752542373</v>
      </c>
    </row>
    <row r="28" spans="1:8" ht="17.25" customHeight="1">
      <c r="A28" s="9">
        <v>27</v>
      </c>
      <c r="B28" s="10">
        <v>1.0000810185185185</v>
      </c>
      <c r="C28" s="11">
        <v>613.59</v>
      </c>
      <c r="D28" s="12">
        <v>0</v>
      </c>
      <c r="E28" s="11">
        <v>1.0824200000000001E-11</v>
      </c>
      <c r="F28" s="11">
        <v>0.240815</v>
      </c>
      <c r="G28" s="13">
        <f t="shared" si="0"/>
        <v>61.153672316384188</v>
      </c>
      <c r="H28" s="13">
        <f t="shared" si="1"/>
        <v>14.726721598870059</v>
      </c>
    </row>
    <row r="29" spans="1:8" ht="17.25" customHeight="1">
      <c r="A29" s="9">
        <v>28</v>
      </c>
      <c r="B29" s="10">
        <v>1.0000925925925925</v>
      </c>
      <c r="C29" s="11">
        <v>657.93</v>
      </c>
      <c r="D29" s="12">
        <v>0</v>
      </c>
      <c r="E29" s="11">
        <v>1.07062E-11</v>
      </c>
      <c r="F29" s="11">
        <v>0.24482899999999999</v>
      </c>
      <c r="G29" s="13">
        <f t="shared" si="0"/>
        <v>60.48700564971751</v>
      </c>
      <c r="H29" s="13">
        <f t="shared" si="1"/>
        <v>14.808973106214689</v>
      </c>
    </row>
    <row r="30" spans="1:8" ht="17.25" customHeight="1">
      <c r="A30" s="9">
        <v>29</v>
      </c>
      <c r="B30" s="10">
        <v>1.0000925925925925</v>
      </c>
      <c r="C30" s="11">
        <v>705.48</v>
      </c>
      <c r="D30" s="12">
        <v>0</v>
      </c>
      <c r="E30" s="11">
        <v>1.0580700000000001E-11</v>
      </c>
      <c r="F30" s="11">
        <v>0.24901100000000001</v>
      </c>
      <c r="G30" s="13">
        <f t="shared" si="0"/>
        <v>59.777966101694922</v>
      </c>
      <c r="H30" s="13">
        <f t="shared" si="1"/>
        <v>14.885371116949155</v>
      </c>
    </row>
    <row r="31" spans="1:8" ht="17.25" customHeight="1">
      <c r="A31" s="9">
        <v>30</v>
      </c>
      <c r="B31" s="10">
        <v>1.0000925925925925</v>
      </c>
      <c r="C31" s="11">
        <v>756.46</v>
      </c>
      <c r="D31" s="12">
        <v>0</v>
      </c>
      <c r="E31" s="11">
        <v>1.04518E-11</v>
      </c>
      <c r="F31" s="11">
        <v>0.25209199999999998</v>
      </c>
      <c r="G31" s="13">
        <f t="shared" si="0"/>
        <v>59.049717514124296</v>
      </c>
      <c r="H31" s="13">
        <f t="shared" si="1"/>
        <v>14.885961387570621</v>
      </c>
    </row>
    <row r="32" spans="1:8" ht="17.25" customHeight="1">
      <c r="A32" s="9">
        <v>31</v>
      </c>
      <c r="B32" s="10">
        <v>1.0001041666666666</v>
      </c>
      <c r="C32" s="11">
        <v>811.13</v>
      </c>
      <c r="D32" s="12">
        <v>0</v>
      </c>
      <c r="E32" s="11">
        <v>1.03303E-11</v>
      </c>
      <c r="F32" s="11">
        <v>0.254911</v>
      </c>
      <c r="G32" s="13">
        <f t="shared" si="0"/>
        <v>58.363276836158192</v>
      </c>
      <c r="H32" s="13">
        <f t="shared" si="1"/>
        <v>14.877441261581922</v>
      </c>
    </row>
    <row r="33" spans="1:8" ht="17.25" customHeight="1">
      <c r="A33" s="9">
        <v>32</v>
      </c>
      <c r="B33" s="10">
        <v>1.0001041666666666</v>
      </c>
      <c r="C33" s="11">
        <v>869.75</v>
      </c>
      <c r="D33" s="12">
        <v>0</v>
      </c>
      <c r="E33" s="11">
        <v>1.0206699999999999E-11</v>
      </c>
      <c r="F33" s="11">
        <v>0.25734899999999999</v>
      </c>
      <c r="G33" s="13">
        <f t="shared" si="0"/>
        <v>57.66497175141243</v>
      </c>
      <c r="H33" s="13">
        <f t="shared" si="1"/>
        <v>14.840022815254237</v>
      </c>
    </row>
    <row r="34" spans="1:8" ht="17.25" customHeight="1">
      <c r="A34" s="9">
        <v>33</v>
      </c>
      <c r="B34" s="10">
        <v>1.0001041666666666</v>
      </c>
      <c r="C34" s="11">
        <v>932.6</v>
      </c>
      <c r="D34" s="12">
        <v>0</v>
      </c>
      <c r="E34" s="11">
        <v>1.00845E-11</v>
      </c>
      <c r="F34" s="11">
        <v>0.25948700000000002</v>
      </c>
      <c r="G34" s="13">
        <f t="shared" ref="G34:G65" si="2">E34*$J$1/$J$3/$J$2</f>
        <v>56.97457627118645</v>
      </c>
      <c r="H34" s="13">
        <f t="shared" ref="H34:H65" si="3">G34*F34</f>
        <v>14.784161872881359</v>
      </c>
    </row>
    <row r="35" spans="1:8" ht="17.25" customHeight="1">
      <c r="A35" s="9">
        <v>34</v>
      </c>
      <c r="B35" s="10">
        <v>1.0001041666666666</v>
      </c>
      <c r="C35" s="11">
        <v>1000</v>
      </c>
      <c r="D35" s="12">
        <v>0</v>
      </c>
      <c r="E35" s="11">
        <v>9.9587499999999993E-12</v>
      </c>
      <c r="F35" s="11">
        <v>0.26151799999999997</v>
      </c>
      <c r="G35" s="13">
        <f t="shared" si="2"/>
        <v>56.264124293785308</v>
      </c>
      <c r="H35" s="13">
        <f t="shared" si="3"/>
        <v>14.714081257062144</v>
      </c>
    </row>
    <row r="36" spans="1:8" ht="17.25" customHeight="1">
      <c r="A36" s="9">
        <v>35</v>
      </c>
      <c r="B36" s="10">
        <v>1.0001157407407408</v>
      </c>
      <c r="C36" s="11">
        <v>1072.3</v>
      </c>
      <c r="D36" s="12">
        <v>0</v>
      </c>
      <c r="E36" s="11">
        <v>9.8310399999999993E-12</v>
      </c>
      <c r="F36" s="11">
        <v>0.26261899999999999</v>
      </c>
      <c r="G36" s="13">
        <f t="shared" si="2"/>
        <v>55.542598870056494</v>
      </c>
      <c r="H36" s="13">
        <f t="shared" si="3"/>
        <v>14.586541772655366</v>
      </c>
    </row>
    <row r="37" spans="1:8" ht="17.25" customHeight="1">
      <c r="A37" s="9">
        <v>36</v>
      </c>
      <c r="B37" s="10">
        <v>1.0001157407407408</v>
      </c>
      <c r="C37" s="11">
        <v>1149.8</v>
      </c>
      <c r="D37" s="12">
        <v>0</v>
      </c>
      <c r="E37" s="11">
        <v>9.6667900000000007E-12</v>
      </c>
      <c r="F37" s="11">
        <v>0.26289099999999999</v>
      </c>
      <c r="G37" s="13">
        <f t="shared" si="2"/>
        <v>54.614632768361581</v>
      </c>
      <c r="H37" s="13">
        <f t="shared" si="3"/>
        <v>14.357695423107344</v>
      </c>
    </row>
    <row r="38" spans="1:8" ht="17.25" customHeight="1">
      <c r="A38" s="9">
        <v>37</v>
      </c>
      <c r="B38" s="10">
        <v>1.0001157407407408</v>
      </c>
      <c r="C38" s="11">
        <v>1232.8</v>
      </c>
      <c r="D38" s="12">
        <v>0</v>
      </c>
      <c r="E38" s="11">
        <v>9.5767199999999992E-12</v>
      </c>
      <c r="F38" s="11">
        <v>0.26424500000000001</v>
      </c>
      <c r="G38" s="13">
        <f t="shared" si="2"/>
        <v>54.105762711864401</v>
      </c>
      <c r="H38" s="13">
        <f t="shared" si="3"/>
        <v>14.297177267796609</v>
      </c>
    </row>
    <row r="39" spans="1:8" ht="17.25" customHeight="1">
      <c r="A39" s="9">
        <v>38</v>
      </c>
      <c r="B39" s="10">
        <v>1.0001157407407408</v>
      </c>
      <c r="C39" s="11">
        <v>1321.9</v>
      </c>
      <c r="D39" s="12">
        <v>0</v>
      </c>
      <c r="E39" s="11">
        <v>9.4510199999999994E-12</v>
      </c>
      <c r="F39" s="11">
        <v>0.26500200000000002</v>
      </c>
      <c r="G39" s="13">
        <f t="shared" si="2"/>
        <v>53.395593220338988</v>
      </c>
      <c r="H39" s="13">
        <f t="shared" si="3"/>
        <v>14.149938994576273</v>
      </c>
    </row>
    <row r="40" spans="1:8" ht="17.25" customHeight="1">
      <c r="A40" s="9">
        <v>39</v>
      </c>
      <c r="B40" s="10">
        <v>1.0001273148148149</v>
      </c>
      <c r="C40" s="11">
        <v>1417.5</v>
      </c>
      <c r="D40" s="12">
        <v>0</v>
      </c>
      <c r="E40" s="11">
        <v>9.3273599999999995E-12</v>
      </c>
      <c r="F40" s="11">
        <v>0.26529000000000003</v>
      </c>
      <c r="G40" s="13">
        <f t="shared" si="2"/>
        <v>52.696949152542366</v>
      </c>
      <c r="H40" s="13">
        <f t="shared" si="3"/>
        <v>13.979973640677965</v>
      </c>
    </row>
    <row r="41" spans="1:8" ht="17.25" customHeight="1">
      <c r="A41" s="9">
        <v>40</v>
      </c>
      <c r="B41" s="10">
        <v>1.0001273148148149</v>
      </c>
      <c r="C41" s="11">
        <v>1519.9</v>
      </c>
      <c r="D41" s="12">
        <v>0</v>
      </c>
      <c r="E41" s="11">
        <v>9.2058700000000002E-12</v>
      </c>
      <c r="F41" s="11">
        <v>0.265239</v>
      </c>
      <c r="G41" s="13">
        <f t="shared" si="2"/>
        <v>52.010564971751421</v>
      </c>
      <c r="H41" s="13">
        <f t="shared" si="3"/>
        <v>13.795230242542376</v>
      </c>
    </row>
    <row r="42" spans="1:8" ht="17.25" customHeight="1">
      <c r="A42" s="9">
        <v>41</v>
      </c>
      <c r="B42" s="10">
        <v>1.0001273148148149</v>
      </c>
      <c r="C42" s="11">
        <v>1629.8</v>
      </c>
      <c r="D42" s="12">
        <v>0</v>
      </c>
      <c r="E42" s="11">
        <v>9.0834500000000004E-12</v>
      </c>
      <c r="F42" s="11">
        <v>0.26469199999999998</v>
      </c>
      <c r="G42" s="13">
        <f t="shared" si="2"/>
        <v>51.318926553672327</v>
      </c>
      <c r="H42" s="13">
        <f t="shared" si="3"/>
        <v>13.583709307344634</v>
      </c>
    </row>
    <row r="43" spans="1:8" ht="17.25" customHeight="1">
      <c r="A43" s="9">
        <v>42</v>
      </c>
      <c r="B43" s="10">
        <v>1.0001273148148149</v>
      </c>
      <c r="C43" s="11">
        <v>1747.5</v>
      </c>
      <c r="D43" s="12">
        <v>0</v>
      </c>
      <c r="E43" s="11">
        <v>8.9651199999999997E-12</v>
      </c>
      <c r="F43" s="11">
        <v>0.26367000000000002</v>
      </c>
      <c r="G43" s="13">
        <f t="shared" si="2"/>
        <v>50.650395480225995</v>
      </c>
      <c r="H43" s="13">
        <f t="shared" si="3"/>
        <v>13.354989776271189</v>
      </c>
    </row>
    <row r="44" spans="1:8" ht="17.25" customHeight="1">
      <c r="A44" s="9">
        <v>43</v>
      </c>
      <c r="B44" s="10">
        <v>1.0001388888888889</v>
      </c>
      <c r="C44" s="11">
        <v>1873.8</v>
      </c>
      <c r="D44" s="12">
        <v>0</v>
      </c>
      <c r="E44" s="11">
        <v>8.8453900000000001E-12</v>
      </c>
      <c r="F44" s="11">
        <v>0.26296799999999998</v>
      </c>
      <c r="G44" s="13">
        <f t="shared" si="2"/>
        <v>49.973954802259897</v>
      </c>
      <c r="H44" s="13">
        <f t="shared" si="3"/>
        <v>13.141550946440679</v>
      </c>
    </row>
    <row r="45" spans="1:8" ht="17.25" customHeight="1">
      <c r="A45" s="9">
        <v>44</v>
      </c>
      <c r="B45" s="10">
        <v>1.0001388888888889</v>
      </c>
      <c r="C45" s="11">
        <v>2009.2</v>
      </c>
      <c r="D45" s="12">
        <v>0</v>
      </c>
      <c r="E45" s="11">
        <v>8.7302100000000002E-12</v>
      </c>
      <c r="F45" s="11">
        <v>0.26167099999999999</v>
      </c>
      <c r="G45" s="13">
        <f t="shared" si="2"/>
        <v>49.323220338983056</v>
      </c>
      <c r="H45" s="13">
        <f t="shared" si="3"/>
        <v>12.906456389322035</v>
      </c>
    </row>
    <row r="46" spans="1:8" ht="17.25" customHeight="1">
      <c r="A46" s="9">
        <v>45</v>
      </c>
      <c r="B46" s="10">
        <v>1.0001388888888889</v>
      </c>
      <c r="C46" s="11">
        <v>2154.4</v>
      </c>
      <c r="D46" s="12">
        <v>0</v>
      </c>
      <c r="E46" s="11">
        <v>8.6160100000000006E-12</v>
      </c>
      <c r="F46" s="11">
        <v>0.26024599999999998</v>
      </c>
      <c r="G46" s="13">
        <f t="shared" si="2"/>
        <v>48.678022598870058</v>
      </c>
      <c r="H46" s="13">
        <f t="shared" si="3"/>
        <v>12.668260669265536</v>
      </c>
    </row>
    <row r="47" spans="1:8" ht="17.25" customHeight="1">
      <c r="A47" s="9">
        <v>46</v>
      </c>
      <c r="B47" s="10">
        <v>1.0001504629629629</v>
      </c>
      <c r="C47" s="11">
        <v>2310.1</v>
      </c>
      <c r="D47" s="12">
        <v>0</v>
      </c>
      <c r="E47" s="11">
        <v>8.5012300000000005E-12</v>
      </c>
      <c r="F47" s="11">
        <v>0.25843500000000003</v>
      </c>
      <c r="G47" s="13">
        <f t="shared" si="2"/>
        <v>48.029548022598874</v>
      </c>
      <c r="H47" s="13">
        <f t="shared" si="3"/>
        <v>12.412516243220342</v>
      </c>
    </row>
    <row r="48" spans="1:8" ht="17.25" customHeight="1">
      <c r="A48" s="9">
        <v>47</v>
      </c>
      <c r="B48" s="10">
        <v>1.0001504629629629</v>
      </c>
      <c r="C48" s="11">
        <v>2477.1</v>
      </c>
      <c r="D48" s="12">
        <v>0</v>
      </c>
      <c r="E48" s="11">
        <v>8.3886599999999999E-12</v>
      </c>
      <c r="F48" s="11">
        <v>0.25617800000000002</v>
      </c>
      <c r="G48" s="13">
        <f t="shared" si="2"/>
        <v>47.393559322033894</v>
      </c>
      <c r="H48" s="13">
        <f t="shared" si="3"/>
        <v>12.141187239999999</v>
      </c>
    </row>
    <row r="49" spans="1:8" ht="17.25" customHeight="1">
      <c r="A49" s="9">
        <v>48</v>
      </c>
      <c r="B49" s="10">
        <v>1.0001504629629629</v>
      </c>
      <c r="C49" s="11">
        <v>2656.1</v>
      </c>
      <c r="D49" s="12">
        <v>0</v>
      </c>
      <c r="E49" s="11">
        <v>8.2771100000000001E-12</v>
      </c>
      <c r="F49" s="11">
        <v>0.25320799999999999</v>
      </c>
      <c r="G49" s="13">
        <f t="shared" si="2"/>
        <v>46.763333333333335</v>
      </c>
      <c r="H49" s="13">
        <f t="shared" si="3"/>
        <v>11.840850106666666</v>
      </c>
    </row>
    <row r="50" spans="1:8" ht="17.25" customHeight="1">
      <c r="A50" s="9">
        <v>49</v>
      </c>
      <c r="B50" s="10">
        <v>1.0001504629629629</v>
      </c>
      <c r="C50" s="11">
        <v>2848</v>
      </c>
      <c r="D50" s="12">
        <v>0</v>
      </c>
      <c r="E50" s="11">
        <v>8.1693599999999998E-12</v>
      </c>
      <c r="F50" s="11">
        <v>0.25064399999999998</v>
      </c>
      <c r="G50" s="13">
        <f t="shared" si="2"/>
        <v>46.15457627118645</v>
      </c>
      <c r="H50" s="13">
        <f t="shared" si="3"/>
        <v>11.568367614915255</v>
      </c>
    </row>
    <row r="51" spans="1:8" ht="17.25" customHeight="1">
      <c r="A51" s="9">
        <v>50</v>
      </c>
      <c r="B51" s="10">
        <v>1.000162037037037</v>
      </c>
      <c r="C51" s="11">
        <v>3053.9</v>
      </c>
      <c r="D51" s="12">
        <v>0</v>
      </c>
      <c r="E51" s="11">
        <v>8.0592800000000004E-12</v>
      </c>
      <c r="F51" s="11">
        <v>0.247945</v>
      </c>
      <c r="G51" s="13">
        <f t="shared" si="2"/>
        <v>45.532655367231641</v>
      </c>
      <c r="H51" s="13">
        <f t="shared" si="3"/>
        <v>11.289594235028249</v>
      </c>
    </row>
    <row r="52" spans="1:8" ht="17.25" customHeight="1">
      <c r="A52" s="9">
        <v>51</v>
      </c>
      <c r="B52" s="10">
        <v>1.000162037037037</v>
      </c>
      <c r="C52" s="11">
        <v>3274.5</v>
      </c>
      <c r="D52" s="12">
        <v>0</v>
      </c>
      <c r="E52" s="11">
        <v>7.9501900000000005E-12</v>
      </c>
      <c r="F52" s="11">
        <v>0.24460100000000001</v>
      </c>
      <c r="G52" s="13">
        <f t="shared" si="2"/>
        <v>44.916327683615819</v>
      </c>
      <c r="H52" s="13">
        <f t="shared" si="3"/>
        <v>10.986578667740114</v>
      </c>
    </row>
    <row r="53" spans="1:8" ht="17.25" customHeight="1">
      <c r="A53" s="9">
        <v>52</v>
      </c>
      <c r="B53" s="10">
        <v>1.000162037037037</v>
      </c>
      <c r="C53" s="11">
        <v>3511.2</v>
      </c>
      <c r="D53" s="12">
        <v>0</v>
      </c>
      <c r="E53" s="11">
        <v>7.8477399999999998E-12</v>
      </c>
      <c r="F53" s="11">
        <v>0.24129600000000001</v>
      </c>
      <c r="G53" s="13">
        <f t="shared" si="2"/>
        <v>44.33751412429379</v>
      </c>
      <c r="H53" s="13">
        <f t="shared" si="3"/>
        <v>10.698464808135595</v>
      </c>
    </row>
    <row r="54" spans="1:8" ht="17.25" customHeight="1">
      <c r="A54" s="9">
        <v>53</v>
      </c>
      <c r="B54" s="10">
        <v>1.000162037037037</v>
      </c>
      <c r="C54" s="11">
        <v>3764.9</v>
      </c>
      <c r="D54" s="12">
        <v>0</v>
      </c>
      <c r="E54" s="11">
        <v>7.7494700000000001E-12</v>
      </c>
      <c r="F54" s="11">
        <v>0.238015</v>
      </c>
      <c r="G54" s="13">
        <f t="shared" si="2"/>
        <v>43.782316384180795</v>
      </c>
      <c r="H54" s="13">
        <f t="shared" si="3"/>
        <v>10.420848034180793</v>
      </c>
    </row>
    <row r="55" spans="1:8" ht="17.25" customHeight="1">
      <c r="A55" s="9">
        <v>54</v>
      </c>
      <c r="B55" s="10">
        <v>1.000173611111111</v>
      </c>
      <c r="C55" s="11">
        <v>4037</v>
      </c>
      <c r="D55" s="12">
        <v>0</v>
      </c>
      <c r="E55" s="11">
        <v>7.6569999999999994E-12</v>
      </c>
      <c r="F55" s="11">
        <v>0.23508000000000001</v>
      </c>
      <c r="G55" s="13">
        <f t="shared" si="2"/>
        <v>43.259887005649716</v>
      </c>
      <c r="H55" s="13">
        <f t="shared" si="3"/>
        <v>10.169534237288136</v>
      </c>
    </row>
    <row r="56" spans="1:8" ht="17.25" customHeight="1">
      <c r="A56" s="9">
        <v>55</v>
      </c>
      <c r="B56" s="10">
        <v>1.000173611111111</v>
      </c>
      <c r="C56" s="11">
        <v>4328.8</v>
      </c>
      <c r="D56" s="12">
        <v>0</v>
      </c>
      <c r="E56" s="11">
        <v>7.5697800000000001E-12</v>
      </c>
      <c r="F56" s="11">
        <v>0.232597</v>
      </c>
      <c r="G56" s="13">
        <f t="shared" si="2"/>
        <v>42.767118644067793</v>
      </c>
      <c r="H56" s="13">
        <f t="shared" si="3"/>
        <v>9.9475034952542369</v>
      </c>
    </row>
    <row r="57" spans="1:8" ht="17.25" customHeight="1">
      <c r="A57" s="9">
        <v>56</v>
      </c>
      <c r="B57" s="10">
        <v>1.000173611111111</v>
      </c>
      <c r="C57" s="11">
        <v>4641.6000000000004</v>
      </c>
      <c r="D57" s="12">
        <v>0</v>
      </c>
      <c r="E57" s="11">
        <v>7.4850099999999998E-12</v>
      </c>
      <c r="F57" s="11">
        <v>0.22927500000000001</v>
      </c>
      <c r="G57" s="13">
        <f t="shared" si="2"/>
        <v>42.288192090395484</v>
      </c>
      <c r="H57" s="13">
        <f t="shared" si="3"/>
        <v>9.6956252415254252</v>
      </c>
    </row>
    <row r="58" spans="1:8" ht="17.25" customHeight="1">
      <c r="A58" s="9">
        <v>57</v>
      </c>
      <c r="B58" s="10">
        <v>1.000173611111111</v>
      </c>
      <c r="C58" s="11">
        <v>4977</v>
      </c>
      <c r="D58" s="12">
        <v>0</v>
      </c>
      <c r="E58" s="11">
        <v>7.3997600000000004E-12</v>
      </c>
      <c r="F58" s="11">
        <v>0.22595199999999999</v>
      </c>
      <c r="G58" s="13">
        <f t="shared" si="2"/>
        <v>41.80655367231639</v>
      </c>
      <c r="H58" s="13">
        <f t="shared" si="3"/>
        <v>9.4462744153672329</v>
      </c>
    </row>
    <row r="59" spans="1:8" ht="17.25" customHeight="1">
      <c r="A59" s="9">
        <v>58</v>
      </c>
      <c r="B59" s="10">
        <v>1.0001851851851853</v>
      </c>
      <c r="C59" s="11">
        <v>5336.7</v>
      </c>
      <c r="D59" s="12">
        <v>0</v>
      </c>
      <c r="E59" s="11">
        <v>7.3151199999999992E-12</v>
      </c>
      <c r="F59" s="11">
        <v>0.22209300000000001</v>
      </c>
      <c r="G59" s="13">
        <f t="shared" si="2"/>
        <v>41.328361581920902</v>
      </c>
      <c r="H59" s="13">
        <f t="shared" si="3"/>
        <v>9.1787398088135586</v>
      </c>
    </row>
    <row r="60" spans="1:8" ht="17.25" customHeight="1">
      <c r="A60" s="9">
        <v>59</v>
      </c>
      <c r="B60" s="10">
        <v>1.0001851851851853</v>
      </c>
      <c r="C60" s="11">
        <v>5722.4</v>
      </c>
      <c r="D60" s="12">
        <v>0</v>
      </c>
      <c r="E60" s="11">
        <v>7.23146E-12</v>
      </c>
      <c r="F60" s="11">
        <v>0.21814900000000001</v>
      </c>
      <c r="G60" s="13">
        <f t="shared" si="2"/>
        <v>40.85570621468927</v>
      </c>
      <c r="H60" s="13">
        <f t="shared" si="3"/>
        <v>8.9126314550282508</v>
      </c>
    </row>
    <row r="61" spans="1:8" ht="17.25" customHeight="1">
      <c r="A61" s="9">
        <v>60</v>
      </c>
      <c r="B61" s="10">
        <v>1.0001851851851853</v>
      </c>
      <c r="C61" s="11">
        <v>6135.9</v>
      </c>
      <c r="D61" s="12">
        <v>0</v>
      </c>
      <c r="E61" s="11">
        <v>7.1608900000000002E-12</v>
      </c>
      <c r="F61" s="11">
        <v>0.214419</v>
      </c>
      <c r="G61" s="13">
        <f t="shared" si="2"/>
        <v>40.457005649717516</v>
      </c>
      <c r="H61" s="13">
        <f t="shared" si="3"/>
        <v>8.6747506944067805</v>
      </c>
    </row>
    <row r="62" spans="1:8" ht="17.25" customHeight="1">
      <c r="A62" s="9">
        <v>61</v>
      </c>
      <c r="B62" s="10">
        <v>1.0001851851851853</v>
      </c>
      <c r="C62" s="11">
        <v>6579.3</v>
      </c>
      <c r="D62" s="12">
        <v>0</v>
      </c>
      <c r="E62" s="11">
        <v>7.0874200000000001E-12</v>
      </c>
      <c r="F62" s="11">
        <v>0.21060999999999999</v>
      </c>
      <c r="G62" s="13">
        <f t="shared" si="2"/>
        <v>40.041920903954811</v>
      </c>
      <c r="H62" s="13">
        <f t="shared" si="3"/>
        <v>8.4332289615819231</v>
      </c>
    </row>
    <row r="63" spans="1:8" ht="17.25" customHeight="1">
      <c r="A63" s="9">
        <v>62</v>
      </c>
      <c r="B63" s="10">
        <v>1.0001967592592593</v>
      </c>
      <c r="C63" s="11">
        <v>7054.8</v>
      </c>
      <c r="D63" s="12">
        <v>0</v>
      </c>
      <c r="E63" s="11">
        <v>7.0162300000000003E-12</v>
      </c>
      <c r="F63" s="11">
        <v>0.206731</v>
      </c>
      <c r="G63" s="13">
        <f t="shared" si="2"/>
        <v>39.6397175141243</v>
      </c>
      <c r="H63" s="13">
        <f t="shared" si="3"/>
        <v>8.1947584414124304</v>
      </c>
    </row>
    <row r="64" spans="1:8" ht="17.25" customHeight="1">
      <c r="A64" s="9">
        <v>63</v>
      </c>
      <c r="B64" s="10">
        <v>1.0001967592592593</v>
      </c>
      <c r="C64" s="11">
        <v>7564.6</v>
      </c>
      <c r="D64" s="12">
        <v>0</v>
      </c>
      <c r="E64" s="11">
        <v>6.9464500000000002E-12</v>
      </c>
      <c r="F64" s="11">
        <v>0.20231099999999999</v>
      </c>
      <c r="G64" s="13">
        <f t="shared" si="2"/>
        <v>39.245480225988707</v>
      </c>
      <c r="H64" s="13">
        <f t="shared" si="3"/>
        <v>7.9397923500000012</v>
      </c>
    </row>
    <row r="65" spans="1:8" ht="17.25" customHeight="1">
      <c r="A65" s="9">
        <v>64</v>
      </c>
      <c r="B65" s="10">
        <v>1.0001967592592593</v>
      </c>
      <c r="C65" s="11">
        <v>8111.3</v>
      </c>
      <c r="D65" s="12">
        <v>0</v>
      </c>
      <c r="E65" s="11">
        <v>6.8781200000000002E-12</v>
      </c>
      <c r="F65" s="11">
        <v>0.198153</v>
      </c>
      <c r="G65" s="13">
        <f t="shared" si="2"/>
        <v>38.859435028248591</v>
      </c>
      <c r="H65" s="13">
        <f t="shared" si="3"/>
        <v>7.7001136291525425</v>
      </c>
    </row>
    <row r="66" spans="1:8" ht="17.25" customHeight="1">
      <c r="A66" s="9">
        <v>65</v>
      </c>
      <c r="B66" s="10">
        <v>1.0002083333333334</v>
      </c>
      <c r="C66" s="11">
        <v>8697.5</v>
      </c>
      <c r="D66" s="12">
        <v>0</v>
      </c>
      <c r="E66" s="11">
        <v>6.8161699999999996E-12</v>
      </c>
      <c r="F66" s="11">
        <v>0.19409599999999999</v>
      </c>
      <c r="G66" s="13">
        <f t="shared" ref="G66:G101" si="4">E66*$J$1/$J$3/$J$2</f>
        <v>38.509435028248582</v>
      </c>
      <c r="H66" s="13">
        <f t="shared" ref="H66:H97" si="5">G66*F66</f>
        <v>7.4745273012429365</v>
      </c>
    </row>
    <row r="67" spans="1:8" ht="17.25" customHeight="1">
      <c r="A67" s="9">
        <v>66</v>
      </c>
      <c r="B67" s="10">
        <v>1.0002083333333334</v>
      </c>
      <c r="C67" s="11">
        <v>9326</v>
      </c>
      <c r="D67" s="12">
        <v>0</v>
      </c>
      <c r="E67" s="11">
        <v>6.7556300000000004E-12</v>
      </c>
      <c r="F67" s="11">
        <v>0.190137</v>
      </c>
      <c r="G67" s="13">
        <f t="shared" si="4"/>
        <v>38.167401129943507</v>
      </c>
      <c r="H67" s="13">
        <f t="shared" si="5"/>
        <v>7.2570351486440687</v>
      </c>
    </row>
    <row r="68" spans="1:8" ht="17.25" customHeight="1">
      <c r="A68" s="9">
        <v>67</v>
      </c>
      <c r="B68" s="10">
        <v>1.0002083333333334</v>
      </c>
      <c r="C68" s="11">
        <v>10000</v>
      </c>
      <c r="D68" s="12">
        <v>0</v>
      </c>
      <c r="E68" s="11">
        <v>6.7038099999999999E-12</v>
      </c>
      <c r="F68" s="11">
        <v>0.18629599999999999</v>
      </c>
      <c r="G68" s="13">
        <f t="shared" si="4"/>
        <v>37.874632768361586</v>
      </c>
      <c r="H68" s="13">
        <f t="shared" si="5"/>
        <v>7.0558925862146893</v>
      </c>
    </row>
    <row r="69" spans="1:8" ht="17.25" customHeight="1">
      <c r="A69" s="9">
        <v>68</v>
      </c>
      <c r="B69" s="10">
        <v>1.0002083333333334</v>
      </c>
      <c r="C69" s="11">
        <v>10723</v>
      </c>
      <c r="D69" s="12">
        <v>0</v>
      </c>
      <c r="E69" s="11">
        <v>6.6360099999999997E-12</v>
      </c>
      <c r="F69" s="11">
        <v>0.183143</v>
      </c>
      <c r="G69" s="13">
        <f t="shared" si="4"/>
        <v>37.491581920903954</v>
      </c>
      <c r="H69" s="13">
        <f t="shared" si="5"/>
        <v>6.8663207877401131</v>
      </c>
    </row>
    <row r="70" spans="1:8" ht="17.25" customHeight="1">
      <c r="A70" s="9">
        <v>69</v>
      </c>
      <c r="B70" s="10">
        <v>1.0002199074074074</v>
      </c>
      <c r="C70" s="11">
        <v>11498</v>
      </c>
      <c r="D70" s="12">
        <v>0</v>
      </c>
      <c r="E70" s="11">
        <v>6.5869400000000002E-12</v>
      </c>
      <c r="F70" s="11">
        <v>0.17884900000000001</v>
      </c>
      <c r="G70" s="13">
        <f t="shared" si="4"/>
        <v>37.214350282485881</v>
      </c>
      <c r="H70" s="13">
        <f t="shared" si="5"/>
        <v>6.6557493336723175</v>
      </c>
    </row>
    <row r="71" spans="1:8" ht="17.25" customHeight="1">
      <c r="A71" s="9">
        <v>70</v>
      </c>
      <c r="B71" s="10">
        <v>1.0002199074074074</v>
      </c>
      <c r="C71" s="11">
        <v>12328</v>
      </c>
      <c r="D71" s="12">
        <v>0</v>
      </c>
      <c r="E71" s="11">
        <v>6.54014E-12</v>
      </c>
      <c r="F71" s="11">
        <v>0.17502300000000001</v>
      </c>
      <c r="G71" s="13">
        <f t="shared" si="4"/>
        <v>36.949943502824858</v>
      </c>
      <c r="H71" s="13">
        <f t="shared" si="5"/>
        <v>6.4670899616949153</v>
      </c>
    </row>
    <row r="72" spans="1:8" ht="17.25" customHeight="1">
      <c r="A72" s="9">
        <v>71</v>
      </c>
      <c r="B72" s="10">
        <v>1.0002199074074074</v>
      </c>
      <c r="C72" s="11">
        <v>13219</v>
      </c>
      <c r="D72" s="12">
        <v>0</v>
      </c>
      <c r="E72" s="11">
        <v>6.4879199999999997E-12</v>
      </c>
      <c r="F72" s="11">
        <v>0.170984</v>
      </c>
      <c r="G72" s="13">
        <f t="shared" si="4"/>
        <v>36.654915254237281</v>
      </c>
      <c r="H72" s="13">
        <f t="shared" si="5"/>
        <v>6.2674040298305069</v>
      </c>
    </row>
    <row r="73" spans="1:8" ht="17.25" customHeight="1">
      <c r="A73" s="9">
        <v>72</v>
      </c>
      <c r="B73" s="10">
        <v>1.0002199074074074</v>
      </c>
      <c r="C73" s="11">
        <v>14175</v>
      </c>
      <c r="D73" s="12">
        <v>0</v>
      </c>
      <c r="E73" s="11">
        <v>6.44061E-12</v>
      </c>
      <c r="F73" s="11">
        <v>0.16700699999999999</v>
      </c>
      <c r="G73" s="13">
        <f t="shared" si="4"/>
        <v>36.387627118644069</v>
      </c>
      <c r="H73" s="13">
        <f t="shared" si="5"/>
        <v>6.0769884422033895</v>
      </c>
    </row>
    <row r="74" spans="1:8" ht="17.25" customHeight="1">
      <c r="A74" s="9">
        <v>73</v>
      </c>
      <c r="B74" s="10">
        <v>1.0002314814814814</v>
      </c>
      <c r="C74" s="11">
        <v>15199</v>
      </c>
      <c r="D74" s="12">
        <v>0</v>
      </c>
      <c r="E74" s="11">
        <v>6.3950200000000004E-12</v>
      </c>
      <c r="F74" s="11">
        <v>0.163024</v>
      </c>
      <c r="G74" s="13">
        <f t="shared" si="4"/>
        <v>36.13005649717514</v>
      </c>
      <c r="H74" s="13">
        <f t="shared" si="5"/>
        <v>5.8900663303954799</v>
      </c>
    </row>
    <row r="75" spans="1:8" ht="17.25" customHeight="1">
      <c r="A75" s="9">
        <v>74</v>
      </c>
      <c r="B75" s="10">
        <v>1.0002314814814814</v>
      </c>
      <c r="C75" s="11">
        <v>16298</v>
      </c>
      <c r="D75" s="12">
        <v>0</v>
      </c>
      <c r="E75" s="11">
        <v>6.3502100000000003E-12</v>
      </c>
      <c r="F75" s="11">
        <v>0.15941900000000001</v>
      </c>
      <c r="G75" s="13">
        <f t="shared" si="4"/>
        <v>35.876892655367236</v>
      </c>
      <c r="H75" s="13">
        <f t="shared" si="5"/>
        <v>5.7194583502259899</v>
      </c>
    </row>
    <row r="76" spans="1:8" ht="17.25" customHeight="1">
      <c r="A76" s="9">
        <v>75</v>
      </c>
      <c r="B76" s="10">
        <v>1.0002314814814814</v>
      </c>
      <c r="C76" s="11">
        <v>17475</v>
      </c>
      <c r="D76" s="12">
        <v>0</v>
      </c>
      <c r="E76" s="11">
        <v>6.3099399999999997E-12</v>
      </c>
      <c r="F76" s="11">
        <v>0.15574399999999999</v>
      </c>
      <c r="G76" s="13">
        <f t="shared" si="4"/>
        <v>35.649378531073445</v>
      </c>
      <c r="H76" s="13">
        <f t="shared" si="5"/>
        <v>5.5521768099435027</v>
      </c>
    </row>
    <row r="77" spans="1:8" ht="17.25" customHeight="1">
      <c r="A77" s="9">
        <v>76</v>
      </c>
      <c r="B77" s="10">
        <v>1.0002314814814814</v>
      </c>
      <c r="C77" s="11">
        <v>18738</v>
      </c>
      <c r="D77" s="12">
        <v>0</v>
      </c>
      <c r="E77" s="11">
        <v>6.27214E-12</v>
      </c>
      <c r="F77" s="11">
        <v>0.151757</v>
      </c>
      <c r="G77" s="13">
        <f t="shared" si="4"/>
        <v>35.435819209039551</v>
      </c>
      <c r="H77" s="13">
        <f t="shared" si="5"/>
        <v>5.3776336157062152</v>
      </c>
    </row>
    <row r="78" spans="1:8" ht="17.25" customHeight="1">
      <c r="A78" s="9">
        <v>77</v>
      </c>
      <c r="B78" s="10">
        <v>1.0002430555555555</v>
      </c>
      <c r="C78" s="11">
        <v>20092</v>
      </c>
      <c r="D78" s="12">
        <v>0</v>
      </c>
      <c r="E78" s="11">
        <v>6.1746100000000001E-12</v>
      </c>
      <c r="F78" s="11">
        <v>0.147178</v>
      </c>
      <c r="G78" s="13">
        <f t="shared" si="4"/>
        <v>34.88480225988701</v>
      </c>
      <c r="H78" s="13">
        <f t="shared" si="5"/>
        <v>5.1342754270056501</v>
      </c>
    </row>
    <row r="79" spans="1:8" ht="17.25" customHeight="1">
      <c r="A79" s="9">
        <v>78</v>
      </c>
      <c r="B79" s="10">
        <v>1.0002430555555555</v>
      </c>
      <c r="C79" s="11">
        <v>21544</v>
      </c>
      <c r="D79" s="12">
        <v>0</v>
      </c>
      <c r="E79" s="11">
        <v>6.1336699999999997E-12</v>
      </c>
      <c r="F79" s="11">
        <v>0.14460899999999999</v>
      </c>
      <c r="G79" s="13">
        <f t="shared" si="4"/>
        <v>34.653502824858755</v>
      </c>
      <c r="H79" s="13">
        <f t="shared" si="5"/>
        <v>5.0112083899999993</v>
      </c>
    </row>
    <row r="80" spans="1:8" ht="17.25" customHeight="1">
      <c r="A80" s="9">
        <v>79</v>
      </c>
      <c r="B80" s="10">
        <v>1.0002430555555555</v>
      </c>
      <c r="C80" s="11">
        <v>23101</v>
      </c>
      <c r="D80" s="12">
        <v>0</v>
      </c>
      <c r="E80" s="11">
        <v>6.1060900000000003E-12</v>
      </c>
      <c r="F80" s="11">
        <v>0.14022000000000001</v>
      </c>
      <c r="G80" s="13">
        <f t="shared" si="4"/>
        <v>34.497683615819213</v>
      </c>
      <c r="H80" s="13">
        <f t="shared" si="5"/>
        <v>4.8372651966101703</v>
      </c>
    </row>
    <row r="81" spans="1:8" ht="17.25" customHeight="1">
      <c r="A81" s="9">
        <v>80</v>
      </c>
      <c r="B81" s="10">
        <v>1.0002546296296295</v>
      </c>
      <c r="C81" s="11">
        <v>24771</v>
      </c>
      <c r="D81" s="12">
        <v>0</v>
      </c>
      <c r="E81" s="11">
        <v>6.0754599999999996E-12</v>
      </c>
      <c r="F81" s="11">
        <v>0.137792</v>
      </c>
      <c r="G81" s="13">
        <f t="shared" si="4"/>
        <v>34.324632768361582</v>
      </c>
      <c r="H81" s="13">
        <f t="shared" si="5"/>
        <v>4.729659798418079</v>
      </c>
    </row>
    <row r="82" spans="1:8" ht="17.25" customHeight="1">
      <c r="A82" s="9">
        <v>81</v>
      </c>
      <c r="B82" s="10">
        <v>1.0002546296296295</v>
      </c>
      <c r="C82" s="11">
        <v>26561</v>
      </c>
      <c r="D82" s="12">
        <v>0</v>
      </c>
      <c r="E82" s="11">
        <v>6.0446799999999996E-12</v>
      </c>
      <c r="F82" s="11">
        <v>0.13433899999999999</v>
      </c>
      <c r="G82" s="13">
        <f t="shared" si="4"/>
        <v>34.150734463276834</v>
      </c>
      <c r="H82" s="13">
        <f t="shared" si="5"/>
        <v>4.5877755170621457</v>
      </c>
    </row>
    <row r="83" spans="1:8" ht="17.25" customHeight="1">
      <c r="A83" s="9">
        <v>82</v>
      </c>
      <c r="B83" s="10">
        <v>1.0002546296296295</v>
      </c>
      <c r="C83" s="11">
        <v>28480</v>
      </c>
      <c r="D83" s="12">
        <v>0</v>
      </c>
      <c r="E83" s="11">
        <v>6.0147899999999997E-12</v>
      </c>
      <c r="F83" s="11">
        <v>0.13095899999999999</v>
      </c>
      <c r="G83" s="13">
        <f t="shared" si="4"/>
        <v>33.981864406779664</v>
      </c>
      <c r="H83" s="13">
        <f t="shared" si="5"/>
        <v>4.4502309808474578</v>
      </c>
    </row>
    <row r="84" spans="1:8" ht="17.25" customHeight="1">
      <c r="A84" s="9">
        <v>83</v>
      </c>
      <c r="B84" s="10">
        <v>1.0002546296296295</v>
      </c>
      <c r="C84" s="11">
        <v>30539</v>
      </c>
      <c r="D84" s="12">
        <v>0</v>
      </c>
      <c r="E84" s="11">
        <v>5.9788199999999998E-12</v>
      </c>
      <c r="F84" s="11">
        <v>0.12718399999999999</v>
      </c>
      <c r="G84" s="13">
        <f t="shared" si="4"/>
        <v>33.778644067796606</v>
      </c>
      <c r="H84" s="13">
        <f t="shared" si="5"/>
        <v>4.2961030671186435</v>
      </c>
    </row>
    <row r="85" spans="1:8" ht="17.25" customHeight="1">
      <c r="A85" s="9">
        <v>84</v>
      </c>
      <c r="B85" s="10">
        <v>1.0002662037037038</v>
      </c>
      <c r="C85" s="11">
        <v>32745</v>
      </c>
      <c r="D85" s="12">
        <v>0</v>
      </c>
      <c r="E85" s="11">
        <v>5.9393599999999998E-12</v>
      </c>
      <c r="F85" s="11">
        <v>0.12316000000000001</v>
      </c>
      <c r="G85" s="13">
        <f t="shared" si="4"/>
        <v>33.555706214689266</v>
      </c>
      <c r="H85" s="13">
        <f t="shared" si="5"/>
        <v>4.1327207774011301</v>
      </c>
    </row>
    <row r="86" spans="1:8" ht="17.25" customHeight="1">
      <c r="A86" s="9">
        <v>85</v>
      </c>
      <c r="B86" s="10">
        <v>1.0002662037037038</v>
      </c>
      <c r="C86" s="11">
        <v>35112</v>
      </c>
      <c r="D86" s="12">
        <v>0</v>
      </c>
      <c r="E86" s="11">
        <v>5.9003300000000002E-12</v>
      </c>
      <c r="F86" s="11">
        <v>0.11895799999999999</v>
      </c>
      <c r="G86" s="13">
        <f t="shared" si="4"/>
        <v>33.335197740112996</v>
      </c>
      <c r="H86" s="13">
        <f t="shared" si="5"/>
        <v>3.9654884527683616</v>
      </c>
    </row>
    <row r="87" spans="1:8" ht="17.25" customHeight="1">
      <c r="A87" s="9">
        <v>86</v>
      </c>
      <c r="B87" s="10">
        <v>1.0002662037037038</v>
      </c>
      <c r="C87" s="11">
        <v>37649</v>
      </c>
      <c r="D87" s="12">
        <v>0</v>
      </c>
      <c r="E87" s="11">
        <v>5.8711900000000001E-12</v>
      </c>
      <c r="F87" s="11">
        <v>0.115551</v>
      </c>
      <c r="G87" s="13">
        <f t="shared" si="4"/>
        <v>33.170564971751418</v>
      </c>
      <c r="H87" s="13">
        <f t="shared" si="5"/>
        <v>3.8328919530508481</v>
      </c>
    </row>
    <row r="88" spans="1:8" ht="17.25" customHeight="1">
      <c r="A88" s="9">
        <v>87</v>
      </c>
      <c r="B88" s="10">
        <v>1.0002662037037038</v>
      </c>
      <c r="C88" s="11">
        <v>40370</v>
      </c>
      <c r="D88" s="12">
        <v>0</v>
      </c>
      <c r="E88" s="11">
        <v>5.8467999999999997E-12</v>
      </c>
      <c r="F88" s="11">
        <v>0.112913</v>
      </c>
      <c r="G88" s="13">
        <f t="shared" si="4"/>
        <v>33.032768361581923</v>
      </c>
      <c r="H88" s="13">
        <f t="shared" si="5"/>
        <v>3.7298289740112995</v>
      </c>
    </row>
    <row r="89" spans="1:8" ht="17.25" customHeight="1">
      <c r="A89" s="9">
        <v>88</v>
      </c>
      <c r="B89" s="10">
        <v>1.0002777777777778</v>
      </c>
      <c r="C89" s="11">
        <v>43288</v>
      </c>
      <c r="D89" s="12">
        <v>0</v>
      </c>
      <c r="E89" s="11">
        <v>5.8270800000000002E-12</v>
      </c>
      <c r="F89" s="11">
        <v>0.111001</v>
      </c>
      <c r="G89" s="13">
        <f t="shared" si="4"/>
        <v>32.921355932203397</v>
      </c>
      <c r="H89" s="13">
        <f t="shared" si="5"/>
        <v>3.6543034298305095</v>
      </c>
    </row>
    <row r="90" spans="1:8" ht="17.25" customHeight="1">
      <c r="A90" s="9">
        <v>89</v>
      </c>
      <c r="B90" s="10">
        <v>1.0002777777777778</v>
      </c>
      <c r="C90" s="11">
        <v>46416</v>
      </c>
      <c r="D90" s="12">
        <v>0</v>
      </c>
      <c r="E90" s="11">
        <v>5.8115199999999999E-12</v>
      </c>
      <c r="F90" s="11">
        <v>0.109614</v>
      </c>
      <c r="G90" s="13">
        <f t="shared" si="4"/>
        <v>32.833446327683617</v>
      </c>
      <c r="H90" s="13">
        <f t="shared" si="5"/>
        <v>3.599005385762712</v>
      </c>
    </row>
    <row r="91" spans="1:8" ht="17.25" customHeight="1">
      <c r="A91" s="9">
        <v>90</v>
      </c>
      <c r="B91" s="10">
        <v>1.0002777777777778</v>
      </c>
      <c r="C91" s="11">
        <v>49770</v>
      </c>
      <c r="D91" s="12">
        <v>0</v>
      </c>
      <c r="E91" s="11">
        <v>5.7912699999999998E-12</v>
      </c>
      <c r="F91" s="11">
        <v>0.10759199999999999</v>
      </c>
      <c r="G91" s="13">
        <f t="shared" si="4"/>
        <v>32.7190395480226</v>
      </c>
      <c r="H91" s="13">
        <f t="shared" si="5"/>
        <v>3.5203069030508476</v>
      </c>
    </row>
    <row r="92" spans="1:8" ht="17.25" customHeight="1">
      <c r="A92" s="9">
        <v>91</v>
      </c>
      <c r="B92" s="10">
        <v>1.0002893518518519</v>
      </c>
      <c r="C92" s="11">
        <v>53367</v>
      </c>
      <c r="D92" s="12">
        <v>0</v>
      </c>
      <c r="E92" s="11">
        <v>5.7673199999999997E-12</v>
      </c>
      <c r="F92" s="11">
        <v>0.104861</v>
      </c>
      <c r="G92" s="13">
        <f t="shared" si="4"/>
        <v>32.583728813559318</v>
      </c>
      <c r="H92" s="13">
        <f t="shared" si="5"/>
        <v>3.4167623871186437</v>
      </c>
    </row>
    <row r="93" spans="1:8" ht="17.25" customHeight="1">
      <c r="A93" s="9">
        <v>92</v>
      </c>
      <c r="B93" s="10">
        <v>1.0002893518518519</v>
      </c>
      <c r="C93" s="11">
        <v>57224</v>
      </c>
      <c r="D93" s="12">
        <v>0</v>
      </c>
      <c r="E93" s="11">
        <v>5.7484399999999997E-12</v>
      </c>
      <c r="F93" s="11">
        <v>0.102594</v>
      </c>
      <c r="G93" s="13">
        <f t="shared" si="4"/>
        <v>32.477062146892656</v>
      </c>
      <c r="H93" s="13">
        <f t="shared" si="5"/>
        <v>3.3319517138983055</v>
      </c>
    </row>
    <row r="94" spans="1:8" ht="17.25" customHeight="1">
      <c r="A94" s="9">
        <v>93</v>
      </c>
      <c r="B94" s="10">
        <v>1.0002893518518519</v>
      </c>
      <c r="C94" s="11">
        <v>61359</v>
      </c>
      <c r="D94" s="12">
        <v>0</v>
      </c>
      <c r="E94" s="11">
        <v>5.73061E-12</v>
      </c>
      <c r="F94" s="11">
        <v>0.10068199999999999</v>
      </c>
      <c r="G94" s="13">
        <f t="shared" si="4"/>
        <v>32.376327683615813</v>
      </c>
      <c r="H94" s="13">
        <f t="shared" si="5"/>
        <v>3.2597134238418071</v>
      </c>
    </row>
    <row r="95" spans="1:8" ht="17.25" customHeight="1">
      <c r="A95" s="9">
        <v>94</v>
      </c>
      <c r="B95" s="10">
        <v>1.0002893518518519</v>
      </c>
      <c r="C95" s="11">
        <v>65793</v>
      </c>
      <c r="D95" s="12">
        <v>0</v>
      </c>
      <c r="E95" s="11">
        <v>5.7154099999999998E-12</v>
      </c>
      <c r="F95" s="11">
        <v>9.8803799999999997E-2</v>
      </c>
      <c r="G95" s="13">
        <f t="shared" si="4"/>
        <v>32.290451977401126</v>
      </c>
      <c r="H95" s="13">
        <f t="shared" si="5"/>
        <v>3.1904193590847454</v>
      </c>
    </row>
    <row r="96" spans="1:8" ht="17.25" customHeight="1">
      <c r="A96" s="9">
        <v>95</v>
      </c>
      <c r="B96" s="10">
        <v>1.0003009259259259</v>
      </c>
      <c r="C96" s="11">
        <v>70548</v>
      </c>
      <c r="D96" s="12">
        <v>0</v>
      </c>
      <c r="E96" s="11">
        <v>5.7021900000000004E-12</v>
      </c>
      <c r="F96" s="11">
        <v>9.70308E-2</v>
      </c>
      <c r="G96" s="13">
        <f t="shared" si="4"/>
        <v>32.215762711864407</v>
      </c>
      <c r="H96" s="13">
        <f t="shared" si="5"/>
        <v>3.125921228542373</v>
      </c>
    </row>
    <row r="97" spans="1:8" ht="17.25" customHeight="1">
      <c r="A97" s="9">
        <v>96</v>
      </c>
      <c r="B97" s="10">
        <v>1.0003009259259259</v>
      </c>
      <c r="C97" s="11">
        <v>75646</v>
      </c>
      <c r="D97" s="12">
        <v>0</v>
      </c>
      <c r="E97" s="11">
        <v>5.6920500000000002E-12</v>
      </c>
      <c r="F97" s="11">
        <v>9.5253400000000002E-2</v>
      </c>
      <c r="G97" s="13">
        <f t="shared" si="4"/>
        <v>32.158474576271189</v>
      </c>
      <c r="H97" s="13">
        <f t="shared" si="5"/>
        <v>3.0632040422033899</v>
      </c>
    </row>
    <row r="98" spans="1:8" ht="17.25" customHeight="1">
      <c r="A98" s="9">
        <v>97</v>
      </c>
      <c r="B98" s="10">
        <v>1.0003009259259259</v>
      </c>
      <c r="C98" s="11">
        <v>81113</v>
      </c>
      <c r="D98" s="12">
        <v>0</v>
      </c>
      <c r="E98" s="11">
        <v>5.6813399999999997E-12</v>
      </c>
      <c r="F98" s="11">
        <v>9.3734700000000004E-2</v>
      </c>
      <c r="G98" s="13">
        <f t="shared" si="4"/>
        <v>32.097966101694915</v>
      </c>
      <c r="H98" s="13">
        <f t="shared" ref="H98:H129" si="6">G98*F98</f>
        <v>3.0086932231525423</v>
      </c>
    </row>
    <row r="99" spans="1:8" ht="17.25" customHeight="1">
      <c r="A99" s="9">
        <v>98</v>
      </c>
      <c r="B99" s="10">
        <v>1.0003009259259259</v>
      </c>
      <c r="C99" s="11">
        <v>86975</v>
      </c>
      <c r="D99" s="12">
        <v>0</v>
      </c>
      <c r="E99" s="11">
        <v>5.67473E-12</v>
      </c>
      <c r="F99" s="11">
        <v>9.2111200000000004E-2</v>
      </c>
      <c r="G99" s="13">
        <f t="shared" si="4"/>
        <v>32.060621468926556</v>
      </c>
      <c r="H99" s="13">
        <f t="shared" si="6"/>
        <v>2.9531423162485879</v>
      </c>
    </row>
    <row r="100" spans="1:8" ht="17.25" customHeight="1">
      <c r="A100" s="9">
        <v>99</v>
      </c>
      <c r="B100" s="10">
        <v>1.0003124999999999</v>
      </c>
      <c r="C100" s="11">
        <v>93260</v>
      </c>
      <c r="D100" s="12">
        <v>0</v>
      </c>
      <c r="E100" s="11">
        <v>5.6700200000000001E-12</v>
      </c>
      <c r="F100" s="11">
        <v>9.1159100000000007E-2</v>
      </c>
      <c r="G100" s="13">
        <f t="shared" si="4"/>
        <v>32.034011299435029</v>
      </c>
      <c r="H100" s="13">
        <f t="shared" si="6"/>
        <v>2.9201916394463279</v>
      </c>
    </row>
    <row r="101" spans="1:8" ht="17.25" customHeight="1">
      <c r="A101" s="9">
        <v>100</v>
      </c>
      <c r="B101" s="10">
        <v>1.0003124999999999</v>
      </c>
      <c r="C101" s="11">
        <v>100000</v>
      </c>
      <c r="D101" s="12">
        <v>0</v>
      </c>
      <c r="E101" s="11">
        <v>5.6690800000000003E-12</v>
      </c>
      <c r="F101" s="11">
        <v>9.0398500000000007E-2</v>
      </c>
      <c r="G101" s="13">
        <f t="shared" si="4"/>
        <v>32.02870056497175</v>
      </c>
      <c r="H101" s="13">
        <f t="shared" si="6"/>
        <v>2.8953464880225988</v>
      </c>
    </row>
  </sheetData>
  <phoneticPr fontId="7"/>
  <pageMargins left="0.7" right="0.7" top="0.75" bottom="0.75" header="0.3" footer="0.3"/>
  <pageSetup paperSize="1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01"/>
  <sheetViews>
    <sheetView topLeftCell="D1" zoomScaleNormal="100" workbookViewId="0">
      <selection activeCell="G1" sqref="G1:H1"/>
    </sheetView>
  </sheetViews>
  <sheetFormatPr baseColWidth="10" defaultColWidth="8.83203125" defaultRowHeight="14"/>
  <cols>
    <col min="1" max="1" width="12.5" style="16" bestFit="1" customWidth="1"/>
    <col min="2" max="2" width="12.5" style="17" bestFit="1" customWidth="1"/>
    <col min="3" max="3" width="12.5" style="18" bestFit="1" customWidth="1"/>
    <col min="4" max="4" width="12.5" style="16" bestFit="1" customWidth="1"/>
    <col min="5" max="8" width="12.5" style="18" bestFit="1" customWidth="1"/>
    <col min="9" max="9" width="12.5" bestFit="1" customWidth="1"/>
    <col min="10" max="10" width="12.5" style="15" bestFit="1" customWidth="1"/>
  </cols>
  <sheetData>
    <row r="1" spans="1:10" ht="17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19" t="s">
        <v>6</v>
      </c>
      <c r="H1" s="19" t="s">
        <v>7</v>
      </c>
      <c r="I1" s="7" t="s">
        <v>8</v>
      </c>
      <c r="J1" s="20">
        <f>200*10^-6</f>
        <v>1.9999999999999998E-4</v>
      </c>
    </row>
    <row r="2" spans="1:10" ht="17.25" customHeight="1">
      <c r="A2" s="9">
        <v>1</v>
      </c>
      <c r="B2" s="10">
        <v>1.000011574074074</v>
      </c>
      <c r="C2" s="11">
        <v>100</v>
      </c>
      <c r="D2" s="12">
        <v>0</v>
      </c>
      <c r="E2" s="11">
        <v>1.2865000000000001E-11</v>
      </c>
      <c r="F2" s="11">
        <v>5.2667400000000003E-2</v>
      </c>
      <c r="G2" s="13">
        <f t="shared" ref="G2:G33" si="0">E2*$J$1/$J$3/$J$2</f>
        <v>72.683615819209052</v>
      </c>
      <c r="H2" s="13">
        <f t="shared" ref="H2:H33" si="1">G2*F2</f>
        <v>3.8280570677966113</v>
      </c>
      <c r="I2" s="21" t="s">
        <v>9</v>
      </c>
      <c r="J2" s="20">
        <f>40*10^-6</f>
        <v>3.9999999999999996E-5</v>
      </c>
    </row>
    <row r="3" spans="1:10" ht="17.25" customHeight="1">
      <c r="A3" s="9">
        <v>2</v>
      </c>
      <c r="B3" s="10">
        <v>1.000011574074074</v>
      </c>
      <c r="C3" s="11">
        <v>107.23</v>
      </c>
      <c r="D3" s="12">
        <v>0</v>
      </c>
      <c r="E3" s="11">
        <v>1.30172E-11</v>
      </c>
      <c r="F3" s="11">
        <v>5.8059699999999999E-2</v>
      </c>
      <c r="G3" s="13">
        <f t="shared" si="0"/>
        <v>73.543502824858749</v>
      </c>
      <c r="H3" s="13">
        <f t="shared" si="1"/>
        <v>4.2699137109604512</v>
      </c>
      <c r="I3" s="21" t="s">
        <v>10</v>
      </c>
      <c r="J3" s="20">
        <f>8.85*10^-13</f>
        <v>8.8499999999999997E-13</v>
      </c>
    </row>
    <row r="4" spans="1:10" ht="17.25" customHeight="1">
      <c r="A4" s="9">
        <v>3</v>
      </c>
      <c r="B4" s="10">
        <v>1.000011574074074</v>
      </c>
      <c r="C4" s="11">
        <v>114.98</v>
      </c>
      <c r="D4" s="12">
        <v>0</v>
      </c>
      <c r="E4" s="11">
        <v>1.2992399999999999E-11</v>
      </c>
      <c r="F4" s="11">
        <v>6.6215999999999997E-2</v>
      </c>
      <c r="G4" s="13">
        <f t="shared" si="0"/>
        <v>73.403389830508473</v>
      </c>
      <c r="H4" s="13">
        <f t="shared" si="1"/>
        <v>4.8604788610169489</v>
      </c>
    </row>
    <row r="5" spans="1:10" ht="17.25" customHeight="1">
      <c r="A5" s="9">
        <v>4</v>
      </c>
      <c r="B5" s="10">
        <v>1.000011574074074</v>
      </c>
      <c r="C5" s="11">
        <v>123.28</v>
      </c>
      <c r="D5" s="12">
        <v>0</v>
      </c>
      <c r="E5" s="11">
        <v>1.2802499999999999E-11</v>
      </c>
      <c r="F5" s="11">
        <v>6.6039899999999999E-2</v>
      </c>
      <c r="G5" s="13">
        <f t="shared" si="0"/>
        <v>72.330508474576277</v>
      </c>
      <c r="H5" s="13">
        <f t="shared" si="1"/>
        <v>4.7766995466101694</v>
      </c>
    </row>
    <row r="6" spans="1:10" ht="17.25" customHeight="1">
      <c r="A6" s="9">
        <v>5</v>
      </c>
      <c r="B6" s="10">
        <v>1.0000231481481481</v>
      </c>
      <c r="C6" s="11">
        <v>132.19</v>
      </c>
      <c r="D6" s="12">
        <v>0</v>
      </c>
      <c r="E6" s="11">
        <v>1.2856399999999999E-11</v>
      </c>
      <c r="F6" s="11">
        <v>7.2588399999999997E-2</v>
      </c>
      <c r="G6" s="13">
        <f t="shared" si="0"/>
        <v>72.63502824858756</v>
      </c>
      <c r="H6" s="13">
        <f t="shared" si="1"/>
        <v>5.2724604845197733</v>
      </c>
    </row>
    <row r="7" spans="1:10" ht="17.25" customHeight="1">
      <c r="A7" s="9">
        <v>6</v>
      </c>
      <c r="B7" s="10">
        <v>1.0000231481481481</v>
      </c>
      <c r="C7" s="11">
        <v>141.75</v>
      </c>
      <c r="D7" s="12">
        <v>0</v>
      </c>
      <c r="E7" s="11">
        <v>1.28915E-11</v>
      </c>
      <c r="F7" s="11">
        <v>6.5307500000000004E-2</v>
      </c>
      <c r="G7" s="13">
        <f t="shared" si="0"/>
        <v>72.833333333333343</v>
      </c>
      <c r="H7" s="13">
        <f t="shared" si="1"/>
        <v>4.7565629166666676</v>
      </c>
    </row>
    <row r="8" spans="1:10" ht="17.25" customHeight="1">
      <c r="A8" s="9">
        <v>7</v>
      </c>
      <c r="B8" s="10">
        <v>1.0000231481481481</v>
      </c>
      <c r="C8" s="11">
        <v>151.99</v>
      </c>
      <c r="D8" s="12">
        <v>0</v>
      </c>
      <c r="E8" s="11">
        <v>1.2818799999999999E-11</v>
      </c>
      <c r="F8" s="11">
        <v>6.4696000000000004E-2</v>
      </c>
      <c r="G8" s="13">
        <f t="shared" si="0"/>
        <v>72.42259887005649</v>
      </c>
      <c r="H8" s="13">
        <f t="shared" si="1"/>
        <v>4.6854524564971749</v>
      </c>
    </row>
    <row r="9" spans="1:10" ht="17.25" customHeight="1">
      <c r="A9" s="9">
        <v>8</v>
      </c>
      <c r="B9" s="10">
        <v>1.0000231481481481</v>
      </c>
      <c r="C9" s="11">
        <v>162.97999999999999</v>
      </c>
      <c r="D9" s="12">
        <v>0</v>
      </c>
      <c r="E9" s="11">
        <v>1.27329E-11</v>
      </c>
      <c r="F9" s="11">
        <v>7.5121900000000005E-2</v>
      </c>
      <c r="G9" s="13">
        <f t="shared" si="0"/>
        <v>71.937288135593221</v>
      </c>
      <c r="H9" s="13">
        <f t="shared" si="1"/>
        <v>5.4040657655932209</v>
      </c>
    </row>
    <row r="10" spans="1:10" ht="17.25" customHeight="1">
      <c r="A10" s="9">
        <v>9</v>
      </c>
      <c r="B10" s="10">
        <v>1.0000347222222221</v>
      </c>
      <c r="C10" s="11">
        <v>174.75</v>
      </c>
      <c r="D10" s="12">
        <v>0</v>
      </c>
      <c r="E10" s="11">
        <v>1.27614E-11</v>
      </c>
      <c r="F10" s="11">
        <v>8.0819100000000005E-2</v>
      </c>
      <c r="G10" s="13">
        <f t="shared" si="0"/>
        <v>72.09830508474576</v>
      </c>
      <c r="H10" s="13">
        <f t="shared" si="1"/>
        <v>5.8269201284745762</v>
      </c>
    </row>
    <row r="11" spans="1:10" ht="17.25" customHeight="1">
      <c r="A11" s="9">
        <v>10</v>
      </c>
      <c r="B11" s="10">
        <v>1.0000347222222221</v>
      </c>
      <c r="C11" s="11">
        <v>187.38</v>
      </c>
      <c r="D11" s="12">
        <v>0</v>
      </c>
      <c r="E11" s="11">
        <v>1.2752700000000001E-11</v>
      </c>
      <c r="F11" s="11">
        <v>8.2584099999999994E-2</v>
      </c>
      <c r="G11" s="13">
        <f t="shared" si="0"/>
        <v>72.04915254237288</v>
      </c>
      <c r="H11" s="13">
        <f t="shared" si="1"/>
        <v>5.950114418474576</v>
      </c>
    </row>
    <row r="12" spans="1:10" ht="17.25" customHeight="1">
      <c r="A12" s="9">
        <v>11</v>
      </c>
      <c r="B12" s="10">
        <v>1.0000347222222221</v>
      </c>
      <c r="C12" s="11">
        <v>200.92</v>
      </c>
      <c r="D12" s="12">
        <v>0</v>
      </c>
      <c r="E12" s="11">
        <v>1.26537E-11</v>
      </c>
      <c r="F12" s="11">
        <v>9.0875800000000007E-2</v>
      </c>
      <c r="G12" s="13">
        <f t="shared" si="0"/>
        <v>71.489830508474583</v>
      </c>
      <c r="H12" s="13">
        <f t="shared" si="1"/>
        <v>6.4966955393220349</v>
      </c>
    </row>
    <row r="13" spans="1:10" ht="17.25" customHeight="1">
      <c r="A13" s="9">
        <v>12</v>
      </c>
      <c r="B13" s="10">
        <v>1.0000347222222221</v>
      </c>
      <c r="C13" s="11">
        <v>215.44</v>
      </c>
      <c r="D13" s="12">
        <v>0</v>
      </c>
      <c r="E13" s="11">
        <v>1.2657899999999999E-11</v>
      </c>
      <c r="F13" s="11">
        <v>9.3640600000000004E-2</v>
      </c>
      <c r="G13" s="13">
        <f t="shared" si="0"/>
        <v>71.513559322033899</v>
      </c>
      <c r="H13" s="13">
        <f t="shared" si="1"/>
        <v>6.6965726030508481</v>
      </c>
    </row>
    <row r="14" spans="1:10" ht="17.25" customHeight="1">
      <c r="A14" s="9">
        <v>13</v>
      </c>
      <c r="B14" s="10">
        <v>1.0000462962962964</v>
      </c>
      <c r="C14" s="11">
        <v>231.01</v>
      </c>
      <c r="D14" s="12">
        <v>0</v>
      </c>
      <c r="E14" s="11">
        <v>1.2625499999999999E-11</v>
      </c>
      <c r="F14" s="11">
        <v>9.6843399999999996E-2</v>
      </c>
      <c r="G14" s="13">
        <f t="shared" si="0"/>
        <v>71.330508474576263</v>
      </c>
      <c r="H14" s="13">
        <f t="shared" si="1"/>
        <v>6.9078889644067782</v>
      </c>
    </row>
    <row r="15" spans="1:10" ht="17.25" customHeight="1">
      <c r="A15" s="9">
        <v>14</v>
      </c>
      <c r="B15" s="10">
        <v>1.0000462962962964</v>
      </c>
      <c r="C15" s="11">
        <v>247.71</v>
      </c>
      <c r="D15" s="12">
        <v>0</v>
      </c>
      <c r="E15" s="11">
        <v>1.2599899999999999E-11</v>
      </c>
      <c r="F15" s="11">
        <v>9.2866000000000004E-2</v>
      </c>
      <c r="G15" s="13">
        <f t="shared" si="0"/>
        <v>71.185875706214688</v>
      </c>
      <c r="H15" s="13">
        <f t="shared" si="1"/>
        <v>6.6107475333333339</v>
      </c>
    </row>
    <row r="16" spans="1:10" ht="17.25" customHeight="1">
      <c r="A16" s="9">
        <v>15</v>
      </c>
      <c r="B16" s="10">
        <v>1.0000462962962964</v>
      </c>
      <c r="C16" s="11">
        <v>265.61</v>
      </c>
      <c r="D16" s="12">
        <v>0</v>
      </c>
      <c r="E16" s="11">
        <v>1.25548E-11</v>
      </c>
      <c r="F16" s="11">
        <v>0.106378</v>
      </c>
      <c r="G16" s="13">
        <f t="shared" si="0"/>
        <v>70.931073446327687</v>
      </c>
      <c r="H16" s="13">
        <f t="shared" si="1"/>
        <v>7.5455057310734466</v>
      </c>
    </row>
    <row r="17" spans="1:8" ht="17.25" customHeight="1">
      <c r="A17" s="9">
        <v>16</v>
      </c>
      <c r="B17" s="10">
        <v>1.0000578703703704</v>
      </c>
      <c r="C17" s="11">
        <v>284.8</v>
      </c>
      <c r="D17" s="12">
        <v>0</v>
      </c>
      <c r="E17" s="11">
        <v>1.24945E-11</v>
      </c>
      <c r="F17" s="11">
        <v>0.112262</v>
      </c>
      <c r="G17" s="13">
        <f t="shared" si="0"/>
        <v>70.590395480225993</v>
      </c>
      <c r="H17" s="13">
        <f t="shared" si="1"/>
        <v>7.9246189774011304</v>
      </c>
    </row>
    <row r="18" spans="1:8" ht="17.25" customHeight="1">
      <c r="A18" s="9">
        <v>17</v>
      </c>
      <c r="B18" s="10">
        <v>1.0000578703703704</v>
      </c>
      <c r="C18" s="11">
        <v>305.39</v>
      </c>
      <c r="D18" s="12">
        <v>0</v>
      </c>
      <c r="E18" s="11">
        <v>1.24556E-11</v>
      </c>
      <c r="F18" s="11">
        <v>0.114065</v>
      </c>
      <c r="G18" s="13">
        <f t="shared" si="0"/>
        <v>70.370621468926558</v>
      </c>
      <c r="H18" s="13">
        <f t="shared" si="1"/>
        <v>8.0268249378531085</v>
      </c>
    </row>
    <row r="19" spans="1:8" ht="17.25" customHeight="1">
      <c r="A19" s="9">
        <v>18</v>
      </c>
      <c r="B19" s="10">
        <v>1.0000578703703704</v>
      </c>
      <c r="C19" s="11">
        <v>327.45</v>
      </c>
      <c r="D19" s="12">
        <v>0</v>
      </c>
      <c r="E19" s="11">
        <v>1.24093E-11</v>
      </c>
      <c r="F19" s="11">
        <v>0.119257</v>
      </c>
      <c r="G19" s="13">
        <f t="shared" si="0"/>
        <v>70.109039548022608</v>
      </c>
      <c r="H19" s="13">
        <f t="shared" si="1"/>
        <v>8.3609937293785315</v>
      </c>
    </row>
    <row r="20" spans="1:8" ht="17.25" customHeight="1">
      <c r="A20" s="9">
        <v>19</v>
      </c>
      <c r="B20" s="10">
        <v>1.0000578703703704</v>
      </c>
      <c r="C20" s="11">
        <v>351.12</v>
      </c>
      <c r="D20" s="12">
        <v>0</v>
      </c>
      <c r="E20" s="11">
        <v>1.2346800000000001E-11</v>
      </c>
      <c r="F20" s="11">
        <v>0.134297</v>
      </c>
      <c r="G20" s="13">
        <f t="shared" si="0"/>
        <v>69.755932203389833</v>
      </c>
      <c r="H20" s="13">
        <f t="shared" si="1"/>
        <v>9.3680124271186447</v>
      </c>
    </row>
    <row r="21" spans="1:8" ht="17.25" customHeight="1">
      <c r="A21" s="9">
        <v>20</v>
      </c>
      <c r="B21" s="10">
        <v>1.0000694444444445</v>
      </c>
      <c r="C21" s="11">
        <v>376.49</v>
      </c>
      <c r="D21" s="12">
        <v>0</v>
      </c>
      <c r="E21" s="11">
        <v>1.23158E-11</v>
      </c>
      <c r="F21" s="11">
        <v>0.12920899999999999</v>
      </c>
      <c r="G21" s="13">
        <f t="shared" si="0"/>
        <v>69.580790960451964</v>
      </c>
      <c r="H21" s="13">
        <f t="shared" si="1"/>
        <v>8.9904644192090366</v>
      </c>
    </row>
    <row r="22" spans="1:8" ht="17.25" customHeight="1">
      <c r="A22" s="9">
        <v>21</v>
      </c>
      <c r="B22" s="10">
        <v>1.0000694444444445</v>
      </c>
      <c r="C22" s="11">
        <v>403.7</v>
      </c>
      <c r="D22" s="12">
        <v>0</v>
      </c>
      <c r="E22" s="11">
        <v>1.227E-11</v>
      </c>
      <c r="F22" s="11">
        <v>0.13463700000000001</v>
      </c>
      <c r="G22" s="13">
        <f t="shared" si="0"/>
        <v>69.322033898305079</v>
      </c>
      <c r="H22" s="13">
        <f t="shared" si="1"/>
        <v>9.3333106779661019</v>
      </c>
    </row>
    <row r="23" spans="1:8" ht="17.25" customHeight="1">
      <c r="A23" s="9">
        <v>22</v>
      </c>
      <c r="B23" s="10">
        <v>1.0000694444444445</v>
      </c>
      <c r="C23" s="11">
        <v>432.88</v>
      </c>
      <c r="D23" s="12">
        <v>0</v>
      </c>
      <c r="E23" s="11">
        <v>1.2203E-11</v>
      </c>
      <c r="F23" s="11">
        <v>0.14068900000000001</v>
      </c>
      <c r="G23" s="13">
        <f t="shared" si="0"/>
        <v>68.943502824858768</v>
      </c>
      <c r="H23" s="13">
        <f t="shared" si="1"/>
        <v>9.6995924689265554</v>
      </c>
    </row>
    <row r="24" spans="1:8" ht="17.25" customHeight="1">
      <c r="A24" s="9">
        <v>23</v>
      </c>
      <c r="B24" s="10">
        <v>1.0000694444444445</v>
      </c>
      <c r="C24" s="11">
        <v>464.16</v>
      </c>
      <c r="D24" s="12">
        <v>0</v>
      </c>
      <c r="E24" s="11">
        <v>1.21441E-11</v>
      </c>
      <c r="F24" s="11">
        <v>0.146977</v>
      </c>
      <c r="G24" s="13">
        <f t="shared" si="0"/>
        <v>68.610734463276827</v>
      </c>
      <c r="H24" s="13">
        <f t="shared" si="1"/>
        <v>10.084199919209038</v>
      </c>
    </row>
    <row r="25" spans="1:8" ht="17.25" customHeight="1">
      <c r="A25" s="9">
        <v>24</v>
      </c>
      <c r="B25" s="10">
        <v>1.0000810185185185</v>
      </c>
      <c r="C25" s="11">
        <v>497.7</v>
      </c>
      <c r="D25" s="12">
        <v>0</v>
      </c>
      <c r="E25" s="11">
        <v>1.2076900000000001E-11</v>
      </c>
      <c r="F25" s="11">
        <v>0.15317900000000001</v>
      </c>
      <c r="G25" s="13">
        <f t="shared" si="0"/>
        <v>68.231073446327699</v>
      </c>
      <c r="H25" s="13">
        <f t="shared" si="1"/>
        <v>10.45156759943503</v>
      </c>
    </row>
    <row r="26" spans="1:8" ht="17.25" customHeight="1">
      <c r="A26" s="9">
        <v>25</v>
      </c>
      <c r="B26" s="10">
        <v>1.0000810185185185</v>
      </c>
      <c r="C26" s="11">
        <v>533.66999999999996</v>
      </c>
      <c r="D26" s="12">
        <v>0</v>
      </c>
      <c r="E26" s="11">
        <v>1.2002200000000001E-11</v>
      </c>
      <c r="F26" s="11">
        <v>0.158722</v>
      </c>
      <c r="G26" s="13">
        <f t="shared" si="0"/>
        <v>67.809039548022611</v>
      </c>
      <c r="H26" s="13">
        <f t="shared" si="1"/>
        <v>10.762786375141244</v>
      </c>
    </row>
    <row r="27" spans="1:8" ht="17.25" customHeight="1">
      <c r="A27" s="9">
        <v>26</v>
      </c>
      <c r="B27" s="10">
        <v>1.0000810185185185</v>
      </c>
      <c r="C27" s="11">
        <v>572.24</v>
      </c>
      <c r="D27" s="12">
        <v>0</v>
      </c>
      <c r="E27" s="11">
        <v>1.19363E-11</v>
      </c>
      <c r="F27" s="11">
        <v>0.16456899999999999</v>
      </c>
      <c r="G27" s="13">
        <f t="shared" si="0"/>
        <v>67.436723163841805</v>
      </c>
      <c r="H27" s="13">
        <f t="shared" si="1"/>
        <v>11.097994094350282</v>
      </c>
    </row>
    <row r="28" spans="1:8" ht="17.25" customHeight="1">
      <c r="A28" s="9">
        <v>27</v>
      </c>
      <c r="B28" s="10">
        <v>1.0000810185185185</v>
      </c>
      <c r="C28" s="11">
        <v>613.59</v>
      </c>
      <c r="D28" s="12">
        <v>0</v>
      </c>
      <c r="E28" s="11">
        <v>1.18541E-11</v>
      </c>
      <c r="F28" s="11">
        <v>0.17038600000000001</v>
      </c>
      <c r="G28" s="13">
        <f t="shared" si="0"/>
        <v>66.972316384180786</v>
      </c>
      <c r="H28" s="13">
        <f t="shared" si="1"/>
        <v>11.411145099435029</v>
      </c>
    </row>
    <row r="29" spans="1:8" ht="17.25" customHeight="1">
      <c r="A29" s="9">
        <v>28</v>
      </c>
      <c r="B29" s="10">
        <v>1.0000925925925925</v>
      </c>
      <c r="C29" s="11">
        <v>657.93</v>
      </c>
      <c r="D29" s="12">
        <v>0</v>
      </c>
      <c r="E29" s="11">
        <v>1.1765699999999999E-11</v>
      </c>
      <c r="F29" s="11">
        <v>0.17514399999999999</v>
      </c>
      <c r="G29" s="13">
        <f t="shared" si="0"/>
        <v>66.472881355932202</v>
      </c>
      <c r="H29" s="13">
        <f t="shared" si="1"/>
        <v>11.642326332203389</v>
      </c>
    </row>
    <row r="30" spans="1:8" ht="17.25" customHeight="1">
      <c r="A30" s="9">
        <v>29</v>
      </c>
      <c r="B30" s="10">
        <v>1.0000925925925925</v>
      </c>
      <c r="C30" s="11">
        <v>705.48</v>
      </c>
      <c r="D30" s="12">
        <v>0</v>
      </c>
      <c r="E30" s="11">
        <v>1.1679900000000001E-11</v>
      </c>
      <c r="F30" s="11">
        <v>0.18292</v>
      </c>
      <c r="G30" s="13">
        <f t="shared" si="0"/>
        <v>65.988135593220349</v>
      </c>
      <c r="H30" s="13">
        <f t="shared" si="1"/>
        <v>12.070549762711867</v>
      </c>
    </row>
    <row r="31" spans="1:8" ht="17.25" customHeight="1">
      <c r="A31" s="9">
        <v>30</v>
      </c>
      <c r="B31" s="10">
        <v>1.0000925925925925</v>
      </c>
      <c r="C31" s="11">
        <v>756.46</v>
      </c>
      <c r="D31" s="12">
        <v>0</v>
      </c>
      <c r="E31" s="11">
        <v>1.15838E-11</v>
      </c>
      <c r="F31" s="11">
        <v>0.18887300000000001</v>
      </c>
      <c r="G31" s="13">
        <f t="shared" si="0"/>
        <v>65.445197740112988</v>
      </c>
      <c r="H31" s="13">
        <f t="shared" si="1"/>
        <v>12.360830832768361</v>
      </c>
    </row>
    <row r="32" spans="1:8" ht="17.25" customHeight="1">
      <c r="A32" s="9">
        <v>31</v>
      </c>
      <c r="B32" s="10">
        <v>1.0001041666666666</v>
      </c>
      <c r="C32" s="11">
        <v>811.13</v>
      </c>
      <c r="D32" s="12">
        <v>0</v>
      </c>
      <c r="E32" s="11">
        <v>1.1490000000000001E-11</v>
      </c>
      <c r="F32" s="11">
        <v>0.1958</v>
      </c>
      <c r="G32" s="13">
        <f t="shared" si="0"/>
        <v>64.915254237288138</v>
      </c>
      <c r="H32" s="13">
        <f t="shared" si="1"/>
        <v>12.710406779661017</v>
      </c>
    </row>
    <row r="33" spans="1:8" ht="17.25" customHeight="1">
      <c r="A33" s="9">
        <v>32</v>
      </c>
      <c r="B33" s="10">
        <v>1.0001041666666666</v>
      </c>
      <c r="C33" s="11">
        <v>869.75</v>
      </c>
      <c r="D33" s="12">
        <v>0</v>
      </c>
      <c r="E33" s="11">
        <v>1.13912E-11</v>
      </c>
      <c r="F33" s="11">
        <v>0.20207900000000001</v>
      </c>
      <c r="G33" s="13">
        <f t="shared" si="0"/>
        <v>64.357062146892659</v>
      </c>
      <c r="H33" s="13">
        <f t="shared" si="1"/>
        <v>13.005210761581923</v>
      </c>
    </row>
    <row r="34" spans="1:8" ht="17.25" customHeight="1">
      <c r="A34" s="9">
        <v>33</v>
      </c>
      <c r="B34" s="10">
        <v>1.0001041666666666</v>
      </c>
      <c r="C34" s="11">
        <v>932.6</v>
      </c>
      <c r="D34" s="12">
        <v>0</v>
      </c>
      <c r="E34" s="11">
        <v>1.12813E-11</v>
      </c>
      <c r="F34" s="11">
        <v>0.208262</v>
      </c>
      <c r="G34" s="13">
        <f t="shared" ref="G34:G65" si="2">E34*$J$1/$J$3/$J$2</f>
        <v>63.736158192090393</v>
      </c>
      <c r="H34" s="13">
        <f t="shared" ref="H34:H65" si="3">G34*F34</f>
        <v>13.27381977740113</v>
      </c>
    </row>
    <row r="35" spans="1:8" ht="17.25" customHeight="1">
      <c r="A35" s="9">
        <v>34</v>
      </c>
      <c r="B35" s="10">
        <v>1.0001041666666666</v>
      </c>
      <c r="C35" s="11">
        <v>1000</v>
      </c>
      <c r="D35" s="12">
        <v>0</v>
      </c>
      <c r="E35" s="11">
        <v>1.11715E-11</v>
      </c>
      <c r="F35" s="11">
        <v>0.214646</v>
      </c>
      <c r="G35" s="13">
        <f t="shared" si="2"/>
        <v>63.115819209039557</v>
      </c>
      <c r="H35" s="13">
        <f t="shared" si="3"/>
        <v>13.547558129943505</v>
      </c>
    </row>
    <row r="36" spans="1:8" ht="17.25" customHeight="1">
      <c r="A36" s="9">
        <v>35</v>
      </c>
      <c r="B36" s="10">
        <v>1.0001157407407408</v>
      </c>
      <c r="C36" s="11">
        <v>1072.3</v>
      </c>
      <c r="D36" s="12">
        <v>0</v>
      </c>
      <c r="E36" s="11">
        <v>1.1053099999999999E-11</v>
      </c>
      <c r="F36" s="11">
        <v>0.21972800000000001</v>
      </c>
      <c r="G36" s="13">
        <f t="shared" si="2"/>
        <v>62.446892655367229</v>
      </c>
      <c r="H36" s="13">
        <f t="shared" si="3"/>
        <v>13.72133082937853</v>
      </c>
    </row>
    <row r="37" spans="1:8" ht="17.25" customHeight="1">
      <c r="A37" s="9">
        <v>36</v>
      </c>
      <c r="B37" s="10">
        <v>1.0001157407407408</v>
      </c>
      <c r="C37" s="11">
        <v>1149.8</v>
      </c>
      <c r="D37" s="12">
        <v>0</v>
      </c>
      <c r="E37" s="11">
        <v>1.08949E-11</v>
      </c>
      <c r="F37" s="11">
        <v>0.22146099999999999</v>
      </c>
      <c r="G37" s="13">
        <f t="shared" si="2"/>
        <v>61.553107344632771</v>
      </c>
      <c r="H37" s="13">
        <f t="shared" si="3"/>
        <v>13.631612705649717</v>
      </c>
    </row>
    <row r="38" spans="1:8" ht="17.25" customHeight="1">
      <c r="A38" s="9">
        <v>37</v>
      </c>
      <c r="B38" s="10">
        <v>1.0001157407407408</v>
      </c>
      <c r="C38" s="11">
        <v>1232.8</v>
      </c>
      <c r="D38" s="12">
        <v>0</v>
      </c>
      <c r="E38" s="11">
        <v>1.0827099999999999E-11</v>
      </c>
      <c r="F38" s="11">
        <v>0.22899900000000001</v>
      </c>
      <c r="G38" s="13">
        <f t="shared" si="2"/>
        <v>61.170056497175139</v>
      </c>
      <c r="H38" s="13">
        <f t="shared" si="3"/>
        <v>14.00788176779661</v>
      </c>
    </row>
    <row r="39" spans="1:8" ht="17.25" customHeight="1">
      <c r="A39" s="9">
        <v>38</v>
      </c>
      <c r="B39" s="10">
        <v>1.0001157407407408</v>
      </c>
      <c r="C39" s="11">
        <v>1321.9</v>
      </c>
      <c r="D39" s="12">
        <v>0</v>
      </c>
      <c r="E39" s="11">
        <v>1.0706699999999999E-11</v>
      </c>
      <c r="F39" s="11">
        <v>0.23388600000000001</v>
      </c>
      <c r="G39" s="13">
        <f t="shared" si="2"/>
        <v>60.489830508474583</v>
      </c>
      <c r="H39" s="13">
        <f t="shared" si="3"/>
        <v>14.147724498305086</v>
      </c>
    </row>
    <row r="40" spans="1:8" ht="17.25" customHeight="1">
      <c r="A40" s="9">
        <v>39</v>
      </c>
      <c r="B40" s="10">
        <v>1.0001273148148149</v>
      </c>
      <c r="C40" s="11">
        <v>1417.5</v>
      </c>
      <c r="D40" s="12">
        <v>0</v>
      </c>
      <c r="E40" s="11">
        <v>1.05868E-11</v>
      </c>
      <c r="F40" s="11">
        <v>0.238314</v>
      </c>
      <c r="G40" s="13">
        <f t="shared" si="2"/>
        <v>59.812429378531071</v>
      </c>
      <c r="H40" s="13">
        <f t="shared" si="3"/>
        <v>14.254139294915253</v>
      </c>
    </row>
    <row r="41" spans="1:8" ht="17.25" customHeight="1">
      <c r="A41" s="9">
        <v>40</v>
      </c>
      <c r="B41" s="10">
        <v>1.0001273148148149</v>
      </c>
      <c r="C41" s="11">
        <v>1519.9</v>
      </c>
      <c r="D41" s="12">
        <v>0</v>
      </c>
      <c r="E41" s="11">
        <v>1.0470999999999999E-11</v>
      </c>
      <c r="F41" s="11">
        <v>0.241867</v>
      </c>
      <c r="G41" s="13">
        <f t="shared" si="2"/>
        <v>59.158192090395481</v>
      </c>
      <c r="H41" s="13">
        <f t="shared" si="3"/>
        <v>14.308414446327683</v>
      </c>
    </row>
    <row r="42" spans="1:8" ht="17.25" customHeight="1">
      <c r="A42" s="9">
        <v>41</v>
      </c>
      <c r="B42" s="10">
        <v>1.0001273148148149</v>
      </c>
      <c r="C42" s="11">
        <v>1629.8</v>
      </c>
      <c r="D42" s="12">
        <v>0</v>
      </c>
      <c r="E42" s="11">
        <v>1.0356499999999999E-11</v>
      </c>
      <c r="F42" s="11">
        <v>0.24523700000000001</v>
      </c>
      <c r="G42" s="13">
        <f t="shared" si="2"/>
        <v>58.511299435028242</v>
      </c>
      <c r="H42" s="13">
        <f t="shared" si="3"/>
        <v>14.349135539548021</v>
      </c>
    </row>
    <row r="43" spans="1:8" ht="17.25" customHeight="1">
      <c r="A43" s="9">
        <v>42</v>
      </c>
      <c r="B43" s="10">
        <v>1.0001273148148149</v>
      </c>
      <c r="C43" s="11">
        <v>1747.5</v>
      </c>
      <c r="D43" s="12">
        <v>0</v>
      </c>
      <c r="E43" s="11">
        <v>1.02341E-11</v>
      </c>
      <c r="F43" s="11">
        <v>0.24841199999999999</v>
      </c>
      <c r="G43" s="13">
        <f t="shared" si="2"/>
        <v>57.81977401129943</v>
      </c>
      <c r="H43" s="13">
        <f t="shared" si="3"/>
        <v>14.363125701694914</v>
      </c>
    </row>
    <row r="44" spans="1:8" ht="17.25" customHeight="1">
      <c r="A44" s="9">
        <v>43</v>
      </c>
      <c r="B44" s="10">
        <v>1.0001388888888889</v>
      </c>
      <c r="C44" s="11">
        <v>1873.8</v>
      </c>
      <c r="D44" s="12">
        <v>0</v>
      </c>
      <c r="E44" s="11">
        <v>1.01099E-11</v>
      </c>
      <c r="F44" s="11">
        <v>0.25137700000000002</v>
      </c>
      <c r="G44" s="13">
        <f t="shared" si="2"/>
        <v>57.118079096045193</v>
      </c>
      <c r="H44" s="13">
        <f t="shared" si="3"/>
        <v>14.358171368926554</v>
      </c>
    </row>
    <row r="45" spans="1:8" ht="17.25" customHeight="1">
      <c r="A45" s="9">
        <v>44</v>
      </c>
      <c r="B45" s="10">
        <v>1.0001388888888889</v>
      </c>
      <c r="C45" s="11">
        <v>2009.2</v>
      </c>
      <c r="D45" s="12">
        <v>0</v>
      </c>
      <c r="E45" s="11">
        <v>9.9820200000000003E-12</v>
      </c>
      <c r="F45" s="11">
        <v>0.25404199999999999</v>
      </c>
      <c r="G45" s="13">
        <f t="shared" si="2"/>
        <v>56.395593220338995</v>
      </c>
      <c r="H45" s="13">
        <f t="shared" si="3"/>
        <v>14.326849292881358</v>
      </c>
    </row>
    <row r="46" spans="1:8" ht="17.25" customHeight="1">
      <c r="A46" s="9">
        <v>45</v>
      </c>
      <c r="B46" s="10">
        <v>1.0001388888888889</v>
      </c>
      <c r="C46" s="11">
        <v>2154.4</v>
      </c>
      <c r="D46" s="12">
        <v>0</v>
      </c>
      <c r="E46" s="11">
        <v>9.8572600000000003E-12</v>
      </c>
      <c r="F46" s="11">
        <v>0.25591399999999997</v>
      </c>
      <c r="G46" s="13">
        <f t="shared" si="2"/>
        <v>55.69073446327684</v>
      </c>
      <c r="H46" s="13">
        <f t="shared" si="3"/>
        <v>14.252038619435028</v>
      </c>
    </row>
    <row r="47" spans="1:8" ht="17.25" customHeight="1">
      <c r="A47" s="9">
        <v>46</v>
      </c>
      <c r="B47" s="10">
        <v>1.0001504629629629</v>
      </c>
      <c r="C47" s="11">
        <v>2310.1</v>
      </c>
      <c r="D47" s="12">
        <v>0</v>
      </c>
      <c r="E47" s="11">
        <v>9.7309699999999993E-12</v>
      </c>
      <c r="F47" s="11">
        <v>0.25826399999999999</v>
      </c>
      <c r="G47" s="13">
        <f t="shared" si="2"/>
        <v>54.977231638418083</v>
      </c>
      <c r="H47" s="13">
        <f t="shared" si="3"/>
        <v>14.198639751864407</v>
      </c>
    </row>
    <row r="48" spans="1:8" ht="17.25" customHeight="1">
      <c r="A48" s="9">
        <v>47</v>
      </c>
      <c r="B48" s="10">
        <v>1.0001504629629629</v>
      </c>
      <c r="C48" s="11">
        <v>2477.1</v>
      </c>
      <c r="D48" s="12">
        <v>0</v>
      </c>
      <c r="E48" s="11">
        <v>9.6064500000000005E-12</v>
      </c>
      <c r="F48" s="11">
        <v>0.26009300000000002</v>
      </c>
      <c r="G48" s="13">
        <f t="shared" si="2"/>
        <v>54.27372881355933</v>
      </c>
      <c r="H48" s="13">
        <f t="shared" si="3"/>
        <v>14.116216948305087</v>
      </c>
    </row>
    <row r="49" spans="1:8" ht="17.25" customHeight="1">
      <c r="A49" s="9">
        <v>48</v>
      </c>
      <c r="B49" s="10">
        <v>1.0001504629629629</v>
      </c>
      <c r="C49" s="11">
        <v>2656.1</v>
      </c>
      <c r="D49" s="12">
        <v>0</v>
      </c>
      <c r="E49" s="11">
        <v>9.4796399999999998E-12</v>
      </c>
      <c r="F49" s="11">
        <v>0.26031900000000002</v>
      </c>
      <c r="G49" s="13">
        <f t="shared" si="2"/>
        <v>53.557288135593218</v>
      </c>
      <c r="H49" s="13">
        <f t="shared" si="3"/>
        <v>13.941979690169493</v>
      </c>
    </row>
    <row r="50" spans="1:8" ht="17.25" customHeight="1">
      <c r="A50" s="9">
        <v>49</v>
      </c>
      <c r="B50" s="10">
        <v>1.0001504629629629</v>
      </c>
      <c r="C50" s="11">
        <v>2848</v>
      </c>
      <c r="D50" s="12">
        <v>0</v>
      </c>
      <c r="E50" s="11">
        <v>9.35394E-12</v>
      </c>
      <c r="F50" s="11">
        <v>0.26150099999999998</v>
      </c>
      <c r="G50" s="13">
        <f t="shared" si="2"/>
        <v>52.847118644067791</v>
      </c>
      <c r="H50" s="13">
        <f t="shared" si="3"/>
        <v>13.819574372542371</v>
      </c>
    </row>
    <row r="51" spans="1:8" ht="17.25" customHeight="1">
      <c r="A51" s="9">
        <v>50</v>
      </c>
      <c r="B51" s="10">
        <v>1.000162037037037</v>
      </c>
      <c r="C51" s="11">
        <v>3053.9</v>
      </c>
      <c r="D51" s="12">
        <v>0</v>
      </c>
      <c r="E51" s="11">
        <v>9.2247900000000007E-12</v>
      </c>
      <c r="F51" s="11">
        <v>0.26124900000000001</v>
      </c>
      <c r="G51" s="13">
        <f t="shared" si="2"/>
        <v>52.11745762711864</v>
      </c>
      <c r="H51" s="13">
        <f t="shared" si="3"/>
        <v>13.615633687627119</v>
      </c>
    </row>
    <row r="52" spans="1:8" ht="17.25" customHeight="1">
      <c r="A52" s="9">
        <v>51</v>
      </c>
      <c r="B52" s="10">
        <v>1.000162037037037</v>
      </c>
      <c r="C52" s="11">
        <v>3274.5</v>
      </c>
      <c r="D52" s="12">
        <v>0</v>
      </c>
      <c r="E52" s="11">
        <v>9.0985100000000006E-12</v>
      </c>
      <c r="F52" s="11">
        <v>0.261434</v>
      </c>
      <c r="G52" s="13">
        <f t="shared" si="2"/>
        <v>51.404011299435034</v>
      </c>
      <c r="H52" s="13">
        <f t="shared" si="3"/>
        <v>13.438756290056499</v>
      </c>
    </row>
    <row r="53" spans="1:8" ht="17.25" customHeight="1">
      <c r="A53" s="9">
        <v>52</v>
      </c>
      <c r="B53" s="10">
        <v>1.000162037037037</v>
      </c>
      <c r="C53" s="11">
        <v>3511.2</v>
      </c>
      <c r="D53" s="12">
        <v>0</v>
      </c>
      <c r="E53" s="11">
        <v>8.9729499999999992E-12</v>
      </c>
      <c r="F53" s="11">
        <v>0.26102500000000001</v>
      </c>
      <c r="G53" s="13">
        <f t="shared" si="2"/>
        <v>50.694632768361586</v>
      </c>
      <c r="H53" s="13">
        <f t="shared" si="3"/>
        <v>13.232566518361583</v>
      </c>
    </row>
    <row r="54" spans="1:8" ht="17.25" customHeight="1">
      <c r="A54" s="9">
        <v>53</v>
      </c>
      <c r="B54" s="10">
        <v>1.000162037037037</v>
      </c>
      <c r="C54" s="11">
        <v>3764.9</v>
      </c>
      <c r="D54" s="12">
        <v>0</v>
      </c>
      <c r="E54" s="11">
        <v>8.8475400000000005E-12</v>
      </c>
      <c r="F54" s="11">
        <v>0.25965700000000003</v>
      </c>
      <c r="G54" s="13">
        <f t="shared" si="2"/>
        <v>49.986101694915263</v>
      </c>
      <c r="H54" s="13">
        <f t="shared" si="3"/>
        <v>12.979241207796614</v>
      </c>
    </row>
    <row r="55" spans="1:8" ht="17.25" customHeight="1">
      <c r="A55" s="9">
        <v>54</v>
      </c>
      <c r="B55" s="10">
        <v>1.000173611111111</v>
      </c>
      <c r="C55" s="11">
        <v>4037</v>
      </c>
      <c r="D55" s="12">
        <v>0</v>
      </c>
      <c r="E55" s="11">
        <v>8.7323999999999994E-12</v>
      </c>
      <c r="F55" s="11">
        <v>0.26003799999999999</v>
      </c>
      <c r="G55" s="13">
        <f t="shared" si="2"/>
        <v>49.335593220338986</v>
      </c>
      <c r="H55" s="13">
        <f t="shared" si="3"/>
        <v>12.829128989830508</v>
      </c>
    </row>
    <row r="56" spans="1:8" ht="17.25" customHeight="1">
      <c r="A56" s="9">
        <v>55</v>
      </c>
      <c r="B56" s="10">
        <v>1.000173611111111</v>
      </c>
      <c r="C56" s="11">
        <v>4328.8</v>
      </c>
      <c r="D56" s="12">
        <v>0</v>
      </c>
      <c r="E56" s="11">
        <v>8.62513E-12</v>
      </c>
      <c r="F56" s="11">
        <v>0.25935399999999997</v>
      </c>
      <c r="G56" s="13">
        <f t="shared" si="2"/>
        <v>48.729548022598877</v>
      </c>
      <c r="H56" s="13">
        <f t="shared" si="3"/>
        <v>12.638203197853107</v>
      </c>
    </row>
    <row r="57" spans="1:8" ht="17.25" customHeight="1">
      <c r="A57" s="9">
        <v>56</v>
      </c>
      <c r="B57" s="10">
        <v>1.000173611111111</v>
      </c>
      <c r="C57" s="11">
        <v>4641.6000000000004</v>
      </c>
      <c r="D57" s="12">
        <v>0</v>
      </c>
      <c r="E57" s="11">
        <v>8.5115100000000008E-12</v>
      </c>
      <c r="F57" s="11">
        <v>0.25896000000000002</v>
      </c>
      <c r="G57" s="13">
        <f t="shared" si="2"/>
        <v>48.087627118644072</v>
      </c>
      <c r="H57" s="13">
        <f t="shared" si="3"/>
        <v>12.45277191864407</v>
      </c>
    </row>
    <row r="58" spans="1:8" ht="17.25" customHeight="1">
      <c r="A58" s="9">
        <v>57</v>
      </c>
      <c r="B58" s="10">
        <v>1.000173611111111</v>
      </c>
      <c r="C58" s="11">
        <v>4977</v>
      </c>
      <c r="D58" s="12">
        <v>0</v>
      </c>
      <c r="E58" s="11">
        <v>8.4033600000000007E-12</v>
      </c>
      <c r="F58" s="11">
        <v>0.25775399999999998</v>
      </c>
      <c r="G58" s="13">
        <f t="shared" si="2"/>
        <v>47.476610169491536</v>
      </c>
      <c r="H58" s="13">
        <f t="shared" si="3"/>
        <v>12.237286177627121</v>
      </c>
    </row>
    <row r="59" spans="1:8" ht="17.25" customHeight="1">
      <c r="A59" s="9">
        <v>58</v>
      </c>
      <c r="B59" s="10">
        <v>1.0001851851851853</v>
      </c>
      <c r="C59" s="11">
        <v>5336.7</v>
      </c>
      <c r="D59" s="12">
        <v>0</v>
      </c>
      <c r="E59" s="11">
        <v>8.2870600000000004E-12</v>
      </c>
      <c r="F59" s="11">
        <v>0.25565599999999999</v>
      </c>
      <c r="G59" s="13">
        <f t="shared" si="2"/>
        <v>46.819548022598873</v>
      </c>
      <c r="H59" s="13">
        <f t="shared" si="3"/>
        <v>11.969698369265537</v>
      </c>
    </row>
    <row r="60" spans="1:8" ht="17.25" customHeight="1">
      <c r="A60" s="9">
        <v>59</v>
      </c>
      <c r="B60" s="10">
        <v>1.0001851851851853</v>
      </c>
      <c r="C60" s="11">
        <v>5722.4</v>
      </c>
      <c r="D60" s="12">
        <v>0</v>
      </c>
      <c r="E60" s="11">
        <v>8.1755899999999999E-12</v>
      </c>
      <c r="F60" s="11">
        <v>0.25341399999999997</v>
      </c>
      <c r="G60" s="13">
        <f t="shared" si="2"/>
        <v>46.189774011299434</v>
      </c>
      <c r="H60" s="13">
        <f t="shared" si="3"/>
        <v>11.705135391299434</v>
      </c>
    </row>
    <row r="61" spans="1:8" ht="17.25" customHeight="1">
      <c r="A61" s="9">
        <v>60</v>
      </c>
      <c r="B61" s="10">
        <v>1.0001851851851853</v>
      </c>
      <c r="C61" s="11">
        <v>6135.9</v>
      </c>
      <c r="D61" s="12">
        <v>0</v>
      </c>
      <c r="E61" s="11">
        <v>8.06219E-12</v>
      </c>
      <c r="F61" s="11">
        <v>0.25048599999999999</v>
      </c>
      <c r="G61" s="13">
        <f t="shared" si="2"/>
        <v>45.549096045197743</v>
      </c>
      <c r="H61" s="13">
        <f t="shared" si="3"/>
        <v>11.409410871977402</v>
      </c>
    </row>
    <row r="62" spans="1:8" ht="17.25" customHeight="1">
      <c r="A62" s="9">
        <v>61</v>
      </c>
      <c r="B62" s="10">
        <v>1.0001851851851853</v>
      </c>
      <c r="C62" s="11">
        <v>6579.3</v>
      </c>
      <c r="D62" s="12">
        <v>0</v>
      </c>
      <c r="E62" s="11">
        <v>7.9578300000000002E-12</v>
      </c>
      <c r="F62" s="11">
        <v>0.24750900000000001</v>
      </c>
      <c r="G62" s="13">
        <f t="shared" si="2"/>
        <v>44.959491525423729</v>
      </c>
      <c r="H62" s="13">
        <f t="shared" si="3"/>
        <v>11.127878787966102</v>
      </c>
    </row>
    <row r="63" spans="1:8" ht="17.25" customHeight="1">
      <c r="A63" s="9">
        <v>62</v>
      </c>
      <c r="B63" s="10">
        <v>1.0001967592592593</v>
      </c>
      <c r="C63" s="11">
        <v>7054.8</v>
      </c>
      <c r="D63" s="12">
        <v>0</v>
      </c>
      <c r="E63" s="11">
        <v>7.8601000000000004E-12</v>
      </c>
      <c r="F63" s="11">
        <v>0.244951</v>
      </c>
      <c r="G63" s="13">
        <f t="shared" si="2"/>
        <v>44.407344632768364</v>
      </c>
      <c r="H63" s="13">
        <f t="shared" si="3"/>
        <v>10.877623475141244</v>
      </c>
    </row>
    <row r="64" spans="1:8" ht="17.25" customHeight="1">
      <c r="A64" s="9">
        <v>63</v>
      </c>
      <c r="B64" s="10">
        <v>1.0001967592592593</v>
      </c>
      <c r="C64" s="11">
        <v>7564.6</v>
      </c>
      <c r="D64" s="12">
        <v>0</v>
      </c>
      <c r="E64" s="11">
        <v>7.76294E-12</v>
      </c>
      <c r="F64" s="11">
        <v>0.241925</v>
      </c>
      <c r="G64" s="13">
        <f t="shared" si="2"/>
        <v>43.858418079096047</v>
      </c>
      <c r="H64" s="13">
        <f t="shared" si="3"/>
        <v>10.610447793785312</v>
      </c>
    </row>
    <row r="65" spans="1:8" ht="17.25" customHeight="1">
      <c r="A65" s="9">
        <v>64</v>
      </c>
      <c r="B65" s="10">
        <v>1.0001967592592593</v>
      </c>
      <c r="C65" s="11">
        <v>8111.3</v>
      </c>
      <c r="D65" s="12">
        <v>0</v>
      </c>
      <c r="E65" s="11">
        <v>7.6718400000000002E-12</v>
      </c>
      <c r="F65" s="11">
        <v>0.23880699999999999</v>
      </c>
      <c r="G65" s="13">
        <f t="shared" si="2"/>
        <v>43.343728813559323</v>
      </c>
      <c r="H65" s="13">
        <f t="shared" si="3"/>
        <v>10.350785846779662</v>
      </c>
    </row>
    <row r="66" spans="1:8" ht="17.25" customHeight="1">
      <c r="A66" s="9">
        <v>65</v>
      </c>
      <c r="B66" s="10">
        <v>1.0002083333333334</v>
      </c>
      <c r="C66" s="11">
        <v>8697.5</v>
      </c>
      <c r="D66" s="12">
        <v>0</v>
      </c>
      <c r="E66" s="11">
        <v>7.5827500000000006E-12</v>
      </c>
      <c r="F66" s="11">
        <v>0.23540900000000001</v>
      </c>
      <c r="G66" s="13">
        <f t="shared" ref="G66:G101" si="4">E66*$J$1/$J$3/$J$2</f>
        <v>42.840395480225993</v>
      </c>
      <c r="H66" s="13">
        <f t="shared" ref="H66:H97" si="5">G66*F66</f>
        <v>10.085014659604521</v>
      </c>
    </row>
    <row r="67" spans="1:8" ht="17.25" customHeight="1">
      <c r="A67" s="9">
        <v>66</v>
      </c>
      <c r="B67" s="10">
        <v>1.0002083333333334</v>
      </c>
      <c r="C67" s="11">
        <v>9326</v>
      </c>
      <c r="D67" s="12">
        <v>0</v>
      </c>
      <c r="E67" s="11">
        <v>7.4992099999999995E-12</v>
      </c>
      <c r="F67" s="11">
        <v>0.231935</v>
      </c>
      <c r="G67" s="13">
        <f t="shared" si="4"/>
        <v>42.368418079096045</v>
      </c>
      <c r="H67" s="13">
        <f t="shared" si="5"/>
        <v>9.8267190471751409</v>
      </c>
    </row>
    <row r="68" spans="1:8" ht="17.25" customHeight="1">
      <c r="A68" s="9">
        <v>67</v>
      </c>
      <c r="B68" s="10">
        <v>1.0002083333333334</v>
      </c>
      <c r="C68" s="11">
        <v>10000</v>
      </c>
      <c r="D68" s="12">
        <v>0</v>
      </c>
      <c r="E68" s="11">
        <v>7.4171099999999993E-12</v>
      </c>
      <c r="F68" s="11">
        <v>0.22906099999999999</v>
      </c>
      <c r="G68" s="13">
        <f t="shared" si="4"/>
        <v>41.904576271186443</v>
      </c>
      <c r="H68" s="13">
        <f t="shared" si="5"/>
        <v>9.5987041452542368</v>
      </c>
    </row>
    <row r="69" spans="1:8" ht="17.25" customHeight="1">
      <c r="A69" s="9">
        <v>68</v>
      </c>
      <c r="B69" s="10">
        <v>1.0002083333333334</v>
      </c>
      <c r="C69" s="11">
        <v>10723</v>
      </c>
      <c r="D69" s="12">
        <v>0</v>
      </c>
      <c r="E69" s="11">
        <v>7.3236500000000006E-12</v>
      </c>
      <c r="F69" s="11">
        <v>0.224409</v>
      </c>
      <c r="G69" s="13">
        <f t="shared" si="4"/>
        <v>41.37655367231639</v>
      </c>
      <c r="H69" s="13">
        <f t="shared" si="5"/>
        <v>9.285271033050849</v>
      </c>
    </row>
    <row r="70" spans="1:8" ht="17.25" customHeight="1">
      <c r="A70" s="9">
        <v>69</v>
      </c>
      <c r="B70" s="10">
        <v>1.0002199074074074</v>
      </c>
      <c r="C70" s="11">
        <v>11498</v>
      </c>
      <c r="D70" s="12">
        <v>0</v>
      </c>
      <c r="E70" s="11">
        <v>7.2403899999999996E-12</v>
      </c>
      <c r="F70" s="11">
        <v>0.220554</v>
      </c>
      <c r="G70" s="13">
        <f t="shared" si="4"/>
        <v>40.906158192090395</v>
      </c>
      <c r="H70" s="13">
        <f t="shared" si="5"/>
        <v>9.0220168138983041</v>
      </c>
    </row>
    <row r="71" spans="1:8" ht="17.25" customHeight="1">
      <c r="A71" s="9">
        <v>70</v>
      </c>
      <c r="B71" s="10">
        <v>1.0002199074074074</v>
      </c>
      <c r="C71" s="11">
        <v>12328</v>
      </c>
      <c r="D71" s="12">
        <v>0</v>
      </c>
      <c r="E71" s="11">
        <v>7.1689000000000003E-12</v>
      </c>
      <c r="F71" s="11">
        <v>0.21710399999999999</v>
      </c>
      <c r="G71" s="13">
        <f t="shared" si="4"/>
        <v>40.502259887005657</v>
      </c>
      <c r="H71" s="13">
        <f t="shared" si="5"/>
        <v>8.7932026305084765</v>
      </c>
    </row>
    <row r="72" spans="1:8" ht="17.25" customHeight="1">
      <c r="A72" s="9">
        <v>71</v>
      </c>
      <c r="B72" s="10">
        <v>1.0002199074074074</v>
      </c>
      <c r="C72" s="11">
        <v>13219</v>
      </c>
      <c r="D72" s="12">
        <v>0</v>
      </c>
      <c r="E72" s="11">
        <v>7.1014099999999997E-12</v>
      </c>
      <c r="F72" s="11">
        <v>0.21332300000000001</v>
      </c>
      <c r="G72" s="13">
        <f t="shared" si="4"/>
        <v>40.120960451977403</v>
      </c>
      <c r="H72" s="13">
        <f t="shared" si="5"/>
        <v>8.5587236464971763</v>
      </c>
    </row>
    <row r="73" spans="1:8" ht="17.25" customHeight="1">
      <c r="A73" s="9">
        <v>72</v>
      </c>
      <c r="B73" s="10">
        <v>1.0002199074074074</v>
      </c>
      <c r="C73" s="11">
        <v>14175</v>
      </c>
      <c r="D73" s="12">
        <v>0</v>
      </c>
      <c r="E73" s="11">
        <v>7.0318800000000001E-12</v>
      </c>
      <c r="F73" s="11">
        <v>0.20944699999999999</v>
      </c>
      <c r="G73" s="13">
        <f t="shared" si="4"/>
        <v>39.728135593220344</v>
      </c>
      <c r="H73" s="13">
        <f t="shared" si="5"/>
        <v>8.3209388155932213</v>
      </c>
    </row>
    <row r="74" spans="1:8" ht="17.25" customHeight="1">
      <c r="A74" s="9">
        <v>73</v>
      </c>
      <c r="B74" s="10">
        <v>1.0002314814814814</v>
      </c>
      <c r="C74" s="11">
        <v>15199</v>
      </c>
      <c r="D74" s="12">
        <v>0</v>
      </c>
      <c r="E74" s="11">
        <v>6.9626399999999999E-12</v>
      </c>
      <c r="F74" s="11">
        <v>0.20565</v>
      </c>
      <c r="G74" s="13">
        <f t="shared" si="4"/>
        <v>39.336949152542374</v>
      </c>
      <c r="H74" s="13">
        <f t="shared" si="5"/>
        <v>8.0896435932203392</v>
      </c>
    </row>
    <row r="75" spans="1:8" ht="17.25" customHeight="1">
      <c r="A75" s="9">
        <v>74</v>
      </c>
      <c r="B75" s="10">
        <v>1.0002314814814814</v>
      </c>
      <c r="C75" s="11">
        <v>16298</v>
      </c>
      <c r="D75" s="12">
        <v>0</v>
      </c>
      <c r="E75" s="11">
        <v>6.89678E-12</v>
      </c>
      <c r="F75" s="11">
        <v>0.201265</v>
      </c>
      <c r="G75" s="13">
        <f t="shared" si="4"/>
        <v>38.964858757062153</v>
      </c>
      <c r="H75" s="13">
        <f t="shared" si="5"/>
        <v>7.8422622977401142</v>
      </c>
    </row>
    <row r="76" spans="1:8" ht="17.25" customHeight="1">
      <c r="A76" s="9">
        <v>75</v>
      </c>
      <c r="B76" s="10">
        <v>1.0002314814814814</v>
      </c>
      <c r="C76" s="11">
        <v>17475</v>
      </c>
      <c r="D76" s="12">
        <v>0</v>
      </c>
      <c r="E76" s="11">
        <v>6.8316299999999996E-12</v>
      </c>
      <c r="F76" s="11">
        <v>0.197272</v>
      </c>
      <c r="G76" s="13">
        <f t="shared" si="4"/>
        <v>38.596779661016946</v>
      </c>
      <c r="H76" s="13">
        <f t="shared" si="5"/>
        <v>7.614063917288135</v>
      </c>
    </row>
    <row r="77" spans="1:8" ht="17.25" customHeight="1">
      <c r="A77" s="9">
        <v>76</v>
      </c>
      <c r="B77" s="10">
        <v>1.0002314814814814</v>
      </c>
      <c r="C77" s="11">
        <v>18738</v>
      </c>
      <c r="D77" s="12">
        <v>0</v>
      </c>
      <c r="E77" s="11">
        <v>6.7768599999999999E-12</v>
      </c>
      <c r="F77" s="11">
        <v>0.19311600000000001</v>
      </c>
      <c r="G77" s="13">
        <f t="shared" si="4"/>
        <v>38.28734463276836</v>
      </c>
      <c r="H77" s="13">
        <f t="shared" si="5"/>
        <v>7.3938988461016946</v>
      </c>
    </row>
    <row r="78" spans="1:8" ht="17.25" customHeight="1">
      <c r="A78" s="9">
        <v>77</v>
      </c>
      <c r="B78" s="10">
        <v>1.0002430555555555</v>
      </c>
      <c r="C78" s="11">
        <v>20092</v>
      </c>
      <c r="D78" s="12">
        <v>0</v>
      </c>
      <c r="E78" s="11">
        <v>6.6546199999999998E-12</v>
      </c>
      <c r="F78" s="11">
        <v>0.18840799999999999</v>
      </c>
      <c r="G78" s="13">
        <f t="shared" si="4"/>
        <v>37.596723163841808</v>
      </c>
      <c r="H78" s="13">
        <f t="shared" si="5"/>
        <v>7.0835234178531072</v>
      </c>
    </row>
    <row r="79" spans="1:8" ht="17.25" customHeight="1">
      <c r="A79" s="9">
        <v>78</v>
      </c>
      <c r="B79" s="10">
        <v>1.0002430555555555</v>
      </c>
      <c r="C79" s="11">
        <v>21544</v>
      </c>
      <c r="D79" s="12">
        <v>0</v>
      </c>
      <c r="E79" s="11">
        <v>6.59308E-12</v>
      </c>
      <c r="F79" s="11">
        <v>0.18474099999999999</v>
      </c>
      <c r="G79" s="13">
        <f t="shared" si="4"/>
        <v>37.249039548022594</v>
      </c>
      <c r="H79" s="13">
        <f t="shared" si="5"/>
        <v>6.8814248151412416</v>
      </c>
    </row>
    <row r="80" spans="1:8" ht="17.25" customHeight="1">
      <c r="A80" s="9">
        <v>79</v>
      </c>
      <c r="B80" s="10">
        <v>1.0002430555555555</v>
      </c>
      <c r="C80" s="11">
        <v>23101</v>
      </c>
      <c r="D80" s="12">
        <v>0</v>
      </c>
      <c r="E80" s="11">
        <v>6.5481600000000002E-12</v>
      </c>
      <c r="F80" s="11">
        <v>0.17996999999999999</v>
      </c>
      <c r="G80" s="13">
        <f t="shared" si="4"/>
        <v>36.995254237288137</v>
      </c>
      <c r="H80" s="13">
        <f t="shared" si="5"/>
        <v>6.6580359050847457</v>
      </c>
    </row>
    <row r="81" spans="1:8" ht="17.25" customHeight="1">
      <c r="A81" s="9">
        <v>80</v>
      </c>
      <c r="B81" s="10">
        <v>1.0002546296296295</v>
      </c>
      <c r="C81" s="11">
        <v>24771</v>
      </c>
      <c r="D81" s="12">
        <v>0</v>
      </c>
      <c r="E81" s="11">
        <v>6.5022899999999998E-12</v>
      </c>
      <c r="F81" s="11">
        <v>0.17604800000000001</v>
      </c>
      <c r="G81" s="13">
        <f t="shared" si="4"/>
        <v>36.736101694915256</v>
      </c>
      <c r="H81" s="13">
        <f t="shared" si="5"/>
        <v>6.4673172311864411</v>
      </c>
    </row>
    <row r="82" spans="1:8" ht="17.25" customHeight="1">
      <c r="A82" s="9">
        <v>81</v>
      </c>
      <c r="B82" s="10">
        <v>1.0002546296296295</v>
      </c>
      <c r="C82" s="11">
        <v>26561</v>
      </c>
      <c r="D82" s="12">
        <v>0</v>
      </c>
      <c r="E82" s="11">
        <v>6.4548500000000001E-12</v>
      </c>
      <c r="F82" s="11">
        <v>0.172484</v>
      </c>
      <c r="G82" s="13">
        <f t="shared" si="4"/>
        <v>36.468079096045201</v>
      </c>
      <c r="H82" s="13">
        <f t="shared" si="5"/>
        <v>6.2901601548022601</v>
      </c>
    </row>
    <row r="83" spans="1:8" ht="17.25" customHeight="1">
      <c r="A83" s="9">
        <v>82</v>
      </c>
      <c r="B83" s="10">
        <v>1.0002546296296295</v>
      </c>
      <c r="C83" s="11">
        <v>28480</v>
      </c>
      <c r="D83" s="12">
        <v>0</v>
      </c>
      <c r="E83" s="11">
        <v>6.4031699999999997E-12</v>
      </c>
      <c r="F83" s="11">
        <v>0.16803499999999999</v>
      </c>
      <c r="G83" s="13">
        <f t="shared" si="4"/>
        <v>36.176101694915253</v>
      </c>
      <c r="H83" s="13">
        <f t="shared" si="5"/>
        <v>6.0788512483050843</v>
      </c>
    </row>
    <row r="84" spans="1:8" ht="17.25" customHeight="1">
      <c r="A84" s="9">
        <v>83</v>
      </c>
      <c r="B84" s="10">
        <v>1.0002546296296295</v>
      </c>
      <c r="C84" s="11">
        <v>30539</v>
      </c>
      <c r="D84" s="12">
        <v>0</v>
      </c>
      <c r="E84" s="11">
        <v>6.3542500000000003E-12</v>
      </c>
      <c r="F84" s="11">
        <v>0.163905</v>
      </c>
      <c r="G84" s="13">
        <f t="shared" si="4"/>
        <v>35.899717514124298</v>
      </c>
      <c r="H84" s="13">
        <f t="shared" si="5"/>
        <v>5.8841431991525432</v>
      </c>
    </row>
    <row r="85" spans="1:8" ht="17.25" customHeight="1">
      <c r="A85" s="9">
        <v>84</v>
      </c>
      <c r="B85" s="10">
        <v>1.0002662037037038</v>
      </c>
      <c r="C85" s="11">
        <v>32745</v>
      </c>
      <c r="D85" s="12">
        <v>0</v>
      </c>
      <c r="E85" s="11">
        <v>6.2985600000000002E-12</v>
      </c>
      <c r="F85" s="11">
        <v>0.15917999999999999</v>
      </c>
      <c r="G85" s="13">
        <f t="shared" si="4"/>
        <v>35.585084745762714</v>
      </c>
      <c r="H85" s="13">
        <f t="shared" si="5"/>
        <v>5.6644337898305084</v>
      </c>
    </row>
    <row r="86" spans="1:8" ht="17.25" customHeight="1">
      <c r="A86" s="9">
        <v>85</v>
      </c>
      <c r="B86" s="10">
        <v>1.0002662037037038</v>
      </c>
      <c r="C86" s="11">
        <v>35112</v>
      </c>
      <c r="D86" s="12">
        <v>0</v>
      </c>
      <c r="E86" s="11">
        <v>6.24916E-12</v>
      </c>
      <c r="F86" s="11">
        <v>0.15473000000000001</v>
      </c>
      <c r="G86" s="13">
        <f t="shared" si="4"/>
        <v>35.305988700564967</v>
      </c>
      <c r="H86" s="13">
        <f t="shared" si="5"/>
        <v>5.4628956316384176</v>
      </c>
    </row>
    <row r="87" spans="1:8" ht="17.25" customHeight="1">
      <c r="A87" s="9">
        <v>86</v>
      </c>
      <c r="B87" s="10">
        <v>1.0002662037037038</v>
      </c>
      <c r="C87" s="11">
        <v>37649</v>
      </c>
      <c r="D87" s="12">
        <v>0</v>
      </c>
      <c r="E87" s="11">
        <v>6.2074500000000002E-12</v>
      </c>
      <c r="F87" s="11">
        <v>0.15099699999999999</v>
      </c>
      <c r="G87" s="13">
        <f t="shared" si="4"/>
        <v>35.070338983050853</v>
      </c>
      <c r="H87" s="13">
        <f t="shared" si="5"/>
        <v>5.2955159754237293</v>
      </c>
    </row>
    <row r="88" spans="1:8" ht="17.25" customHeight="1">
      <c r="A88" s="9">
        <v>87</v>
      </c>
      <c r="B88" s="10">
        <v>1.0002662037037038</v>
      </c>
      <c r="C88" s="11">
        <v>40370</v>
      </c>
      <c r="D88" s="12">
        <v>0</v>
      </c>
      <c r="E88" s="11">
        <v>6.1584800000000002E-12</v>
      </c>
      <c r="F88" s="11">
        <v>0.14621300000000001</v>
      </c>
      <c r="G88" s="13">
        <f t="shared" si="4"/>
        <v>34.793672316384182</v>
      </c>
      <c r="H88" s="13">
        <f t="shared" si="5"/>
        <v>5.0872872103954805</v>
      </c>
    </row>
    <row r="89" spans="1:8" ht="17.25" customHeight="1">
      <c r="A89" s="9">
        <v>88</v>
      </c>
      <c r="B89" s="10">
        <v>1.0002777777777778</v>
      </c>
      <c r="C89" s="11">
        <v>43288</v>
      </c>
      <c r="D89" s="12">
        <v>0</v>
      </c>
      <c r="E89" s="11">
        <v>6.1407700000000003E-12</v>
      </c>
      <c r="F89" s="11">
        <v>0.145289</v>
      </c>
      <c r="G89" s="13">
        <f t="shared" si="4"/>
        <v>34.693615819209043</v>
      </c>
      <c r="H89" s="13">
        <f t="shared" si="5"/>
        <v>5.040600748757063</v>
      </c>
    </row>
    <row r="90" spans="1:8" ht="17.25" customHeight="1">
      <c r="A90" s="9">
        <v>89</v>
      </c>
      <c r="B90" s="10">
        <v>1.0002777777777778</v>
      </c>
      <c r="C90" s="11">
        <v>46416</v>
      </c>
      <c r="D90" s="12">
        <v>0</v>
      </c>
      <c r="E90" s="11">
        <v>6.1158700000000003E-12</v>
      </c>
      <c r="F90" s="11">
        <v>0.142766</v>
      </c>
      <c r="G90" s="13">
        <f t="shared" si="4"/>
        <v>34.552937853107352</v>
      </c>
      <c r="H90" s="13">
        <f t="shared" si="5"/>
        <v>4.9329847255367243</v>
      </c>
    </row>
    <row r="91" spans="1:8" ht="17.25" customHeight="1">
      <c r="A91" s="9">
        <v>90</v>
      </c>
      <c r="B91" s="10">
        <v>1.0002777777777778</v>
      </c>
      <c r="C91" s="11">
        <v>49770</v>
      </c>
      <c r="D91" s="12">
        <v>0</v>
      </c>
      <c r="E91" s="11">
        <v>6.08719E-12</v>
      </c>
      <c r="F91" s="11">
        <v>0.139904</v>
      </c>
      <c r="G91" s="13">
        <f t="shared" si="4"/>
        <v>34.390903954802262</v>
      </c>
      <c r="H91" s="13">
        <f t="shared" si="5"/>
        <v>4.8114250268926559</v>
      </c>
    </row>
    <row r="92" spans="1:8" ht="17.25" customHeight="1">
      <c r="A92" s="9">
        <v>91</v>
      </c>
      <c r="B92" s="10">
        <v>1.0002777777777778</v>
      </c>
      <c r="C92" s="11">
        <v>53367</v>
      </c>
      <c r="D92" s="12">
        <v>0</v>
      </c>
      <c r="E92" s="11">
        <v>6.0595800000000003E-12</v>
      </c>
      <c r="F92" s="11">
        <v>0.137047</v>
      </c>
      <c r="G92" s="13">
        <f t="shared" si="4"/>
        <v>34.234915254237293</v>
      </c>
      <c r="H92" s="13">
        <f t="shared" si="5"/>
        <v>4.6917924308474586</v>
      </c>
    </row>
    <row r="93" spans="1:8" ht="17.25" customHeight="1">
      <c r="A93" s="9">
        <v>92</v>
      </c>
      <c r="B93" s="10">
        <v>1.0002893518518519</v>
      </c>
      <c r="C93" s="11">
        <v>57224</v>
      </c>
      <c r="D93" s="12">
        <v>0</v>
      </c>
      <c r="E93" s="11">
        <v>6.0294299999999997E-12</v>
      </c>
      <c r="F93" s="11">
        <v>0.13414300000000001</v>
      </c>
      <c r="G93" s="13">
        <f t="shared" si="4"/>
        <v>34.064576271186446</v>
      </c>
      <c r="H93" s="13">
        <f t="shared" si="5"/>
        <v>4.5695244547457641</v>
      </c>
    </row>
    <row r="94" spans="1:8" ht="17.25" customHeight="1">
      <c r="A94" s="9">
        <v>93</v>
      </c>
      <c r="B94" s="10">
        <v>1.0002893518518519</v>
      </c>
      <c r="C94" s="11">
        <v>61359</v>
      </c>
      <c r="D94" s="12">
        <v>0</v>
      </c>
      <c r="E94" s="11">
        <v>6.00251E-12</v>
      </c>
      <c r="F94" s="11">
        <v>0.13152</v>
      </c>
      <c r="G94" s="13">
        <f t="shared" si="4"/>
        <v>33.912485875706217</v>
      </c>
      <c r="H94" s="13">
        <f t="shared" si="5"/>
        <v>4.4601701423728812</v>
      </c>
    </row>
    <row r="95" spans="1:8" ht="17.25" customHeight="1">
      <c r="A95" s="9">
        <v>94</v>
      </c>
      <c r="B95" s="10">
        <v>1.0002893518518519</v>
      </c>
      <c r="C95" s="11">
        <v>65793</v>
      </c>
      <c r="D95" s="12">
        <v>0</v>
      </c>
      <c r="E95" s="11">
        <v>5.9775299999999999E-12</v>
      </c>
      <c r="F95" s="11">
        <v>0.128275</v>
      </c>
      <c r="G95" s="13">
        <f t="shared" si="4"/>
        <v>33.771355932203392</v>
      </c>
      <c r="H95" s="13">
        <f t="shared" si="5"/>
        <v>4.3320206822033898</v>
      </c>
    </row>
    <row r="96" spans="1:8" ht="17.25" customHeight="1">
      <c r="A96" s="9">
        <v>95</v>
      </c>
      <c r="B96" s="10">
        <v>1.0003009259259259</v>
      </c>
      <c r="C96" s="11">
        <v>70548</v>
      </c>
      <c r="D96" s="12">
        <v>0</v>
      </c>
      <c r="E96" s="11">
        <v>5.9520099999999998E-12</v>
      </c>
      <c r="F96" s="11">
        <v>0.12598699999999999</v>
      </c>
      <c r="G96" s="13">
        <f t="shared" si="4"/>
        <v>33.627175141242937</v>
      </c>
      <c r="H96" s="13">
        <f t="shared" si="5"/>
        <v>4.2365869145197737</v>
      </c>
    </row>
    <row r="97" spans="1:8" ht="17.25" customHeight="1">
      <c r="A97" s="9">
        <v>96</v>
      </c>
      <c r="B97" s="10">
        <v>1.0003009259259259</v>
      </c>
      <c r="C97" s="11">
        <v>75646</v>
      </c>
      <c r="D97" s="12">
        <v>0</v>
      </c>
      <c r="E97" s="11">
        <v>5.9336099999999998E-12</v>
      </c>
      <c r="F97" s="11">
        <v>0.123559</v>
      </c>
      <c r="G97" s="13">
        <f t="shared" si="4"/>
        <v>33.523220338983052</v>
      </c>
      <c r="H97" s="13">
        <f t="shared" si="5"/>
        <v>4.1420955818644067</v>
      </c>
    </row>
    <row r="98" spans="1:8" ht="17.25" customHeight="1">
      <c r="A98" s="9">
        <v>97</v>
      </c>
      <c r="B98" s="10">
        <v>1.0003009259259259</v>
      </c>
      <c r="C98" s="11">
        <v>81113</v>
      </c>
      <c r="D98" s="12">
        <v>0</v>
      </c>
      <c r="E98" s="11">
        <v>5.9144499999999997E-12</v>
      </c>
      <c r="F98" s="11">
        <v>0.121239</v>
      </c>
      <c r="G98" s="13">
        <f t="shared" si="4"/>
        <v>33.414971751412423</v>
      </c>
      <c r="H98" s="13">
        <f t="shared" ref="H98:H129" si="6">G98*F98</f>
        <v>4.0511977601694911</v>
      </c>
    </row>
    <row r="99" spans="1:8" ht="17.25" customHeight="1">
      <c r="A99" s="9">
        <v>98</v>
      </c>
      <c r="B99" s="10">
        <v>1.0003009259259259</v>
      </c>
      <c r="C99" s="11">
        <v>86975</v>
      </c>
      <c r="D99" s="12">
        <v>0</v>
      </c>
      <c r="E99" s="11">
        <v>5.9017899999999996E-12</v>
      </c>
      <c r="F99" s="11">
        <v>0.119203</v>
      </c>
      <c r="G99" s="13">
        <f t="shared" si="4"/>
        <v>33.343446327683615</v>
      </c>
      <c r="H99" s="13">
        <f t="shared" si="6"/>
        <v>3.97463883259887</v>
      </c>
    </row>
    <row r="100" spans="1:8" ht="17.25" customHeight="1">
      <c r="A100" s="9">
        <v>99</v>
      </c>
      <c r="B100" s="10">
        <v>1.0003124999999999</v>
      </c>
      <c r="C100" s="11">
        <v>93260</v>
      </c>
      <c r="D100" s="12">
        <v>0</v>
      </c>
      <c r="E100" s="11">
        <v>5.8899300000000001E-12</v>
      </c>
      <c r="F100" s="11">
        <v>0.11731999999999999</v>
      </c>
      <c r="G100" s="13">
        <f t="shared" si="4"/>
        <v>33.2764406779661</v>
      </c>
      <c r="H100" s="13">
        <f t="shared" si="6"/>
        <v>3.9039920203389826</v>
      </c>
    </row>
    <row r="101" spans="1:8" ht="17.25" customHeight="1">
      <c r="A101" s="9">
        <v>100</v>
      </c>
      <c r="B101" s="10">
        <v>1.0003124999999999</v>
      </c>
      <c r="C101" s="11">
        <v>100000</v>
      </c>
      <c r="D101" s="12">
        <v>0</v>
      </c>
      <c r="E101" s="11">
        <v>5.8829299999999999E-12</v>
      </c>
      <c r="F101" s="11">
        <v>0.115907</v>
      </c>
      <c r="G101" s="13">
        <f t="shared" si="4"/>
        <v>33.236892655367228</v>
      </c>
      <c r="H101" s="13">
        <f t="shared" si="6"/>
        <v>3.8523885170056493</v>
      </c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01"/>
  <sheetViews>
    <sheetView topLeftCell="C1" zoomScaleNormal="100" workbookViewId="0">
      <selection activeCell="G1" sqref="G1:H1"/>
    </sheetView>
  </sheetViews>
  <sheetFormatPr baseColWidth="10" defaultColWidth="8.83203125" defaultRowHeight="14"/>
  <cols>
    <col min="1" max="1" width="12.5" style="16" bestFit="1" customWidth="1"/>
    <col min="2" max="2" width="12.5" style="17" bestFit="1" customWidth="1"/>
    <col min="3" max="3" width="12.5" style="18" bestFit="1" customWidth="1"/>
    <col min="4" max="4" width="12.5" style="16" bestFit="1" customWidth="1"/>
    <col min="5" max="8" width="12.5" style="18" bestFit="1" customWidth="1"/>
    <col min="9" max="9" width="12.5" bestFit="1" customWidth="1"/>
    <col min="10" max="10" width="12.5" style="15" bestFit="1" customWidth="1"/>
  </cols>
  <sheetData>
    <row r="1" spans="1:10" ht="17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>
        <v>2.0000000000000001E-4</v>
      </c>
    </row>
    <row r="2" spans="1:10" ht="17.25" customHeight="1">
      <c r="A2" s="9">
        <v>1</v>
      </c>
      <c r="B2" s="10">
        <v>1.000011574074074</v>
      </c>
      <c r="C2" s="11">
        <v>100</v>
      </c>
      <c r="D2" s="12">
        <v>0</v>
      </c>
      <c r="E2" s="11">
        <v>1.2641499999999999E-11</v>
      </c>
      <c r="F2" s="11">
        <v>3.6156800000000003E-2</v>
      </c>
      <c r="G2" s="13">
        <f t="shared" ref="G2:G33" si="0">E2*$J$1/$J$3/$J$2</f>
        <v>71.420903954802256</v>
      </c>
      <c r="H2" s="13">
        <f t="shared" ref="H2:H33" si="1">G2*F2</f>
        <v>2.5823513401129943</v>
      </c>
      <c r="I2" s="14" t="s">
        <v>9</v>
      </c>
      <c r="J2" s="8">
        <v>4.0000000000000003E-5</v>
      </c>
    </row>
    <row r="3" spans="1:10" ht="17.25" customHeight="1">
      <c r="A3" s="9">
        <v>2</v>
      </c>
      <c r="B3" s="10">
        <v>1.000011574074074</v>
      </c>
      <c r="C3" s="11">
        <v>107.23</v>
      </c>
      <c r="D3" s="12">
        <v>0</v>
      </c>
      <c r="E3" s="11">
        <v>1.27729E-11</v>
      </c>
      <c r="F3" s="11">
        <v>3.4120900000000003E-2</v>
      </c>
      <c r="G3" s="13">
        <f t="shared" si="0"/>
        <v>72.16327683615819</v>
      </c>
      <c r="H3" s="13">
        <f t="shared" si="1"/>
        <v>2.46227595259887</v>
      </c>
      <c r="I3" s="14" t="s">
        <v>10</v>
      </c>
      <c r="J3" s="8">
        <v>8.8499999999999997E-13</v>
      </c>
    </row>
    <row r="4" spans="1:10" ht="17.25" customHeight="1">
      <c r="A4" s="9">
        <v>3</v>
      </c>
      <c r="B4" s="10">
        <v>1.000011574074074</v>
      </c>
      <c r="C4" s="11">
        <v>114.98</v>
      </c>
      <c r="D4" s="12">
        <v>0</v>
      </c>
      <c r="E4" s="11">
        <v>1.2777E-11</v>
      </c>
      <c r="F4" s="11">
        <v>4.4744699999999998E-2</v>
      </c>
      <c r="G4" s="13">
        <f t="shared" si="0"/>
        <v>72.186440677966104</v>
      </c>
      <c r="H4" s="13">
        <f t="shared" si="1"/>
        <v>3.2299606322033898</v>
      </c>
    </row>
    <row r="5" spans="1:10" ht="17.25" customHeight="1">
      <c r="A5" s="9">
        <v>4</v>
      </c>
      <c r="B5" s="10">
        <v>1.000011574074074</v>
      </c>
      <c r="C5" s="11">
        <v>123.28</v>
      </c>
      <c r="D5" s="12">
        <v>0</v>
      </c>
      <c r="E5" s="11">
        <v>1.2605799999999999E-11</v>
      </c>
      <c r="F5" s="11">
        <v>4.5937199999999997E-2</v>
      </c>
      <c r="G5" s="13">
        <f t="shared" si="0"/>
        <v>71.219209039548034</v>
      </c>
      <c r="H5" s="13">
        <f t="shared" si="1"/>
        <v>3.2716110494915256</v>
      </c>
    </row>
    <row r="6" spans="1:10" ht="17.25" customHeight="1">
      <c r="A6" s="9">
        <v>5</v>
      </c>
      <c r="B6" s="10">
        <v>1.0000231481481481</v>
      </c>
      <c r="C6" s="11">
        <v>132.19</v>
      </c>
      <c r="D6" s="12">
        <v>0</v>
      </c>
      <c r="E6" s="11">
        <v>1.26993E-11</v>
      </c>
      <c r="F6" s="11">
        <v>4.4643299999999997E-2</v>
      </c>
      <c r="G6" s="13">
        <f t="shared" si="0"/>
        <v>71.747457627118649</v>
      </c>
      <c r="H6" s="13">
        <f t="shared" si="1"/>
        <v>3.2030432750847457</v>
      </c>
    </row>
    <row r="7" spans="1:10" ht="17.25" customHeight="1">
      <c r="A7" s="9">
        <v>6</v>
      </c>
      <c r="B7" s="10">
        <v>1.0000231481481481</v>
      </c>
      <c r="C7" s="11">
        <v>141.75</v>
      </c>
      <c r="D7" s="12">
        <v>0</v>
      </c>
      <c r="E7" s="11">
        <v>1.26896E-11</v>
      </c>
      <c r="F7" s="11">
        <v>3.6892899999999999E-2</v>
      </c>
      <c r="G7" s="13">
        <f t="shared" si="0"/>
        <v>71.692655367231637</v>
      </c>
      <c r="H7" s="13">
        <f t="shared" si="1"/>
        <v>2.6449499651977399</v>
      </c>
    </row>
    <row r="8" spans="1:10" ht="17.25" customHeight="1">
      <c r="A8" s="9">
        <v>7</v>
      </c>
      <c r="B8" s="10">
        <v>1.0000231481481481</v>
      </c>
      <c r="C8" s="11">
        <v>151.99</v>
      </c>
      <c r="D8" s="12">
        <v>0</v>
      </c>
      <c r="E8" s="11">
        <v>1.26974E-11</v>
      </c>
      <c r="F8" s="11">
        <v>4.1618599999999999E-2</v>
      </c>
      <c r="G8" s="13">
        <f t="shared" si="0"/>
        <v>71.736723163841816</v>
      </c>
      <c r="H8" s="13">
        <f t="shared" si="1"/>
        <v>2.9855819866666669</v>
      </c>
    </row>
    <row r="9" spans="1:10" ht="17.25" customHeight="1">
      <c r="A9" s="9">
        <v>8</v>
      </c>
      <c r="B9" s="10">
        <v>1.0000231481481481</v>
      </c>
      <c r="C9" s="11">
        <v>162.97999999999999</v>
      </c>
      <c r="D9" s="12">
        <v>0</v>
      </c>
      <c r="E9" s="11">
        <v>1.2665299999999999E-11</v>
      </c>
      <c r="F9" s="11">
        <v>4.4174900000000003E-2</v>
      </c>
      <c r="G9" s="13">
        <f t="shared" si="0"/>
        <v>71.555367231638428</v>
      </c>
      <c r="H9" s="13">
        <f t="shared" si="1"/>
        <v>3.1609511919209048</v>
      </c>
    </row>
    <row r="10" spans="1:10" ht="17.25" customHeight="1">
      <c r="A10" s="9">
        <v>9</v>
      </c>
      <c r="B10" s="10">
        <v>1.0000347222222221</v>
      </c>
      <c r="C10" s="11">
        <v>174.75</v>
      </c>
      <c r="D10" s="12">
        <v>0</v>
      </c>
      <c r="E10" s="11">
        <v>1.2634799999999999E-11</v>
      </c>
      <c r="F10" s="11">
        <v>4.8559600000000001E-2</v>
      </c>
      <c r="G10" s="13">
        <f t="shared" si="0"/>
        <v>71.383050847457625</v>
      </c>
      <c r="H10" s="13">
        <f t="shared" si="1"/>
        <v>3.4663323959322034</v>
      </c>
    </row>
    <row r="11" spans="1:10" ht="17.25" customHeight="1">
      <c r="A11" s="9">
        <v>10</v>
      </c>
      <c r="B11" s="10">
        <v>1.0000347222222221</v>
      </c>
      <c r="C11" s="11">
        <v>187.38</v>
      </c>
      <c r="D11" s="12">
        <v>0</v>
      </c>
      <c r="E11" s="11">
        <v>1.2639999999999999E-11</v>
      </c>
      <c r="F11" s="11">
        <v>5.2185200000000001E-2</v>
      </c>
      <c r="G11" s="13">
        <f t="shared" si="0"/>
        <v>71.412429378531073</v>
      </c>
      <c r="H11" s="13">
        <f t="shared" si="1"/>
        <v>3.7266719096045198</v>
      </c>
    </row>
    <row r="12" spans="1:10" ht="17.25" customHeight="1">
      <c r="A12" s="9">
        <v>11</v>
      </c>
      <c r="B12" s="10">
        <v>1.0000347222222221</v>
      </c>
      <c r="C12" s="11">
        <v>200.92</v>
      </c>
      <c r="D12" s="12">
        <v>0</v>
      </c>
      <c r="E12" s="11">
        <v>1.2538899999999999E-11</v>
      </c>
      <c r="F12" s="11">
        <v>5.3888499999999999E-2</v>
      </c>
      <c r="G12" s="13">
        <f t="shared" si="0"/>
        <v>70.841242937853096</v>
      </c>
      <c r="H12" s="13">
        <f t="shared" si="1"/>
        <v>3.8175283200564967</v>
      </c>
    </row>
    <row r="13" spans="1:10" ht="17.25" customHeight="1">
      <c r="A13" s="9">
        <v>12</v>
      </c>
      <c r="B13" s="10">
        <v>1.0000462962962964</v>
      </c>
      <c r="C13" s="11">
        <v>215.44</v>
      </c>
      <c r="D13" s="12">
        <v>0</v>
      </c>
      <c r="E13" s="11">
        <v>1.25922E-11</v>
      </c>
      <c r="F13" s="11">
        <v>5.3657099999999999E-2</v>
      </c>
      <c r="G13" s="13">
        <f t="shared" si="0"/>
        <v>71.142372881355939</v>
      </c>
      <c r="H13" s="13">
        <f t="shared" si="1"/>
        <v>3.8172934159322036</v>
      </c>
    </row>
    <row r="14" spans="1:10" ht="17.25" customHeight="1">
      <c r="A14" s="9">
        <v>13</v>
      </c>
      <c r="B14" s="10">
        <v>1.0000462962962964</v>
      </c>
      <c r="C14" s="11">
        <v>231.01</v>
      </c>
      <c r="D14" s="12">
        <v>0</v>
      </c>
      <c r="E14" s="11">
        <v>1.25645E-11</v>
      </c>
      <c r="F14" s="11">
        <v>5.71493E-2</v>
      </c>
      <c r="G14" s="13">
        <f t="shared" si="0"/>
        <v>70.985875706214685</v>
      </c>
      <c r="H14" s="13">
        <f t="shared" si="1"/>
        <v>4.0567931064971745</v>
      </c>
    </row>
    <row r="15" spans="1:10" ht="17.25" customHeight="1">
      <c r="A15" s="9">
        <v>14</v>
      </c>
      <c r="B15" s="10">
        <v>1.0000462962962964</v>
      </c>
      <c r="C15" s="11">
        <v>247.71</v>
      </c>
      <c r="D15" s="12">
        <v>0</v>
      </c>
      <c r="E15" s="11">
        <v>1.2591699999999999E-11</v>
      </c>
      <c r="F15" s="11">
        <v>6.9647100000000003E-2</v>
      </c>
      <c r="G15" s="13">
        <f t="shared" si="0"/>
        <v>71.139548022598873</v>
      </c>
      <c r="H15" s="13">
        <f t="shared" si="1"/>
        <v>4.9546632150847465</v>
      </c>
    </row>
    <row r="16" spans="1:10" ht="17.25" customHeight="1">
      <c r="A16" s="9">
        <v>15</v>
      </c>
      <c r="B16" s="10">
        <v>1.0000462962962964</v>
      </c>
      <c r="C16" s="11">
        <v>265.61</v>
      </c>
      <c r="D16" s="12">
        <v>0</v>
      </c>
      <c r="E16" s="11">
        <v>1.2506E-11</v>
      </c>
      <c r="F16" s="11">
        <v>6.06019E-2</v>
      </c>
      <c r="G16" s="13">
        <f t="shared" si="0"/>
        <v>70.655367231638422</v>
      </c>
      <c r="H16" s="13">
        <f t="shared" si="1"/>
        <v>4.2818494994350287</v>
      </c>
    </row>
    <row r="17" spans="1:8" ht="17.25" customHeight="1">
      <c r="A17" s="9">
        <v>16</v>
      </c>
      <c r="B17" s="10">
        <v>1.0000578703703704</v>
      </c>
      <c r="C17" s="11">
        <v>284.8</v>
      </c>
      <c r="D17" s="12">
        <v>0</v>
      </c>
      <c r="E17" s="11">
        <v>1.25049E-11</v>
      </c>
      <c r="F17" s="11">
        <v>6.4270900000000006E-2</v>
      </c>
      <c r="G17" s="13">
        <f t="shared" si="0"/>
        <v>70.649152542372889</v>
      </c>
      <c r="H17" s="13">
        <f t="shared" si="1"/>
        <v>4.540684618135594</v>
      </c>
    </row>
    <row r="18" spans="1:8" ht="17.25" customHeight="1">
      <c r="A18" s="9">
        <v>17</v>
      </c>
      <c r="B18" s="10">
        <v>1.0000578703703704</v>
      </c>
      <c r="C18" s="11">
        <v>305.39</v>
      </c>
      <c r="D18" s="12">
        <v>0</v>
      </c>
      <c r="E18" s="11">
        <v>1.2494699999999999E-11</v>
      </c>
      <c r="F18" s="11">
        <v>6.5552200000000005E-2</v>
      </c>
      <c r="G18" s="13">
        <f t="shared" si="0"/>
        <v>70.591525423728811</v>
      </c>
      <c r="H18" s="13">
        <f t="shared" si="1"/>
        <v>4.6274297928813564</v>
      </c>
    </row>
    <row r="19" spans="1:8" ht="17.25" customHeight="1">
      <c r="A19" s="9">
        <v>18</v>
      </c>
      <c r="B19" s="10">
        <v>1.0000578703703704</v>
      </c>
      <c r="C19" s="11">
        <v>327.45</v>
      </c>
      <c r="D19" s="12">
        <v>0</v>
      </c>
      <c r="E19" s="11">
        <v>1.2453799999999999E-11</v>
      </c>
      <c r="F19" s="11">
        <v>6.8395800000000007E-2</v>
      </c>
      <c r="G19" s="13">
        <f t="shared" si="0"/>
        <v>70.360451977401127</v>
      </c>
      <c r="H19" s="13">
        <f t="shared" si="1"/>
        <v>4.8123594013559323</v>
      </c>
    </row>
    <row r="20" spans="1:8" ht="17.25" customHeight="1">
      <c r="A20" s="9">
        <v>19</v>
      </c>
      <c r="B20" s="10">
        <v>1.0000578703703704</v>
      </c>
      <c r="C20" s="11">
        <v>351.12</v>
      </c>
      <c r="D20" s="12">
        <v>0</v>
      </c>
      <c r="E20" s="11">
        <v>1.25176E-11</v>
      </c>
      <c r="F20" s="11">
        <v>6.7437200000000003E-2</v>
      </c>
      <c r="G20" s="13">
        <f t="shared" si="0"/>
        <v>70.720903954802253</v>
      </c>
      <c r="H20" s="13">
        <f t="shared" si="1"/>
        <v>4.7692197441807904</v>
      </c>
    </row>
    <row r="21" spans="1:8" ht="17.25" customHeight="1">
      <c r="A21" s="9">
        <v>20</v>
      </c>
      <c r="B21" s="10">
        <v>1.0000694444444445</v>
      </c>
      <c r="C21" s="11">
        <v>376.49</v>
      </c>
      <c r="D21" s="12">
        <v>0</v>
      </c>
      <c r="E21" s="11">
        <v>1.24064E-11</v>
      </c>
      <c r="F21" s="11">
        <v>7.34374E-2</v>
      </c>
      <c r="G21" s="13">
        <f t="shared" si="0"/>
        <v>70.092655367231629</v>
      </c>
      <c r="H21" s="13">
        <f t="shared" si="1"/>
        <v>5.1474223692655361</v>
      </c>
    </row>
    <row r="22" spans="1:8" ht="17.25" customHeight="1">
      <c r="A22" s="9">
        <v>21</v>
      </c>
      <c r="B22" s="10">
        <v>1.0000694444444445</v>
      </c>
      <c r="C22" s="11">
        <v>403.7</v>
      </c>
      <c r="D22" s="12">
        <v>0</v>
      </c>
      <c r="E22" s="11">
        <v>1.23898E-11</v>
      </c>
      <c r="F22" s="11">
        <v>7.7761899999999995E-2</v>
      </c>
      <c r="G22" s="13">
        <f t="shared" si="0"/>
        <v>69.998870056497182</v>
      </c>
      <c r="H22" s="13">
        <f t="shared" si="1"/>
        <v>5.4432451334463279</v>
      </c>
    </row>
    <row r="23" spans="1:8" ht="17.25" customHeight="1">
      <c r="A23" s="9">
        <v>22</v>
      </c>
      <c r="B23" s="10">
        <v>1.0000694444444445</v>
      </c>
      <c r="C23" s="11">
        <v>432.88</v>
      </c>
      <c r="D23" s="12">
        <v>0</v>
      </c>
      <c r="E23" s="11">
        <v>1.23541E-11</v>
      </c>
      <c r="F23" s="11">
        <v>8.1390599999999994E-2</v>
      </c>
      <c r="G23" s="13">
        <f t="shared" si="0"/>
        <v>69.797175141242946</v>
      </c>
      <c r="H23" s="13">
        <f t="shared" si="1"/>
        <v>5.6808339630508478</v>
      </c>
    </row>
    <row r="24" spans="1:8" ht="17.25" customHeight="1">
      <c r="A24" s="9">
        <v>23</v>
      </c>
      <c r="B24" s="10">
        <v>1.0000694444444445</v>
      </c>
      <c r="C24" s="11">
        <v>464.16</v>
      </c>
      <c r="D24" s="12">
        <v>0</v>
      </c>
      <c r="E24" s="11">
        <v>1.23235E-11</v>
      </c>
      <c r="F24" s="11">
        <v>8.5792400000000005E-2</v>
      </c>
      <c r="G24" s="13">
        <f t="shared" si="0"/>
        <v>69.624293785310726</v>
      </c>
      <c r="H24" s="13">
        <f t="shared" si="1"/>
        <v>5.9732352621468925</v>
      </c>
    </row>
    <row r="25" spans="1:8" ht="17.25" customHeight="1">
      <c r="A25" s="9">
        <v>24</v>
      </c>
      <c r="B25" s="10">
        <v>1.0000810185185185</v>
      </c>
      <c r="C25" s="11">
        <v>497.7</v>
      </c>
      <c r="D25" s="12">
        <v>0</v>
      </c>
      <c r="E25" s="11">
        <v>1.229E-11</v>
      </c>
      <c r="F25" s="11">
        <v>8.9603699999999994E-2</v>
      </c>
      <c r="G25" s="13">
        <f t="shared" si="0"/>
        <v>69.435028248587571</v>
      </c>
      <c r="H25" s="13">
        <f t="shared" si="1"/>
        <v>6.2216354406779661</v>
      </c>
    </row>
    <row r="26" spans="1:8" ht="17.25" customHeight="1">
      <c r="A26" s="9">
        <v>25</v>
      </c>
      <c r="B26" s="10">
        <v>1.0000810185185185</v>
      </c>
      <c r="C26" s="11">
        <v>533.66999999999996</v>
      </c>
      <c r="D26" s="12">
        <v>0</v>
      </c>
      <c r="E26" s="11">
        <v>1.22596E-11</v>
      </c>
      <c r="F26" s="11">
        <v>9.2997200000000002E-2</v>
      </c>
      <c r="G26" s="13">
        <f t="shared" si="0"/>
        <v>69.263276836158198</v>
      </c>
      <c r="H26" s="13">
        <f t="shared" si="1"/>
        <v>6.4412908085875715</v>
      </c>
    </row>
    <row r="27" spans="1:8" ht="17.25" customHeight="1">
      <c r="A27" s="9">
        <v>26</v>
      </c>
      <c r="B27" s="10">
        <v>1.0000810185185185</v>
      </c>
      <c r="C27" s="11">
        <v>572.24</v>
      </c>
      <c r="D27" s="12">
        <v>0</v>
      </c>
      <c r="E27" s="11">
        <v>1.2224900000000001E-11</v>
      </c>
      <c r="F27" s="11">
        <v>9.76688E-2</v>
      </c>
      <c r="G27" s="13">
        <f t="shared" si="0"/>
        <v>69.067231638418079</v>
      </c>
      <c r="H27" s="13">
        <f t="shared" si="1"/>
        <v>6.7457136334463277</v>
      </c>
    </row>
    <row r="28" spans="1:8" ht="17.25" customHeight="1">
      <c r="A28" s="9">
        <v>27</v>
      </c>
      <c r="B28" s="10">
        <v>1.0000810185185185</v>
      </c>
      <c r="C28" s="11">
        <v>613.59</v>
      </c>
      <c r="D28" s="12">
        <v>0</v>
      </c>
      <c r="E28" s="11">
        <v>1.2190199999999999E-11</v>
      </c>
      <c r="F28" s="11">
        <v>0.10187400000000001</v>
      </c>
      <c r="G28" s="13">
        <f t="shared" si="0"/>
        <v>68.87118644067796</v>
      </c>
      <c r="H28" s="13">
        <f t="shared" si="1"/>
        <v>7.0161832474576267</v>
      </c>
    </row>
    <row r="29" spans="1:8" ht="17.25" customHeight="1">
      <c r="A29" s="9">
        <v>28</v>
      </c>
      <c r="B29" s="10">
        <v>1.0000925925925925</v>
      </c>
      <c r="C29" s="11">
        <v>657.93</v>
      </c>
      <c r="D29" s="12">
        <v>0</v>
      </c>
      <c r="E29" s="11">
        <v>1.21532E-11</v>
      </c>
      <c r="F29" s="11">
        <v>0.106172</v>
      </c>
      <c r="G29" s="13">
        <f t="shared" si="0"/>
        <v>68.662146892655372</v>
      </c>
      <c r="H29" s="13">
        <f t="shared" si="1"/>
        <v>7.2899974598870063</v>
      </c>
    </row>
    <row r="30" spans="1:8" ht="17.25" customHeight="1">
      <c r="A30" s="9">
        <v>29</v>
      </c>
      <c r="B30" s="10">
        <v>1.0000925925925925</v>
      </c>
      <c r="C30" s="11">
        <v>705.48</v>
      </c>
      <c r="D30" s="12">
        <v>0</v>
      </c>
      <c r="E30" s="11">
        <v>1.21064E-11</v>
      </c>
      <c r="F30" s="11">
        <v>0.11065999999999999</v>
      </c>
      <c r="G30" s="13">
        <f t="shared" si="0"/>
        <v>68.397740112994356</v>
      </c>
      <c r="H30" s="13">
        <f t="shared" si="1"/>
        <v>7.568893920903955</v>
      </c>
    </row>
    <row r="31" spans="1:8" ht="17.25" customHeight="1">
      <c r="A31" s="9">
        <v>30</v>
      </c>
      <c r="B31" s="10">
        <v>1.0000925925925925</v>
      </c>
      <c r="C31" s="11">
        <v>756.46</v>
      </c>
      <c r="D31" s="12">
        <v>0</v>
      </c>
      <c r="E31" s="11">
        <v>1.2054E-11</v>
      </c>
      <c r="F31" s="11">
        <v>0.115719</v>
      </c>
      <c r="G31" s="13">
        <f t="shared" si="0"/>
        <v>68.101694915254228</v>
      </c>
      <c r="H31" s="13">
        <f t="shared" si="1"/>
        <v>7.8806600338983044</v>
      </c>
    </row>
    <row r="32" spans="1:8" ht="17.25" customHeight="1">
      <c r="A32" s="9">
        <v>31</v>
      </c>
      <c r="B32" s="10">
        <v>1.0001041666666666</v>
      </c>
      <c r="C32" s="11">
        <v>811.13</v>
      </c>
      <c r="D32" s="12">
        <v>0</v>
      </c>
      <c r="E32" s="11">
        <v>1.20132E-11</v>
      </c>
      <c r="F32" s="11">
        <v>0.120361</v>
      </c>
      <c r="G32" s="13">
        <f t="shared" si="0"/>
        <v>67.87118644067796</v>
      </c>
      <c r="H32" s="13">
        <f t="shared" si="1"/>
        <v>8.1690438711864388</v>
      </c>
    </row>
    <row r="33" spans="1:8" ht="17.25" customHeight="1">
      <c r="A33" s="9">
        <v>32</v>
      </c>
      <c r="B33" s="10">
        <v>1.0001041666666666</v>
      </c>
      <c r="C33" s="11">
        <v>869.75</v>
      </c>
      <c r="D33" s="12">
        <v>0</v>
      </c>
      <c r="E33" s="11">
        <v>1.1961999999999999E-11</v>
      </c>
      <c r="F33" s="11">
        <v>0.12546599999999999</v>
      </c>
      <c r="G33" s="13">
        <f t="shared" si="0"/>
        <v>67.581920903954796</v>
      </c>
      <c r="H33" s="13">
        <f t="shared" si="1"/>
        <v>8.4792332881355925</v>
      </c>
    </row>
    <row r="34" spans="1:8" ht="17.25" customHeight="1">
      <c r="A34" s="9">
        <v>33</v>
      </c>
      <c r="B34" s="10">
        <v>1.0001041666666666</v>
      </c>
      <c r="C34" s="11">
        <v>932.6</v>
      </c>
      <c r="D34" s="12">
        <v>0</v>
      </c>
      <c r="E34" s="11">
        <v>1.19117E-11</v>
      </c>
      <c r="F34" s="11">
        <v>0.130028</v>
      </c>
      <c r="G34" s="13">
        <f t="shared" ref="G34:G65" si="2">E34*$J$1/$J$3/$J$2</f>
        <v>67.297740112994347</v>
      </c>
      <c r="H34" s="13">
        <f t="shared" ref="H34:H65" si="3">G34*F34</f>
        <v>8.7505905514124294</v>
      </c>
    </row>
    <row r="35" spans="1:8" ht="17.25" customHeight="1">
      <c r="A35" s="9">
        <v>34</v>
      </c>
      <c r="B35" s="10">
        <v>1.0001041666666666</v>
      </c>
      <c r="C35" s="11">
        <v>1000</v>
      </c>
      <c r="D35" s="12">
        <v>0</v>
      </c>
      <c r="E35" s="11">
        <v>1.18574E-11</v>
      </c>
      <c r="F35" s="11">
        <v>0.13524</v>
      </c>
      <c r="G35" s="13">
        <f t="shared" si="2"/>
        <v>66.990960451977401</v>
      </c>
      <c r="H35" s="13">
        <f t="shared" si="3"/>
        <v>9.059857491525424</v>
      </c>
    </row>
    <row r="36" spans="1:8" ht="17.25" customHeight="1">
      <c r="A36" s="9">
        <v>35</v>
      </c>
      <c r="B36" s="10">
        <v>1.0001157407407408</v>
      </c>
      <c r="C36" s="11">
        <v>1072.3</v>
      </c>
      <c r="D36" s="12">
        <v>0</v>
      </c>
      <c r="E36" s="11">
        <v>1.18005E-11</v>
      </c>
      <c r="F36" s="11">
        <v>0.14049900000000001</v>
      </c>
      <c r="G36" s="13">
        <f t="shared" si="2"/>
        <v>66.669491525423737</v>
      </c>
      <c r="H36" s="13">
        <f t="shared" si="3"/>
        <v>9.36699688983051</v>
      </c>
    </row>
    <row r="37" spans="1:8" ht="17.25" customHeight="1">
      <c r="A37" s="9">
        <v>36</v>
      </c>
      <c r="B37" s="10">
        <v>1.0001157407407408</v>
      </c>
      <c r="C37" s="11">
        <v>1149.8</v>
      </c>
      <c r="D37" s="12">
        <v>0</v>
      </c>
      <c r="E37" s="11">
        <v>1.17492E-11</v>
      </c>
      <c r="F37" s="11">
        <v>0.14068700000000001</v>
      </c>
      <c r="G37" s="13">
        <f t="shared" si="2"/>
        <v>66.379661016949157</v>
      </c>
      <c r="H37" s="13">
        <f t="shared" si="3"/>
        <v>9.3387553694915262</v>
      </c>
    </row>
    <row r="38" spans="1:8" ht="17.25" customHeight="1">
      <c r="A38" s="9">
        <v>37</v>
      </c>
      <c r="B38" s="10">
        <v>1.0001157407407408</v>
      </c>
      <c r="C38" s="11">
        <v>1232.8</v>
      </c>
      <c r="D38" s="12">
        <v>0</v>
      </c>
      <c r="E38" s="11">
        <v>1.16718E-11</v>
      </c>
      <c r="F38" s="11">
        <v>0.15149799999999999</v>
      </c>
      <c r="G38" s="13">
        <f t="shared" si="2"/>
        <v>65.942372881355936</v>
      </c>
      <c r="H38" s="13">
        <f t="shared" si="3"/>
        <v>9.9901376067796619</v>
      </c>
    </row>
    <row r="39" spans="1:8" ht="17.25" customHeight="1">
      <c r="A39" s="9">
        <v>38</v>
      </c>
      <c r="B39" s="10">
        <v>1.0001157407407408</v>
      </c>
      <c r="C39" s="11">
        <v>1321.9</v>
      </c>
      <c r="D39" s="12">
        <v>0</v>
      </c>
      <c r="E39" s="11">
        <v>1.16038E-11</v>
      </c>
      <c r="F39" s="11">
        <v>0.157056</v>
      </c>
      <c r="G39" s="13">
        <f t="shared" si="2"/>
        <v>65.55819209039548</v>
      </c>
      <c r="H39" s="13">
        <f t="shared" si="3"/>
        <v>10.296307416949153</v>
      </c>
    </row>
    <row r="40" spans="1:8" ht="17.25" customHeight="1">
      <c r="A40" s="9">
        <v>39</v>
      </c>
      <c r="B40" s="10">
        <v>1.0001273148148149</v>
      </c>
      <c r="C40" s="11">
        <v>1417.5</v>
      </c>
      <c r="D40" s="12">
        <v>0</v>
      </c>
      <c r="E40" s="11">
        <v>1.15343E-11</v>
      </c>
      <c r="F40" s="11">
        <v>0.16292400000000001</v>
      </c>
      <c r="G40" s="13">
        <f t="shared" si="2"/>
        <v>65.165536723163839</v>
      </c>
      <c r="H40" s="13">
        <f t="shared" si="3"/>
        <v>10.617029905084745</v>
      </c>
    </row>
    <row r="41" spans="1:8" ht="17.25" customHeight="1">
      <c r="A41" s="9">
        <v>40</v>
      </c>
      <c r="B41" s="10">
        <v>1.0001273148148149</v>
      </c>
      <c r="C41" s="11">
        <v>1519.9</v>
      </c>
      <c r="D41" s="12">
        <v>0</v>
      </c>
      <c r="E41" s="11">
        <v>1.1458400000000001E-11</v>
      </c>
      <c r="F41" s="11">
        <v>0.16871700000000001</v>
      </c>
      <c r="G41" s="13">
        <f t="shared" si="2"/>
        <v>64.736723163841802</v>
      </c>
      <c r="H41" s="13">
        <f t="shared" si="3"/>
        <v>10.922185722033898</v>
      </c>
    </row>
    <row r="42" spans="1:8" ht="17.25" customHeight="1">
      <c r="A42" s="9">
        <v>41</v>
      </c>
      <c r="B42" s="10">
        <v>1.0001273148148149</v>
      </c>
      <c r="C42" s="11">
        <v>1629.8</v>
      </c>
      <c r="D42" s="12">
        <v>0</v>
      </c>
      <c r="E42" s="11">
        <v>1.13786E-11</v>
      </c>
      <c r="F42" s="11">
        <v>0.17488300000000001</v>
      </c>
      <c r="G42" s="13">
        <f t="shared" si="2"/>
        <v>64.285875706214696</v>
      </c>
      <c r="H42" s="13">
        <f t="shared" si="3"/>
        <v>11.242506801129945</v>
      </c>
    </row>
    <row r="43" spans="1:8" ht="17.25" customHeight="1">
      <c r="A43" s="9">
        <v>42</v>
      </c>
      <c r="B43" s="10">
        <v>1.0001273148148149</v>
      </c>
      <c r="C43" s="11">
        <v>1747.5</v>
      </c>
      <c r="D43" s="12">
        <v>0</v>
      </c>
      <c r="E43" s="11">
        <v>1.13131E-11</v>
      </c>
      <c r="F43" s="11">
        <v>0.17954800000000001</v>
      </c>
      <c r="G43" s="13">
        <f t="shared" si="2"/>
        <v>63.91581920903954</v>
      </c>
      <c r="H43" s="13">
        <f t="shared" si="3"/>
        <v>11.475957507344631</v>
      </c>
    </row>
    <row r="44" spans="1:8" ht="17.25" customHeight="1">
      <c r="A44" s="9">
        <v>43</v>
      </c>
      <c r="B44" s="10">
        <v>1.0001388888888889</v>
      </c>
      <c r="C44" s="11">
        <v>1873.8</v>
      </c>
      <c r="D44" s="12">
        <v>0</v>
      </c>
      <c r="E44" s="11">
        <v>1.12103E-11</v>
      </c>
      <c r="F44" s="11">
        <v>0.18635299999999999</v>
      </c>
      <c r="G44" s="13">
        <f t="shared" si="2"/>
        <v>63.335028248587562</v>
      </c>
      <c r="H44" s="13">
        <f t="shared" si="3"/>
        <v>11.802672519209038</v>
      </c>
    </row>
    <row r="45" spans="1:8" ht="17.25" customHeight="1">
      <c r="A45" s="9">
        <v>44</v>
      </c>
      <c r="B45" s="10">
        <v>1.0001388888888889</v>
      </c>
      <c r="C45" s="11">
        <v>2009.2</v>
      </c>
      <c r="D45" s="12">
        <v>0</v>
      </c>
      <c r="E45" s="11">
        <v>1.11255E-11</v>
      </c>
      <c r="F45" s="11">
        <v>0.191694</v>
      </c>
      <c r="G45" s="13">
        <f t="shared" si="2"/>
        <v>62.855932203389827</v>
      </c>
      <c r="H45" s="13">
        <f t="shared" si="3"/>
        <v>12.04910506779661</v>
      </c>
    </row>
    <row r="46" spans="1:8" ht="17.25" customHeight="1">
      <c r="A46" s="9">
        <v>45</v>
      </c>
      <c r="B46" s="10">
        <v>1.0001388888888889</v>
      </c>
      <c r="C46" s="11">
        <v>2154.4</v>
      </c>
      <c r="D46" s="12">
        <v>0</v>
      </c>
      <c r="E46" s="11">
        <v>1.1044199999999999E-11</v>
      </c>
      <c r="F46" s="11">
        <v>0.196855</v>
      </c>
      <c r="G46" s="13">
        <f t="shared" si="2"/>
        <v>62.39661016949151</v>
      </c>
      <c r="H46" s="13">
        <f t="shared" si="3"/>
        <v>12.283084694915251</v>
      </c>
    </row>
    <row r="47" spans="1:8" ht="17.25" customHeight="1">
      <c r="A47" s="9">
        <v>46</v>
      </c>
      <c r="B47" s="10">
        <v>1.0001504629629629</v>
      </c>
      <c r="C47" s="11">
        <v>2310.1</v>
      </c>
      <c r="D47" s="12">
        <v>0</v>
      </c>
      <c r="E47" s="11">
        <v>1.0954E-11</v>
      </c>
      <c r="F47" s="11">
        <v>0.20199300000000001</v>
      </c>
      <c r="G47" s="13">
        <f t="shared" si="2"/>
        <v>61.887005649717516</v>
      </c>
      <c r="H47" s="13">
        <f t="shared" si="3"/>
        <v>12.50074193220339</v>
      </c>
    </row>
    <row r="48" spans="1:8" ht="17.25" customHeight="1">
      <c r="A48" s="9">
        <v>47</v>
      </c>
      <c r="B48" s="10">
        <v>1.0001504629629629</v>
      </c>
      <c r="C48" s="11">
        <v>2477.1</v>
      </c>
      <c r="D48" s="12">
        <v>0</v>
      </c>
      <c r="E48" s="11">
        <v>1.08611E-11</v>
      </c>
      <c r="F48" s="11">
        <v>0.20666300000000001</v>
      </c>
      <c r="G48" s="13">
        <f t="shared" si="2"/>
        <v>61.36214689265536</v>
      </c>
      <c r="H48" s="13">
        <f t="shared" si="3"/>
        <v>12.681285363276835</v>
      </c>
    </row>
    <row r="49" spans="1:8" ht="17.25" customHeight="1">
      <c r="A49" s="9">
        <v>48</v>
      </c>
      <c r="B49" s="10">
        <v>1.0001504629629629</v>
      </c>
      <c r="C49" s="11">
        <v>2656.1</v>
      </c>
      <c r="D49" s="12">
        <v>0</v>
      </c>
      <c r="E49" s="11">
        <v>1.0767599999999999E-11</v>
      </c>
      <c r="F49" s="11">
        <v>0.21174499999999999</v>
      </c>
      <c r="G49" s="13">
        <f t="shared" si="2"/>
        <v>60.833898305084745</v>
      </c>
      <c r="H49" s="13">
        <f t="shared" si="3"/>
        <v>12.881273796610168</v>
      </c>
    </row>
    <row r="50" spans="1:8" ht="17.25" customHeight="1">
      <c r="A50" s="9">
        <v>49</v>
      </c>
      <c r="B50" s="10">
        <v>1.0001504629629629</v>
      </c>
      <c r="C50" s="11">
        <v>2848</v>
      </c>
      <c r="D50" s="12">
        <v>0</v>
      </c>
      <c r="E50" s="11">
        <v>1.06604E-11</v>
      </c>
      <c r="F50" s="11">
        <v>0.21579200000000001</v>
      </c>
      <c r="G50" s="13">
        <f t="shared" si="2"/>
        <v>60.228248587570626</v>
      </c>
      <c r="H50" s="13">
        <f t="shared" si="3"/>
        <v>12.996774219209041</v>
      </c>
    </row>
    <row r="51" spans="1:8" ht="17.25" customHeight="1">
      <c r="A51" s="9">
        <v>50</v>
      </c>
      <c r="B51" s="10">
        <v>1.000162037037037</v>
      </c>
      <c r="C51" s="11">
        <v>3053.9</v>
      </c>
      <c r="D51" s="12">
        <v>0</v>
      </c>
      <c r="E51" s="11">
        <v>1.0551000000000001E-11</v>
      </c>
      <c r="F51" s="11">
        <v>0.22026000000000001</v>
      </c>
      <c r="G51" s="13">
        <f t="shared" si="2"/>
        <v>59.610169491525426</v>
      </c>
      <c r="H51" s="13">
        <f t="shared" si="3"/>
        <v>13.12973593220339</v>
      </c>
    </row>
    <row r="52" spans="1:8" ht="17.25" customHeight="1">
      <c r="A52" s="9">
        <v>51</v>
      </c>
      <c r="B52" s="10">
        <v>1.000162037037037</v>
      </c>
      <c r="C52" s="11">
        <v>3274.5</v>
      </c>
      <c r="D52" s="12">
        <v>0</v>
      </c>
      <c r="E52" s="11">
        <v>1.0436500000000001E-11</v>
      </c>
      <c r="F52" s="11">
        <v>0.22489400000000001</v>
      </c>
      <c r="G52" s="13">
        <f t="shared" si="2"/>
        <v>58.963276836158201</v>
      </c>
      <c r="H52" s="13">
        <f t="shared" si="3"/>
        <v>13.260487180790964</v>
      </c>
    </row>
    <row r="53" spans="1:8" ht="17.25" customHeight="1">
      <c r="A53" s="9">
        <v>52</v>
      </c>
      <c r="B53" s="10">
        <v>1.000162037037037</v>
      </c>
      <c r="C53" s="11">
        <v>3511.2</v>
      </c>
      <c r="D53" s="12">
        <v>0</v>
      </c>
      <c r="E53" s="11">
        <v>1.0311899999999999E-11</v>
      </c>
      <c r="F53" s="11">
        <v>0.229326</v>
      </c>
      <c r="G53" s="13">
        <f t="shared" si="2"/>
        <v>58.2593220338983</v>
      </c>
      <c r="H53" s="13">
        <f t="shared" si="3"/>
        <v>13.360377284745761</v>
      </c>
    </row>
    <row r="54" spans="1:8" ht="17.25" customHeight="1">
      <c r="A54" s="9">
        <v>53</v>
      </c>
      <c r="B54" s="10">
        <v>1.000162037037037</v>
      </c>
      <c r="C54" s="11">
        <v>3764.9</v>
      </c>
      <c r="D54" s="12">
        <v>0</v>
      </c>
      <c r="E54" s="11">
        <v>1.01901E-11</v>
      </c>
      <c r="F54" s="11">
        <v>0.23341300000000001</v>
      </c>
      <c r="G54" s="13">
        <f t="shared" si="2"/>
        <v>57.571186440677977</v>
      </c>
      <c r="H54" s="13">
        <f t="shared" si="3"/>
        <v>13.43786334067797</v>
      </c>
    </row>
    <row r="55" spans="1:8" ht="17.25" customHeight="1">
      <c r="A55" s="9">
        <v>54</v>
      </c>
      <c r="B55" s="10">
        <v>1.000173611111111</v>
      </c>
      <c r="C55" s="11">
        <v>4037</v>
      </c>
      <c r="D55" s="12">
        <v>0</v>
      </c>
      <c r="E55" s="11">
        <v>1.00727E-11</v>
      </c>
      <c r="F55" s="11">
        <v>0.23768300000000001</v>
      </c>
      <c r="G55" s="13">
        <f t="shared" si="2"/>
        <v>56.90790960451978</v>
      </c>
      <c r="H55" s="13">
        <f t="shared" si="3"/>
        <v>13.526042678531075</v>
      </c>
    </row>
    <row r="56" spans="1:8" ht="17.25" customHeight="1">
      <c r="A56" s="9">
        <v>55</v>
      </c>
      <c r="B56" s="10">
        <v>1.000173611111111</v>
      </c>
      <c r="C56" s="11">
        <v>4328.8</v>
      </c>
      <c r="D56" s="12">
        <v>0</v>
      </c>
      <c r="E56" s="11">
        <v>9.9660200000000004E-12</v>
      </c>
      <c r="F56" s="11">
        <v>0.242118</v>
      </c>
      <c r="G56" s="13">
        <f t="shared" si="2"/>
        <v>56.305197740113002</v>
      </c>
      <c r="H56" s="13">
        <f t="shared" si="3"/>
        <v>13.632501866440681</v>
      </c>
    </row>
    <row r="57" spans="1:8" ht="17.25" customHeight="1">
      <c r="A57" s="9">
        <v>56</v>
      </c>
      <c r="B57" s="10">
        <v>1.000173611111111</v>
      </c>
      <c r="C57" s="11">
        <v>4641.6000000000004</v>
      </c>
      <c r="D57" s="12">
        <v>0</v>
      </c>
      <c r="E57" s="11">
        <v>9.8581099999999999E-12</v>
      </c>
      <c r="F57" s="11">
        <v>0.24543999999999999</v>
      </c>
      <c r="G57" s="13">
        <f t="shared" si="2"/>
        <v>55.695536723163833</v>
      </c>
      <c r="H57" s="13">
        <f t="shared" si="3"/>
        <v>13.669912533333331</v>
      </c>
    </row>
    <row r="58" spans="1:8" ht="17.25" customHeight="1">
      <c r="A58" s="9">
        <v>57</v>
      </c>
      <c r="B58" s="10">
        <v>1.000173611111111</v>
      </c>
      <c r="C58" s="11">
        <v>4977</v>
      </c>
      <c r="D58" s="12">
        <v>0</v>
      </c>
      <c r="E58" s="11">
        <v>9.7318700000000002E-12</v>
      </c>
      <c r="F58" s="11">
        <v>0.24903900000000001</v>
      </c>
      <c r="G58" s="13">
        <f t="shared" si="2"/>
        <v>54.982316384180798</v>
      </c>
      <c r="H58" s="13">
        <f t="shared" si="3"/>
        <v>13.692741090000002</v>
      </c>
    </row>
    <row r="59" spans="1:8" ht="17.25" customHeight="1">
      <c r="A59" s="9">
        <v>58</v>
      </c>
      <c r="B59" s="10">
        <v>1.0001851851851853</v>
      </c>
      <c r="C59" s="11">
        <v>5336.7</v>
      </c>
      <c r="D59" s="12">
        <v>0</v>
      </c>
      <c r="E59" s="11">
        <v>9.6084200000000004E-12</v>
      </c>
      <c r="F59" s="11">
        <v>0.251693</v>
      </c>
      <c r="G59" s="13">
        <f t="shared" si="2"/>
        <v>54.284858757062153</v>
      </c>
      <c r="H59" s="13">
        <f t="shared" si="3"/>
        <v>13.663118955141245</v>
      </c>
    </row>
    <row r="60" spans="1:8" ht="17.25" customHeight="1">
      <c r="A60" s="9">
        <v>59</v>
      </c>
      <c r="B60" s="10">
        <v>1.0001851851851853</v>
      </c>
      <c r="C60" s="11">
        <v>5722.4</v>
      </c>
      <c r="D60" s="12">
        <v>0</v>
      </c>
      <c r="E60" s="11">
        <v>9.4835200000000004E-12</v>
      </c>
      <c r="F60" s="11">
        <v>0.25382300000000002</v>
      </c>
      <c r="G60" s="13">
        <f t="shared" si="2"/>
        <v>53.579209039548033</v>
      </c>
      <c r="H60" s="13">
        <f t="shared" si="3"/>
        <v>13.599635576045202</v>
      </c>
    </row>
    <row r="61" spans="1:8" ht="17.25" customHeight="1">
      <c r="A61" s="9">
        <v>60</v>
      </c>
      <c r="B61" s="10">
        <v>1.0001851851851853</v>
      </c>
      <c r="C61" s="11">
        <v>6135.9</v>
      </c>
      <c r="D61" s="12">
        <v>0</v>
      </c>
      <c r="E61" s="11">
        <v>9.3654899999999999E-12</v>
      </c>
      <c r="F61" s="11">
        <v>0.25571199999999999</v>
      </c>
      <c r="G61" s="13">
        <f t="shared" si="2"/>
        <v>52.912372881355928</v>
      </c>
      <c r="H61" s="13">
        <f t="shared" si="3"/>
        <v>13.530328694237287</v>
      </c>
    </row>
    <row r="62" spans="1:8" ht="17.25" customHeight="1">
      <c r="A62" s="9">
        <v>61</v>
      </c>
      <c r="B62" s="10">
        <v>1.0001967592592593</v>
      </c>
      <c r="C62" s="11">
        <v>6579.3</v>
      </c>
      <c r="D62" s="12">
        <v>0</v>
      </c>
      <c r="E62" s="11">
        <v>9.2442400000000002E-12</v>
      </c>
      <c r="F62" s="11">
        <v>0.25696400000000003</v>
      </c>
      <c r="G62" s="13">
        <f t="shared" si="2"/>
        <v>52.227344632768364</v>
      </c>
      <c r="H62" s="13">
        <f t="shared" si="3"/>
        <v>13.420547386214691</v>
      </c>
    </row>
    <row r="63" spans="1:8" ht="17.25" customHeight="1">
      <c r="A63" s="9">
        <v>62</v>
      </c>
      <c r="B63" s="10">
        <v>1.0001967592592593</v>
      </c>
      <c r="C63" s="11">
        <v>7054.8</v>
      </c>
      <c r="D63" s="12">
        <v>0</v>
      </c>
      <c r="E63" s="11">
        <v>9.1226299999999995E-12</v>
      </c>
      <c r="F63" s="11">
        <v>0.25823800000000002</v>
      </c>
      <c r="G63" s="13">
        <f t="shared" si="2"/>
        <v>51.540282485875707</v>
      </c>
      <c r="H63" s="13">
        <f t="shared" si="3"/>
        <v>13.309659468587572</v>
      </c>
    </row>
    <row r="64" spans="1:8" ht="17.25" customHeight="1">
      <c r="A64" s="9">
        <v>63</v>
      </c>
      <c r="B64" s="10">
        <v>1.0001967592592593</v>
      </c>
      <c r="C64" s="11">
        <v>7564.6</v>
      </c>
      <c r="D64" s="12">
        <v>0</v>
      </c>
      <c r="E64" s="11">
        <v>8.9951200000000001E-12</v>
      </c>
      <c r="F64" s="11">
        <v>0.25902399999999998</v>
      </c>
      <c r="G64" s="13">
        <f t="shared" si="2"/>
        <v>50.819887005649726</v>
      </c>
      <c r="H64" s="13">
        <f t="shared" si="3"/>
        <v>13.163570411751413</v>
      </c>
    </row>
    <row r="65" spans="1:8" ht="17.25" customHeight="1">
      <c r="A65" s="9">
        <v>64</v>
      </c>
      <c r="B65" s="10">
        <v>1.0001967592592593</v>
      </c>
      <c r="C65" s="11">
        <v>8111.3</v>
      </c>
      <c r="D65" s="12">
        <v>0</v>
      </c>
      <c r="E65" s="11">
        <v>8.8661400000000004E-12</v>
      </c>
      <c r="F65" s="11">
        <v>0.25944400000000001</v>
      </c>
      <c r="G65" s="13">
        <f t="shared" si="2"/>
        <v>50.091186440677966</v>
      </c>
      <c r="H65" s="13">
        <f t="shared" si="3"/>
        <v>12.995857774915255</v>
      </c>
    </row>
    <row r="66" spans="1:8" ht="17.25" customHeight="1">
      <c r="A66" s="9">
        <v>65</v>
      </c>
      <c r="B66" s="10">
        <v>1.0002083333333334</v>
      </c>
      <c r="C66" s="11">
        <v>8697.5</v>
      </c>
      <c r="D66" s="12">
        <v>0</v>
      </c>
      <c r="E66" s="11">
        <v>8.7437900000000007E-12</v>
      </c>
      <c r="F66" s="11">
        <v>0.25923299999999999</v>
      </c>
      <c r="G66" s="13">
        <f t="shared" ref="G66:G101" si="4">E66*$J$1/$J$3/$J$2</f>
        <v>49.399943502824861</v>
      </c>
      <c r="H66" s="13">
        <f t="shared" ref="H66:H97" si="5">G66*F66</f>
        <v>12.806095554067797</v>
      </c>
    </row>
    <row r="67" spans="1:8" ht="17.25" customHeight="1">
      <c r="A67" s="9">
        <v>66</v>
      </c>
      <c r="B67" s="10">
        <v>1.0002083333333334</v>
      </c>
      <c r="C67" s="11">
        <v>9326</v>
      </c>
      <c r="D67" s="12">
        <v>0</v>
      </c>
      <c r="E67" s="11">
        <v>8.6340700000000006E-12</v>
      </c>
      <c r="F67" s="11">
        <v>0.25889200000000001</v>
      </c>
      <c r="G67" s="13">
        <f t="shared" si="4"/>
        <v>48.780056497175146</v>
      </c>
      <c r="H67" s="13">
        <f t="shared" si="5"/>
        <v>12.628766386666669</v>
      </c>
    </row>
    <row r="68" spans="1:8" ht="17.25" customHeight="1">
      <c r="A68" s="9">
        <v>67</v>
      </c>
      <c r="B68" s="10">
        <v>1.0002083333333334</v>
      </c>
      <c r="C68" s="11">
        <v>10000</v>
      </c>
      <c r="D68" s="12">
        <v>0</v>
      </c>
      <c r="E68" s="11">
        <v>8.5262099999999999E-12</v>
      </c>
      <c r="F68" s="11">
        <v>0.257496</v>
      </c>
      <c r="G68" s="13">
        <f t="shared" si="4"/>
        <v>48.170677966101692</v>
      </c>
      <c r="H68" s="13">
        <f t="shared" si="5"/>
        <v>12.403756893559322</v>
      </c>
    </row>
    <row r="69" spans="1:8" ht="17.25" customHeight="1">
      <c r="A69" s="9">
        <v>68</v>
      </c>
      <c r="B69" s="10">
        <v>1.0002083333333334</v>
      </c>
      <c r="C69" s="11">
        <v>10723</v>
      </c>
      <c r="D69" s="12">
        <v>0</v>
      </c>
      <c r="E69" s="11">
        <v>8.4237400000000006E-12</v>
      </c>
      <c r="F69" s="11">
        <v>0.25666</v>
      </c>
      <c r="G69" s="13">
        <f t="shared" si="4"/>
        <v>47.591751412429382</v>
      </c>
      <c r="H69" s="13">
        <f t="shared" si="5"/>
        <v>12.214898917514125</v>
      </c>
    </row>
    <row r="70" spans="1:8" ht="17.25" customHeight="1">
      <c r="A70" s="9">
        <v>69</v>
      </c>
      <c r="B70" s="10">
        <v>1.0002199074074074</v>
      </c>
      <c r="C70" s="11">
        <v>11498</v>
      </c>
      <c r="D70" s="12">
        <v>0</v>
      </c>
      <c r="E70" s="11">
        <v>8.3200600000000008E-12</v>
      </c>
      <c r="F70" s="11">
        <v>0.25687199999999999</v>
      </c>
      <c r="G70" s="13">
        <f t="shared" si="4"/>
        <v>47.005988700564977</v>
      </c>
      <c r="H70" s="13">
        <f t="shared" si="5"/>
        <v>12.074522329491526</v>
      </c>
    </row>
    <row r="71" spans="1:8" ht="17.25" customHeight="1">
      <c r="A71" s="9">
        <v>70</v>
      </c>
      <c r="B71" s="10">
        <v>1.0002199074074074</v>
      </c>
      <c r="C71" s="11">
        <v>12328</v>
      </c>
      <c r="D71" s="12">
        <v>0</v>
      </c>
      <c r="E71" s="11">
        <v>8.2188399999999993E-12</v>
      </c>
      <c r="F71" s="11">
        <v>0.25469999999999998</v>
      </c>
      <c r="G71" s="13">
        <f t="shared" si="4"/>
        <v>46.43412429378531</v>
      </c>
      <c r="H71" s="13">
        <f t="shared" si="5"/>
        <v>11.826771457627117</v>
      </c>
    </row>
    <row r="72" spans="1:8" ht="17.25" customHeight="1">
      <c r="A72" s="9">
        <v>71</v>
      </c>
      <c r="B72" s="10">
        <v>1.0002199074074074</v>
      </c>
      <c r="C72" s="11">
        <v>13219</v>
      </c>
      <c r="D72" s="12">
        <v>0</v>
      </c>
      <c r="E72" s="11">
        <v>8.1171600000000005E-12</v>
      </c>
      <c r="F72" s="11">
        <v>0.25272899999999998</v>
      </c>
      <c r="G72" s="13">
        <f t="shared" si="4"/>
        <v>45.859661016949161</v>
      </c>
      <c r="H72" s="13">
        <f t="shared" si="5"/>
        <v>11.590066269152544</v>
      </c>
    </row>
    <row r="73" spans="1:8" ht="17.25" customHeight="1">
      <c r="A73" s="9">
        <v>72</v>
      </c>
      <c r="B73" s="10">
        <v>1.0002199074074074</v>
      </c>
      <c r="C73" s="11">
        <v>14175</v>
      </c>
      <c r="D73" s="12">
        <v>0</v>
      </c>
      <c r="E73" s="11">
        <v>8.0097299999999992E-12</v>
      </c>
      <c r="F73" s="11">
        <v>0.25036599999999998</v>
      </c>
      <c r="G73" s="13">
        <f t="shared" si="4"/>
        <v>45.25271186440677</v>
      </c>
      <c r="H73" s="13">
        <f t="shared" si="5"/>
        <v>11.329740458644064</v>
      </c>
    </row>
    <row r="74" spans="1:8" ht="17.25" customHeight="1">
      <c r="A74" s="9">
        <v>73</v>
      </c>
      <c r="B74" s="10">
        <v>1.0002314814814814</v>
      </c>
      <c r="C74" s="11">
        <v>15199</v>
      </c>
      <c r="D74" s="12">
        <v>0</v>
      </c>
      <c r="E74" s="11">
        <v>7.9115099999999993E-12</v>
      </c>
      <c r="F74" s="11">
        <v>0.24818000000000001</v>
      </c>
      <c r="G74" s="13">
        <f t="shared" si="4"/>
        <v>44.697796610169483</v>
      </c>
      <c r="H74" s="13">
        <f t="shared" si="5"/>
        <v>11.093099162711862</v>
      </c>
    </row>
    <row r="75" spans="1:8" ht="17.25" customHeight="1">
      <c r="A75" s="9">
        <v>74</v>
      </c>
      <c r="B75" s="10">
        <v>1.0002314814814814</v>
      </c>
      <c r="C75" s="11">
        <v>16298</v>
      </c>
      <c r="D75" s="12">
        <v>0</v>
      </c>
      <c r="E75" s="11">
        <v>7.8144999999999999E-12</v>
      </c>
      <c r="F75" s="11">
        <v>0.245423</v>
      </c>
      <c r="G75" s="13">
        <f t="shared" si="4"/>
        <v>44.149717514124298</v>
      </c>
      <c r="H75" s="13">
        <f t="shared" si="5"/>
        <v>10.835356121468928</v>
      </c>
    </row>
    <row r="76" spans="1:8" ht="17.25" customHeight="1">
      <c r="A76" s="9">
        <v>75</v>
      </c>
      <c r="B76" s="10">
        <v>1.0002314814814814</v>
      </c>
      <c r="C76" s="11">
        <v>17475</v>
      </c>
      <c r="D76" s="12">
        <v>0</v>
      </c>
      <c r="E76" s="11">
        <v>7.7263900000000006E-12</v>
      </c>
      <c r="F76" s="11">
        <v>0.24291199999999999</v>
      </c>
      <c r="G76" s="13">
        <f t="shared" si="4"/>
        <v>43.651920903954803</v>
      </c>
      <c r="H76" s="13">
        <f t="shared" si="5"/>
        <v>10.603575410621469</v>
      </c>
    </row>
    <row r="77" spans="1:8" ht="17.25" customHeight="1">
      <c r="A77" s="9">
        <v>76</v>
      </c>
      <c r="B77" s="10">
        <v>1.0002314814814814</v>
      </c>
      <c r="C77" s="11">
        <v>18738</v>
      </c>
      <c r="D77" s="12">
        <v>0</v>
      </c>
      <c r="E77" s="11">
        <v>7.6472799999999993E-12</v>
      </c>
      <c r="F77" s="11">
        <v>0.24021500000000001</v>
      </c>
      <c r="G77" s="13">
        <f t="shared" si="4"/>
        <v>43.204971751412423</v>
      </c>
      <c r="H77" s="13">
        <f t="shared" si="5"/>
        <v>10.378482289265536</v>
      </c>
    </row>
    <row r="78" spans="1:8" ht="17.25" customHeight="1">
      <c r="A78" s="9">
        <v>77</v>
      </c>
      <c r="B78" s="10">
        <v>1.0002430555555555</v>
      </c>
      <c r="C78" s="11">
        <v>20092</v>
      </c>
      <c r="D78" s="12">
        <v>0</v>
      </c>
      <c r="E78" s="11">
        <v>7.4909500000000005E-12</v>
      </c>
      <c r="F78" s="11">
        <v>0.236313</v>
      </c>
      <c r="G78" s="13">
        <f t="shared" si="4"/>
        <v>42.321751412429379</v>
      </c>
      <c r="H78" s="13">
        <f t="shared" si="5"/>
        <v>10.001180041525423</v>
      </c>
    </row>
    <row r="79" spans="1:8" ht="17.25" customHeight="1">
      <c r="A79" s="9">
        <v>78</v>
      </c>
      <c r="B79" s="10">
        <v>1.0002430555555555</v>
      </c>
      <c r="C79" s="11">
        <v>21544</v>
      </c>
      <c r="D79" s="12">
        <v>0</v>
      </c>
      <c r="E79" s="11">
        <v>7.38981E-12</v>
      </c>
      <c r="F79" s="11">
        <v>0.23407800000000001</v>
      </c>
      <c r="G79" s="13">
        <f t="shared" si="4"/>
        <v>41.750338983050852</v>
      </c>
      <c r="H79" s="13">
        <f t="shared" si="5"/>
        <v>9.7728358484745783</v>
      </c>
    </row>
    <row r="80" spans="1:8" ht="17.25" customHeight="1">
      <c r="A80" s="9">
        <v>79</v>
      </c>
      <c r="B80" s="10">
        <v>1.0002430555555555</v>
      </c>
      <c r="C80" s="11">
        <v>23101</v>
      </c>
      <c r="D80" s="12">
        <v>0</v>
      </c>
      <c r="E80" s="11">
        <v>7.3180500000000007E-12</v>
      </c>
      <c r="F80" s="11">
        <v>0.22894900000000001</v>
      </c>
      <c r="G80" s="13">
        <f t="shared" si="4"/>
        <v>41.344915254237286</v>
      </c>
      <c r="H80" s="13">
        <f t="shared" si="5"/>
        <v>9.4658770025423724</v>
      </c>
    </row>
    <row r="81" spans="1:8" ht="17.25" customHeight="1">
      <c r="A81" s="9">
        <v>80</v>
      </c>
      <c r="B81" s="10">
        <v>1.0002546296296295</v>
      </c>
      <c r="C81" s="11">
        <v>24771</v>
      </c>
      <c r="D81" s="12">
        <v>0</v>
      </c>
      <c r="E81" s="11">
        <v>7.2334299999999998E-12</v>
      </c>
      <c r="F81" s="11">
        <v>0.22492100000000001</v>
      </c>
      <c r="G81" s="13">
        <f t="shared" si="4"/>
        <v>40.866836158192086</v>
      </c>
      <c r="H81" s="13">
        <f t="shared" si="5"/>
        <v>9.1918096555367228</v>
      </c>
    </row>
    <row r="82" spans="1:8" ht="17.25" customHeight="1">
      <c r="A82" s="9">
        <v>81</v>
      </c>
      <c r="B82" s="10">
        <v>1.0002546296296295</v>
      </c>
      <c r="C82" s="11">
        <v>26561</v>
      </c>
      <c r="D82" s="12">
        <v>0</v>
      </c>
      <c r="E82" s="11">
        <v>7.1496800000000003E-12</v>
      </c>
      <c r="F82" s="11">
        <v>0.220916</v>
      </c>
      <c r="G82" s="13">
        <f t="shared" si="4"/>
        <v>40.393672316384176</v>
      </c>
      <c r="H82" s="13">
        <f t="shared" si="5"/>
        <v>8.923608513446327</v>
      </c>
    </row>
    <row r="83" spans="1:8" ht="17.25" customHeight="1">
      <c r="A83" s="9">
        <v>82</v>
      </c>
      <c r="B83" s="10">
        <v>1.0002546296296295</v>
      </c>
      <c r="C83" s="11">
        <v>28480</v>
      </c>
      <c r="D83" s="12">
        <v>0</v>
      </c>
      <c r="E83" s="11">
        <v>7.0725100000000001E-12</v>
      </c>
      <c r="F83" s="11">
        <v>0.21681600000000001</v>
      </c>
      <c r="G83" s="13">
        <f t="shared" si="4"/>
        <v>39.957683615819207</v>
      </c>
      <c r="H83" s="13">
        <f t="shared" si="5"/>
        <v>8.6634651308474577</v>
      </c>
    </row>
    <row r="84" spans="1:8" ht="17.25" customHeight="1">
      <c r="A84" s="9">
        <v>83</v>
      </c>
      <c r="B84" s="10">
        <v>1.0002546296296295</v>
      </c>
      <c r="C84" s="11">
        <v>30539</v>
      </c>
      <c r="D84" s="12">
        <v>0</v>
      </c>
      <c r="E84" s="11">
        <v>6.9953199999999997E-12</v>
      </c>
      <c r="F84" s="11">
        <v>0.21273300000000001</v>
      </c>
      <c r="G84" s="13">
        <f t="shared" si="4"/>
        <v>39.521581920903955</v>
      </c>
      <c r="H84" s="13">
        <f t="shared" si="5"/>
        <v>8.4075446867796622</v>
      </c>
    </row>
    <row r="85" spans="1:8" ht="17.25" customHeight="1">
      <c r="A85" s="9">
        <v>84</v>
      </c>
      <c r="B85" s="10">
        <v>1.0002662037037038</v>
      </c>
      <c r="C85" s="11">
        <v>32745</v>
      </c>
      <c r="D85" s="12">
        <v>0</v>
      </c>
      <c r="E85" s="11">
        <v>6.9178799999999996E-12</v>
      </c>
      <c r="F85" s="11">
        <v>0.20799999999999999</v>
      </c>
      <c r="G85" s="13">
        <f t="shared" si="4"/>
        <v>39.084067796610171</v>
      </c>
      <c r="H85" s="13">
        <f t="shared" si="5"/>
        <v>8.1294861016949156</v>
      </c>
    </row>
    <row r="86" spans="1:8" ht="17.25" customHeight="1">
      <c r="A86" s="9">
        <v>85</v>
      </c>
      <c r="B86" s="10">
        <v>1.0002662037037038</v>
      </c>
      <c r="C86" s="11">
        <v>35112</v>
      </c>
      <c r="D86" s="12">
        <v>0</v>
      </c>
      <c r="E86" s="11">
        <v>6.8487800000000002E-12</v>
      </c>
      <c r="F86" s="11">
        <v>0.203842</v>
      </c>
      <c r="G86" s="13">
        <f t="shared" si="4"/>
        <v>38.69367231638418</v>
      </c>
      <c r="H86" s="13">
        <f t="shared" si="5"/>
        <v>7.8873955523163843</v>
      </c>
    </row>
    <row r="87" spans="1:8" ht="17.25" customHeight="1">
      <c r="A87" s="9">
        <v>86</v>
      </c>
      <c r="B87" s="10">
        <v>1.0002662037037038</v>
      </c>
      <c r="C87" s="11">
        <v>37649</v>
      </c>
      <c r="D87" s="12">
        <v>0</v>
      </c>
      <c r="E87" s="11">
        <v>6.7797500000000001E-12</v>
      </c>
      <c r="F87" s="11">
        <v>0.19994899999999999</v>
      </c>
      <c r="G87" s="13">
        <f t="shared" si="4"/>
        <v>38.30367231638418</v>
      </c>
      <c r="H87" s="13">
        <f t="shared" si="5"/>
        <v>7.6587809759886998</v>
      </c>
    </row>
    <row r="88" spans="1:8" ht="17.25" customHeight="1">
      <c r="A88" s="9">
        <v>87</v>
      </c>
      <c r="B88" s="10">
        <v>1.0002662037037038</v>
      </c>
      <c r="C88" s="11">
        <v>40370</v>
      </c>
      <c r="D88" s="12">
        <v>0</v>
      </c>
      <c r="E88" s="11">
        <v>6.7166900000000001E-12</v>
      </c>
      <c r="F88" s="11">
        <v>0.195271</v>
      </c>
      <c r="G88" s="13">
        <f t="shared" si="4"/>
        <v>37.947401129943501</v>
      </c>
      <c r="H88" s="13">
        <f t="shared" si="5"/>
        <v>7.410026966045197</v>
      </c>
    </row>
    <row r="89" spans="1:8" ht="17.25" customHeight="1">
      <c r="A89" s="9">
        <v>88</v>
      </c>
      <c r="B89" s="10">
        <v>1.0002777777777778</v>
      </c>
      <c r="C89" s="11">
        <v>43288</v>
      </c>
      <c r="D89" s="12">
        <v>0</v>
      </c>
      <c r="E89" s="11">
        <v>6.66784E-12</v>
      </c>
      <c r="F89" s="11">
        <v>0.192963</v>
      </c>
      <c r="G89" s="13">
        <f t="shared" si="4"/>
        <v>37.671412429378528</v>
      </c>
      <c r="H89" s="13">
        <f t="shared" si="5"/>
        <v>7.2691887566101689</v>
      </c>
    </row>
    <row r="90" spans="1:8" ht="17.25" customHeight="1">
      <c r="A90" s="9">
        <v>89</v>
      </c>
      <c r="B90" s="10">
        <v>1.0002777777777778</v>
      </c>
      <c r="C90" s="11">
        <v>46416</v>
      </c>
      <c r="D90" s="12">
        <v>0</v>
      </c>
      <c r="E90" s="11">
        <v>6.6185699999999997E-12</v>
      </c>
      <c r="F90" s="11">
        <v>0.189221</v>
      </c>
      <c r="G90" s="13">
        <f t="shared" si="4"/>
        <v>37.39305084745763</v>
      </c>
      <c r="H90" s="13">
        <f t="shared" si="5"/>
        <v>7.0755504744067803</v>
      </c>
    </row>
    <row r="91" spans="1:8" ht="17.25" customHeight="1">
      <c r="A91" s="9">
        <v>90</v>
      </c>
      <c r="B91" s="10">
        <v>1.0002777777777778</v>
      </c>
      <c r="C91" s="11">
        <v>49770</v>
      </c>
      <c r="D91" s="12">
        <v>0</v>
      </c>
      <c r="E91" s="11">
        <v>6.5696500000000004E-12</v>
      </c>
      <c r="F91" s="11">
        <v>0.185672</v>
      </c>
      <c r="G91" s="13">
        <f t="shared" si="4"/>
        <v>37.116666666666667</v>
      </c>
      <c r="H91" s="13">
        <f t="shared" si="5"/>
        <v>6.8915257333333333</v>
      </c>
    </row>
    <row r="92" spans="1:8" ht="17.25" customHeight="1">
      <c r="A92" s="9">
        <v>91</v>
      </c>
      <c r="B92" s="10">
        <v>1.0002893518518519</v>
      </c>
      <c r="C92" s="11">
        <v>53367</v>
      </c>
      <c r="D92" s="12">
        <v>0</v>
      </c>
      <c r="E92" s="11">
        <v>6.5162700000000001E-12</v>
      </c>
      <c r="F92" s="11">
        <v>0.182508</v>
      </c>
      <c r="G92" s="13">
        <f t="shared" si="4"/>
        <v>36.815084745762711</v>
      </c>
      <c r="H92" s="13">
        <f t="shared" si="5"/>
        <v>6.7190474867796608</v>
      </c>
    </row>
    <row r="93" spans="1:8" ht="17.25" customHeight="1">
      <c r="A93" s="9">
        <v>92</v>
      </c>
      <c r="B93" s="10">
        <v>1.0002893518518519</v>
      </c>
      <c r="C93" s="11">
        <v>57224</v>
      </c>
      <c r="D93" s="12">
        <v>0</v>
      </c>
      <c r="E93" s="11">
        <v>6.4668599999999998E-12</v>
      </c>
      <c r="F93" s="11">
        <v>0.178227</v>
      </c>
      <c r="G93" s="13">
        <f t="shared" si="4"/>
        <v>36.535932203389827</v>
      </c>
      <c r="H93" s="13">
        <f t="shared" si="5"/>
        <v>6.5116895888135584</v>
      </c>
    </row>
    <row r="94" spans="1:8" ht="17.25" customHeight="1">
      <c r="A94" s="9">
        <v>93</v>
      </c>
      <c r="B94" s="10">
        <v>1.0002893518518519</v>
      </c>
      <c r="C94" s="11">
        <v>61359</v>
      </c>
      <c r="D94" s="12">
        <v>0</v>
      </c>
      <c r="E94" s="11">
        <v>6.4223000000000002E-12</v>
      </c>
      <c r="F94" s="11">
        <v>0.17460100000000001</v>
      </c>
      <c r="G94" s="13">
        <f t="shared" si="4"/>
        <v>36.284180790960455</v>
      </c>
      <c r="H94" s="13">
        <f t="shared" si="5"/>
        <v>6.3352542502824871</v>
      </c>
    </row>
    <row r="95" spans="1:8" ht="17.25" customHeight="1">
      <c r="A95" s="9">
        <v>94</v>
      </c>
      <c r="B95" s="10">
        <v>1.0002893518518519</v>
      </c>
      <c r="C95" s="11">
        <v>65793</v>
      </c>
      <c r="D95" s="12">
        <v>0</v>
      </c>
      <c r="E95" s="11">
        <v>6.3810600000000003E-12</v>
      </c>
      <c r="F95" s="11">
        <v>0.170991</v>
      </c>
      <c r="G95" s="13">
        <f t="shared" si="4"/>
        <v>36.051186440677967</v>
      </c>
      <c r="H95" s="13">
        <f t="shared" si="5"/>
        <v>6.1644284206779663</v>
      </c>
    </row>
    <row r="96" spans="1:8" ht="17.25" customHeight="1">
      <c r="A96" s="9">
        <v>95</v>
      </c>
      <c r="B96" s="10">
        <v>1.0003009259259259</v>
      </c>
      <c r="C96" s="11">
        <v>70548</v>
      </c>
      <c r="D96" s="12">
        <v>0</v>
      </c>
      <c r="E96" s="11">
        <v>6.3404900000000002E-12</v>
      </c>
      <c r="F96" s="11">
        <v>0.16772300000000001</v>
      </c>
      <c r="G96" s="13">
        <f t="shared" si="4"/>
        <v>35.821977401129942</v>
      </c>
      <c r="H96" s="13">
        <f t="shared" si="5"/>
        <v>6.0081695156497172</v>
      </c>
    </row>
    <row r="97" spans="1:8" ht="17.25" customHeight="1">
      <c r="A97" s="9">
        <v>96</v>
      </c>
      <c r="B97" s="10">
        <v>1.0003009259259259</v>
      </c>
      <c r="C97" s="11">
        <v>75646</v>
      </c>
      <c r="D97" s="12">
        <v>0</v>
      </c>
      <c r="E97" s="11">
        <v>6.3089600000000002E-12</v>
      </c>
      <c r="F97" s="11">
        <v>0.16494300000000001</v>
      </c>
      <c r="G97" s="13">
        <f t="shared" si="4"/>
        <v>35.64384180790961</v>
      </c>
      <c r="H97" s="13">
        <f t="shared" si="5"/>
        <v>5.8792021993220347</v>
      </c>
    </row>
    <row r="98" spans="1:8" ht="17.25" customHeight="1">
      <c r="A98" s="9">
        <v>97</v>
      </c>
      <c r="B98" s="10">
        <v>1.0003009259259259</v>
      </c>
      <c r="C98" s="11">
        <v>81113</v>
      </c>
      <c r="D98" s="12">
        <v>0</v>
      </c>
      <c r="E98" s="11">
        <v>6.2781700000000001E-12</v>
      </c>
      <c r="F98" s="11">
        <v>0.161998</v>
      </c>
      <c r="G98" s="13">
        <f t="shared" si="4"/>
        <v>35.469887005649717</v>
      </c>
      <c r="H98" s="13">
        <f t="shared" ref="H98:H129" si="6">G98*F98</f>
        <v>5.7460507551412432</v>
      </c>
    </row>
    <row r="99" spans="1:8" ht="17.25" customHeight="1">
      <c r="A99" s="9">
        <v>98</v>
      </c>
      <c r="B99" s="10">
        <v>1.0003009259259259</v>
      </c>
      <c r="C99" s="11">
        <v>86975</v>
      </c>
      <c r="D99" s="12">
        <v>0</v>
      </c>
      <c r="E99" s="11">
        <v>6.2476399999999998E-12</v>
      </c>
      <c r="F99" s="11">
        <v>0.15892600000000001</v>
      </c>
      <c r="G99" s="13">
        <f t="shared" si="4"/>
        <v>35.297401129943502</v>
      </c>
      <c r="H99" s="13">
        <f t="shared" si="6"/>
        <v>5.6096747719774012</v>
      </c>
    </row>
    <row r="100" spans="1:8" ht="17.25" customHeight="1">
      <c r="A100" s="9">
        <v>99</v>
      </c>
      <c r="B100" s="10">
        <v>1.0003124999999999</v>
      </c>
      <c r="C100" s="11">
        <v>93260</v>
      </c>
      <c r="D100" s="12">
        <v>0</v>
      </c>
      <c r="E100" s="11">
        <v>6.2228500000000003E-12</v>
      </c>
      <c r="F100" s="11">
        <v>0.15610099999999999</v>
      </c>
      <c r="G100" s="13">
        <f t="shared" si="4"/>
        <v>35.157344632768357</v>
      </c>
      <c r="H100" s="13">
        <f t="shared" si="6"/>
        <v>5.4880966545197731</v>
      </c>
    </row>
    <row r="101" spans="1:8" ht="17.25" customHeight="1">
      <c r="A101" s="9">
        <v>100</v>
      </c>
      <c r="B101" s="10">
        <v>1.0003124999999999</v>
      </c>
      <c r="C101" s="11">
        <v>100000</v>
      </c>
      <c r="D101" s="12">
        <v>0</v>
      </c>
      <c r="E101" s="11">
        <v>6.2008499999999998E-12</v>
      </c>
      <c r="F101" s="11">
        <v>0.15365500000000001</v>
      </c>
      <c r="G101" s="13">
        <f t="shared" si="4"/>
        <v>35.033050847457623</v>
      </c>
      <c r="H101" s="13">
        <f t="shared" si="6"/>
        <v>5.3830034279661012</v>
      </c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4DA-24CB-6C41-BD02-0D09C41B07DF}">
  <dimension ref="A1:F5"/>
  <sheetViews>
    <sheetView tabSelected="1" workbookViewId="0">
      <selection activeCell="D1" sqref="D1:G6"/>
    </sheetView>
  </sheetViews>
  <sheetFormatPr baseColWidth="10" defaultRowHeight="14"/>
  <sheetData>
    <row r="1" spans="1:6" ht="15" thickBot="1">
      <c r="A1" t="s">
        <v>11</v>
      </c>
      <c r="B1" t="s">
        <v>12</v>
      </c>
      <c r="D1" s="23"/>
      <c r="E1" s="23"/>
      <c r="F1" s="23"/>
    </row>
    <row r="2" spans="1:6" ht="17" thickTop="1">
      <c r="A2">
        <v>3.0487804878048782E-3</v>
      </c>
      <c r="B2" s="22">
        <v>929.83657809394697</v>
      </c>
      <c r="D2" s="24"/>
      <c r="E2" s="24"/>
      <c r="F2" s="24"/>
    </row>
    <row r="3" spans="1:6" ht="16">
      <c r="A3">
        <v>3.003003003003003E-3</v>
      </c>
      <c r="B3" s="22">
        <v>1567.0679602969601</v>
      </c>
    </row>
    <row r="4" spans="1:6" ht="16">
      <c r="A4">
        <v>2.9585798816568047E-3</v>
      </c>
      <c r="B4" s="22">
        <v>2764.0992972016402</v>
      </c>
    </row>
    <row r="5" spans="1:6" ht="16">
      <c r="A5">
        <v>2.9154518950437317E-3</v>
      </c>
      <c r="B5" s="22">
        <v>5521.9102285532599</v>
      </c>
    </row>
  </sheetData>
  <phoneticPr fontId="7"/>
  <pageMargins left="0.7" right="0.7" top="0.75" bottom="0.75" header="0.3" footer="0.3"/>
  <pageSetup paperSize="1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55</vt:lpstr>
      <vt:lpstr>60</vt:lpstr>
      <vt:lpstr>65</vt:lpstr>
      <vt:lpstr>70</vt:lpstr>
      <vt:lpstr>アレニウス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手塚　裕貴</cp:lastModifiedBy>
  <dcterms:created xsi:type="dcterms:W3CDTF">2023-10-17T08:13:26Z</dcterms:created>
  <dcterms:modified xsi:type="dcterms:W3CDTF">2023-10-23T16:28:30Z</dcterms:modified>
</cp:coreProperties>
</file>