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b.intra.admin.ch\Userhome$\BFS-01\U80840946\config\Desktop\Tableaux Politique\NEW\"/>
    </mc:Choice>
  </mc:AlternateContent>
  <bookViews>
    <workbookView xWindow="-15" yWindow="6375" windowWidth="25440" windowHeight="6405" tabRatio="925"/>
  </bookViews>
  <sheets>
    <sheet name="2015" sheetId="63" r:id="rId1"/>
    <sheet name="2011" sheetId="62" r:id="rId2"/>
    <sheet name="2007" sheetId="33" r:id="rId3"/>
    <sheet name="2003" sheetId="32" r:id="rId4"/>
    <sheet name="1999" sheetId="31" r:id="rId5"/>
    <sheet name="1995" sheetId="30" r:id="rId6"/>
    <sheet name="1991" sheetId="29" r:id="rId7"/>
    <sheet name="1987" sheetId="27" r:id="rId8"/>
    <sheet name="1983" sheetId="26" r:id="rId9"/>
    <sheet name="1979" sheetId="25" r:id="rId10"/>
    <sheet name="1975" sheetId="24" r:id="rId11"/>
    <sheet name="1971" sheetId="16" r:id="rId12"/>
    <sheet name="1967" sheetId="61" r:id="rId13"/>
    <sheet name="1963" sheetId="60" r:id="rId14"/>
    <sheet name="1959" sheetId="59" r:id="rId15"/>
    <sheet name="1955" sheetId="58" r:id="rId16"/>
    <sheet name="1951" sheetId="57" r:id="rId17"/>
    <sheet name="1947" sheetId="56" r:id="rId18"/>
    <sheet name="1943" sheetId="55" r:id="rId19"/>
    <sheet name="1939" sheetId="54" r:id="rId20"/>
    <sheet name="1935" sheetId="53" r:id="rId21"/>
    <sheet name="1931" sheetId="52" r:id="rId22"/>
    <sheet name="1928" sheetId="51" r:id="rId23"/>
    <sheet name="1925" sheetId="50" r:id="rId24"/>
    <sheet name="1922" sheetId="49" r:id="rId25"/>
    <sheet name="1919" sheetId="48" r:id="rId26"/>
  </sheets>
  <definedNames>
    <definedName name="_xlnm.Print_Area" localSheetId="11">'1971'!$A$1:$D$45</definedName>
    <definedName name="_xlnm.Print_Area" localSheetId="10">'1975'!$A$1:$D$44</definedName>
    <definedName name="_xlnm.Print_Area" localSheetId="9">'1979'!$A$1:$D$45</definedName>
    <definedName name="_xlnm.Print_Area" localSheetId="8">'1983'!$A$1:$D$44</definedName>
    <definedName name="_xlnm.Print_Area" localSheetId="7">'1987'!$A$1:$D$45</definedName>
    <definedName name="_xlnm.Print_Area" localSheetId="6">'1991'!$A$1:$D$44</definedName>
    <definedName name="_xlnm.Print_Area" localSheetId="5">'1995'!$A$1:$D$44</definedName>
    <definedName name="_xlnm.Print_Area" localSheetId="4">'1999'!$A$1:$D$45</definedName>
    <definedName name="_xlnm.Print_Area" localSheetId="3">'2003'!$A$1:$D$44</definedName>
    <definedName name="_xlnm.Print_Area" localSheetId="2">'2007'!$A$1:$D$46</definedName>
    <definedName name="_xlnm.Print_Area" localSheetId="1">'2011'!$A$1:$D$45</definedName>
    <definedName name="_xlnm.Print_Area" localSheetId="0">'2015'!$A$1:$D$45</definedName>
  </definedNames>
  <calcPr calcId="152511"/>
</workbook>
</file>

<file path=xl/calcChain.xml><?xml version="1.0" encoding="utf-8"?>
<calcChain xmlns="http://schemas.openxmlformats.org/spreadsheetml/2006/main">
  <c r="D35" i="62" l="1"/>
  <c r="D34" i="62"/>
  <c r="D33" i="62"/>
  <c r="D32" i="62"/>
  <c r="D31" i="62"/>
  <c r="D30" i="62"/>
  <c r="D29" i="62"/>
  <c r="D28" i="62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C9" i="61"/>
  <c r="E9" i="61"/>
  <c r="D9" i="61"/>
  <c r="E12" i="61"/>
  <c r="E13" i="61"/>
  <c r="E14" i="61"/>
  <c r="E15" i="61"/>
  <c r="E17" i="61"/>
  <c r="E18" i="61"/>
  <c r="E20" i="61"/>
  <c r="E21" i="61"/>
  <c r="E22" i="61"/>
  <c r="E23" i="61"/>
  <c r="E24" i="61"/>
  <c r="E25" i="61"/>
  <c r="E27" i="61"/>
  <c r="E28" i="61"/>
  <c r="E29" i="61"/>
  <c r="E30" i="61"/>
  <c r="E31" i="61"/>
  <c r="E32" i="61"/>
  <c r="E33" i="61"/>
  <c r="E34" i="61"/>
  <c r="E35" i="61"/>
  <c r="E36" i="61"/>
  <c r="C9" i="60"/>
  <c r="E9" i="60"/>
  <c r="D9" i="60"/>
  <c r="E12" i="60"/>
  <c r="E13" i="60"/>
  <c r="E14" i="60"/>
  <c r="E15" i="60"/>
  <c r="E16" i="60"/>
  <c r="E17" i="60"/>
  <c r="E18" i="60"/>
  <c r="E21" i="60"/>
  <c r="E22" i="60"/>
  <c r="E23" i="60"/>
  <c r="E24" i="60"/>
  <c r="E25" i="60"/>
  <c r="E27" i="60"/>
  <c r="E28" i="60"/>
  <c r="E29" i="60"/>
  <c r="E30" i="60"/>
  <c r="E31" i="60"/>
  <c r="E32" i="60"/>
  <c r="E33" i="60"/>
  <c r="E34" i="60"/>
  <c r="E35" i="60"/>
  <c r="E36" i="60"/>
  <c r="C9" i="59"/>
  <c r="E9" i="59"/>
  <c r="D9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7" i="59"/>
  <c r="E28" i="59"/>
  <c r="E29" i="59"/>
  <c r="E30" i="59"/>
  <c r="E31" i="59"/>
  <c r="E32" i="59"/>
  <c r="E33" i="59"/>
  <c r="E34" i="59"/>
  <c r="E35" i="59"/>
  <c r="E36" i="59"/>
  <c r="C9" i="58"/>
  <c r="E9" i="58"/>
  <c r="D9" i="58"/>
  <c r="E12" i="58"/>
  <c r="E13" i="58"/>
  <c r="E14" i="58"/>
  <c r="E15" i="58"/>
  <c r="E16" i="58"/>
  <c r="E17" i="58"/>
  <c r="E18" i="58"/>
  <c r="E20" i="58"/>
  <c r="E21" i="58"/>
  <c r="E22" i="58"/>
  <c r="E23" i="58"/>
  <c r="E24" i="58"/>
  <c r="E26" i="58"/>
  <c r="E27" i="58"/>
  <c r="E28" i="58"/>
  <c r="E29" i="58"/>
  <c r="E30" i="58"/>
  <c r="E31" i="58"/>
  <c r="E32" i="58"/>
  <c r="E33" i="58"/>
  <c r="E34" i="58"/>
  <c r="E35" i="58"/>
  <c r="E36" i="58"/>
  <c r="C9" i="57"/>
  <c r="E9" i="57"/>
  <c r="D9" i="57"/>
  <c r="E12" i="57"/>
  <c r="E13" i="57"/>
  <c r="E14" i="57"/>
  <c r="E15" i="57"/>
  <c r="E16" i="57"/>
  <c r="E17" i="57"/>
  <c r="E18" i="57"/>
  <c r="E20" i="57"/>
  <c r="E21" i="57"/>
  <c r="E22" i="57"/>
  <c r="E23" i="57"/>
  <c r="E24" i="57"/>
  <c r="E26" i="57"/>
  <c r="E27" i="57"/>
  <c r="E28" i="57"/>
  <c r="E29" i="57"/>
  <c r="E30" i="57"/>
  <c r="E31" i="57"/>
  <c r="E32" i="57"/>
  <c r="E33" i="57"/>
  <c r="E34" i="57"/>
  <c r="E35" i="57"/>
  <c r="E36" i="57"/>
  <c r="C9" i="56"/>
  <c r="E9" i="56"/>
  <c r="D9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7" i="56"/>
  <c r="E28" i="56"/>
  <c r="E29" i="56"/>
  <c r="E30" i="56"/>
  <c r="E31" i="56"/>
  <c r="E32" i="56"/>
  <c r="E33" i="56"/>
  <c r="E34" i="56"/>
  <c r="E35" i="56"/>
  <c r="E36" i="56"/>
  <c r="C9" i="55"/>
  <c r="E9" i="55"/>
  <c r="D9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7" i="55"/>
  <c r="E28" i="55"/>
  <c r="E29" i="55"/>
  <c r="E30" i="55"/>
  <c r="E31" i="55"/>
  <c r="E32" i="55"/>
  <c r="E33" i="55"/>
  <c r="E34" i="55"/>
  <c r="E35" i="55"/>
  <c r="E36" i="55"/>
  <c r="C9" i="54"/>
  <c r="E9" i="54"/>
  <c r="D9" i="54"/>
  <c r="E12" i="54"/>
  <c r="E13" i="54"/>
  <c r="E15" i="54"/>
  <c r="E17" i="54"/>
  <c r="E18" i="54"/>
  <c r="E19" i="54"/>
  <c r="E21" i="54"/>
  <c r="E22" i="54"/>
  <c r="E23" i="54"/>
  <c r="E24" i="54"/>
  <c r="E25" i="54"/>
  <c r="E27" i="54"/>
  <c r="E28" i="54"/>
  <c r="E29" i="54"/>
  <c r="E30" i="54"/>
  <c r="E31" i="54"/>
  <c r="E36" i="54"/>
  <c r="C9" i="53"/>
  <c r="D9" i="53"/>
  <c r="E9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C9" i="52"/>
  <c r="D9" i="52"/>
  <c r="E9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C9" i="51"/>
  <c r="D9" i="51"/>
  <c r="E9" i="51"/>
  <c r="E12" i="51"/>
  <c r="E13" i="51"/>
  <c r="E14" i="51"/>
  <c r="E15" i="51"/>
  <c r="E16" i="51"/>
  <c r="E17" i="51"/>
  <c r="E18" i="51"/>
  <c r="E20" i="51"/>
  <c r="E21" i="51"/>
  <c r="E22" i="51"/>
  <c r="E23" i="51"/>
  <c r="E24" i="51"/>
  <c r="E25" i="51"/>
  <c r="E27" i="51"/>
  <c r="E28" i="51"/>
  <c r="E29" i="51"/>
  <c r="E30" i="51"/>
  <c r="E31" i="51"/>
  <c r="E32" i="51"/>
  <c r="E33" i="51"/>
  <c r="E34" i="51"/>
  <c r="E35" i="51"/>
  <c r="E36" i="51"/>
  <c r="C9" i="50"/>
  <c r="E9" i="50"/>
  <c r="D9" i="50"/>
  <c r="E12" i="50"/>
  <c r="E13" i="50"/>
  <c r="E14" i="50"/>
  <c r="E15" i="50"/>
  <c r="E16" i="50"/>
  <c r="E17" i="50"/>
  <c r="E18" i="50"/>
  <c r="E20" i="50"/>
  <c r="E21" i="50"/>
  <c r="E22" i="50"/>
  <c r="E23" i="50"/>
  <c r="E24" i="50"/>
  <c r="E25" i="50"/>
  <c r="E27" i="50"/>
  <c r="E28" i="50"/>
  <c r="E29" i="50"/>
  <c r="E30" i="50"/>
  <c r="E31" i="50"/>
  <c r="E32" i="50"/>
  <c r="E33" i="50"/>
  <c r="E34" i="50"/>
  <c r="E35" i="50"/>
  <c r="E36" i="50"/>
  <c r="C9" i="49"/>
  <c r="D9" i="49"/>
  <c r="E9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C9" i="48"/>
  <c r="D9" i="48"/>
  <c r="E9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7" i="48"/>
  <c r="E28" i="48"/>
  <c r="E29" i="48"/>
  <c r="E30" i="48"/>
  <c r="E31" i="48"/>
  <c r="E32" i="48"/>
  <c r="E33" i="48"/>
  <c r="E34" i="48"/>
  <c r="E35" i="48"/>
  <c r="E36" i="48"/>
</calcChain>
</file>

<file path=xl/sharedStrings.xml><?xml version="1.0" encoding="utf-8"?>
<sst xmlns="http://schemas.openxmlformats.org/spreadsheetml/2006/main" count="1081" uniqueCount="91">
  <si>
    <t>Total</t>
  </si>
  <si>
    <t>Jura</t>
  </si>
  <si>
    <t>Tessin</t>
  </si>
  <si>
    <t>Genève</t>
  </si>
  <si>
    <t>Valais</t>
  </si>
  <si>
    <t>Vaud</t>
  </si>
  <si>
    <t>Berne</t>
  </si>
  <si>
    <t>Fribourg</t>
  </si>
  <si>
    <t>Neuchâtel</t>
  </si>
  <si>
    <t>Soleure</t>
  </si>
  <si>
    <t>Argovie</t>
  </si>
  <si>
    <t>Bâle-Campagne</t>
  </si>
  <si>
    <t>Bâle-Ville</t>
  </si>
  <si>
    <t>Zurich</t>
  </si>
  <si>
    <t>Grisons</t>
  </si>
  <si>
    <t>Saint-Gall</t>
  </si>
  <si>
    <t>Schaffhouse</t>
  </si>
  <si>
    <t>Thurgovie</t>
  </si>
  <si>
    <t>Lucerne</t>
  </si>
  <si>
    <t>Schwytz</t>
  </si>
  <si>
    <t>Zoug</t>
  </si>
  <si>
    <t>Obwald 1)</t>
  </si>
  <si>
    <t>Electeurs inscrits</t>
  </si>
  <si>
    <t>Participation en %</t>
  </si>
  <si>
    <t xml:space="preserve">1) Canton à scrutin majoritaire </t>
  </si>
  <si>
    <t>2) Elections tacites</t>
  </si>
  <si>
    <t>Glaris 1)</t>
  </si>
  <si>
    <t>Nidwald 1)</t>
  </si>
  <si>
    <t>Uri 1)</t>
  </si>
  <si>
    <t>Zoug 2)</t>
  </si>
  <si>
    <t>Elections au Conseil national de 1971:</t>
  </si>
  <si>
    <t>électeurs inscrits, électeurs, participation aux élections</t>
  </si>
  <si>
    <t>Elections au Conseil national de 1975:</t>
  </si>
  <si>
    <t>Elections au Conseil national de 1979:</t>
  </si>
  <si>
    <t>Elections au Conseil national de 1983:</t>
  </si>
  <si>
    <t>Elections au Conseil national de 1987:</t>
  </si>
  <si>
    <t>Glaris 2)</t>
  </si>
  <si>
    <t>Nidwald 2)</t>
  </si>
  <si>
    <t>Obwald 2)</t>
  </si>
  <si>
    <t>Uri 2)</t>
  </si>
  <si>
    <t xml:space="preserve">2) Canton à scrutin majoritaire </t>
  </si>
  <si>
    <t>1) Elections tacites</t>
  </si>
  <si>
    <t>Elections au Conseil national de 1991:</t>
  </si>
  <si>
    <t>Elections au Conseil national de 1995:</t>
  </si>
  <si>
    <t>Elections au Conseil national de 1999:</t>
  </si>
  <si>
    <t>Obwald 1), 2)</t>
  </si>
  <si>
    <t>Renseignements:</t>
  </si>
  <si>
    <t>Office fédéral de la statistique, Statistique des élections au Conseil national</t>
  </si>
  <si>
    <t>Appenzell Rh.-Ext.</t>
  </si>
  <si>
    <t>Appenzell Rh.-Int. 1)</t>
  </si>
  <si>
    <t>Appenzell Rh.-Ext. 1)</t>
  </si>
  <si>
    <t>Appenzell Rh.-Int. 2)</t>
  </si>
  <si>
    <t>Elections au Conseil national de 2003:</t>
  </si>
  <si>
    <t>Electeurs 2)</t>
  </si>
  <si>
    <t>Electeurs 3)</t>
  </si>
  <si>
    <t>3) Bulletins rentrés</t>
  </si>
  <si>
    <t>2) Bulletins rentrés</t>
  </si>
  <si>
    <t>3) Electeurs</t>
  </si>
  <si>
    <t>© OFS - Encyclopédie statistique de la Suisse</t>
  </si>
  <si>
    <t>Nidwald 1) 3)</t>
  </si>
  <si>
    <t>3) Election tacite</t>
  </si>
  <si>
    <t>Elections au Conseil national de 2007:</t>
  </si>
  <si>
    <t>Elections au Conseil national de 1919: électeurs inscrits, électeurs, participation aux élections</t>
  </si>
  <si>
    <t>Electeurs</t>
  </si>
  <si>
    <t>* Election tacite</t>
  </si>
  <si>
    <t>Elections au Conseil national de 1922: électeurs inscrits, électeurs, participation aux élections</t>
  </si>
  <si>
    <t>Elections au Conseil national de 1925: électeurs inscrits, électeurs, participation aux élections</t>
  </si>
  <si>
    <t>Elections au Conseil national de 1928: électeurs inscrits, électeurs, participation aux élections</t>
  </si>
  <si>
    <t>Elections au Conseil national de 1931: électeurs inscrits, électeurs, participation aux élections</t>
  </si>
  <si>
    <t>Elections au Conseil national de 1935: électeurs inscrits, électeurs, participation aux élections</t>
  </si>
  <si>
    <t>Elections au Conseil national de 1939: électeurs inscrits, électeurs, participation aux élections</t>
  </si>
  <si>
    <t>Elections au Conseil national de 1943: électeurs inscrits, électeurs, participation aux élections</t>
  </si>
  <si>
    <t>Elections au Conseil national de 1947: électeurs inscrits, électeurs, participation aux élections</t>
  </si>
  <si>
    <t>Elections au Conseil national de 1951: électeurs inscrits, électeurs, participation aux élections</t>
  </si>
  <si>
    <t>Elections au Conseil national de 1955: électeurs inscrits, électeurs, participation aux élections</t>
  </si>
  <si>
    <t>Elections au Conseil national de 1959: électeurs inscrits, électeurs, participation aux élections</t>
  </si>
  <si>
    <t>Elections au Conseil national de 1963: électeurs inscrits, électeurs, participation aux élections</t>
  </si>
  <si>
    <t>Elections au Conseil national de 1967: électeurs inscrits, électeurs, participation aux élections</t>
  </si>
  <si>
    <t>Uri</t>
  </si>
  <si>
    <t>Obwald</t>
  </si>
  <si>
    <t>Nidwald</t>
  </si>
  <si>
    <t>Glaris</t>
  </si>
  <si>
    <t>Appenzell Rh.-Int.</t>
  </si>
  <si>
    <t xml:space="preserve">Vaud </t>
  </si>
  <si>
    <t>Elections au Conseil national de 2011:</t>
  </si>
  <si>
    <t>*</t>
  </si>
  <si>
    <t>poku@bfs.admin.ch</t>
  </si>
  <si>
    <t>058 463 61 58</t>
  </si>
  <si>
    <t>Elections au Conseil national de 2015:</t>
  </si>
  <si>
    <t>Dernière modification: 19.1.2016</t>
  </si>
  <si>
    <t>T 17.02.02.04.01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</si>
</sst>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1" formatCode="\ 0;;;\ @"/>
    <numFmt numFmtId="172" formatCode="\ \ 0;;;\ \ @"/>
    <numFmt numFmtId="173" formatCode="#,###,##0__;\-#,###,##0__;\-__;@__\ "/>
    <numFmt numFmtId="174" formatCode=";;;_W@"/>
    <numFmt numFmtId="175" formatCode="#,###,##0____;\-#,###,##0____;0____;@____"/>
    <numFmt numFmtId="176" formatCode="#,###,##0__;\-#,###,##0__;0__;@__\ "/>
    <numFmt numFmtId="177" formatCode="#,###,##0.0__;\-#,###,##0.0__;\-__;@__\ "/>
    <numFmt numFmtId="178" formatCode="&quot;  &quot;@"/>
    <numFmt numFmtId="179" formatCode="&quot;      &quot;@"/>
    <numFmt numFmtId="180" formatCode="#,###,##0____;\-#,###,##0____;0____;@\ "/>
    <numFmt numFmtId="181" formatCode="#,###,##0.0____;\-#,###,##0.0____;\-____;@\ "/>
    <numFmt numFmtId="182" formatCode="#\ ##0.0;\-\ #\ ##0.0;&quot;-&quot;;&quot;...&quot;"/>
    <numFmt numFmtId="183" formatCode=";;;\ \ @"/>
    <numFmt numFmtId="184" formatCode=";;;\ @"/>
    <numFmt numFmtId="185" formatCode="#,###,##0__\ ;\ \-#,###,##0__\ ;0__\ ;\ @__\ "/>
    <numFmt numFmtId="186" formatCode="#,###,##0.0__\ ;\ \-#,###,##0.0__\ ;0__\ ;\ @__\ "/>
  </numFmts>
  <fonts count="15" x14ac:knownFonts="1">
    <font>
      <sz val="8.5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7"/>
      <name val="Helvetica"/>
    </font>
    <font>
      <sz val="5"/>
      <name val="Helvetica"/>
    </font>
    <font>
      <sz val="7"/>
      <name val="Helvetica"/>
    </font>
    <font>
      <sz val="8"/>
      <name val="Helv"/>
    </font>
    <font>
      <sz val="8"/>
      <name val="Arial"/>
      <family val="2"/>
    </font>
    <font>
      <sz val="9"/>
      <name val="Helv"/>
    </font>
    <font>
      <sz val="10"/>
      <name val="Arial"/>
      <family val="2"/>
    </font>
    <font>
      <i/>
      <sz val="8"/>
      <name val="Arial Narrow"/>
      <family val="2"/>
    </font>
    <font>
      <sz val="8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0" fillId="0" borderId="0"/>
    <xf numFmtId="0" fontId="11" fillId="0" borderId="0"/>
    <xf numFmtId="0" fontId="9" fillId="0" borderId="0"/>
    <xf numFmtId="0" fontId="9" fillId="0" borderId="0"/>
  </cellStyleXfs>
  <cellXfs count="8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71" fontId="2" fillId="0" borderId="0" xfId="0" applyNumberFormat="1" applyFont="1" applyBorder="1"/>
    <xf numFmtId="172" fontId="2" fillId="0" borderId="0" xfId="0" applyNumberFormat="1" applyFont="1" applyBorder="1" applyAlignment="1">
      <alignment horizontal="center"/>
    </xf>
    <xf numFmtId="173" fontId="2" fillId="0" borderId="0" xfId="0" applyNumberFormat="1" applyFont="1" applyBorder="1"/>
    <xf numFmtId="172" fontId="2" fillId="0" borderId="0" xfId="0" applyNumberFormat="1" applyFont="1" applyBorder="1" applyAlignment="1">
      <alignment horizontal="left"/>
    </xf>
    <xf numFmtId="172" fontId="2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/>
    <xf numFmtId="174" fontId="2" fillId="2" borderId="0" xfId="0" applyNumberFormat="1" applyFont="1" applyFill="1" applyBorder="1"/>
    <xf numFmtId="0" fontId="2" fillId="2" borderId="0" xfId="0" applyFont="1" applyFill="1" applyBorder="1"/>
    <xf numFmtId="0" fontId="2" fillId="3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71" fontId="2" fillId="2" borderId="1" xfId="0" applyNumberFormat="1" applyFont="1" applyFill="1" applyBorder="1"/>
    <xf numFmtId="0" fontId="2" fillId="2" borderId="4" xfId="0" applyFont="1" applyFill="1" applyBorder="1"/>
    <xf numFmtId="178" fontId="2" fillId="2" borderId="0" xfId="0" applyNumberFormat="1" applyFont="1" applyFill="1" applyBorder="1" applyAlignment="1"/>
    <xf numFmtId="178" fontId="2" fillId="2" borderId="5" xfId="0" applyNumberFormat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175" fontId="2" fillId="2" borderId="1" xfId="0" applyNumberFormat="1" applyFont="1" applyFill="1" applyBorder="1" applyAlignment="1">
      <alignment horizontal="right"/>
    </xf>
    <xf numFmtId="176" fontId="2" fillId="2" borderId="1" xfId="0" applyNumberFormat="1" applyFont="1" applyFill="1" applyBorder="1" applyAlignment="1">
      <alignment horizontal="right"/>
    </xf>
    <xf numFmtId="179" fontId="7" fillId="0" borderId="0" xfId="0" applyNumberFormat="1" applyFont="1" applyBorder="1"/>
    <xf numFmtId="178" fontId="5" fillId="0" borderId="0" xfId="0" applyNumberFormat="1" applyFont="1" applyBorder="1"/>
    <xf numFmtId="0" fontId="6" fillId="0" borderId="0" xfId="0" applyFont="1" applyBorder="1" applyAlignment="1">
      <alignment horizontal="right" vertical="top"/>
    </xf>
    <xf numFmtId="180" fontId="2" fillId="3" borderId="2" xfId="0" applyNumberFormat="1" applyFont="1" applyFill="1" applyBorder="1" applyAlignment="1">
      <alignment horizontal="right"/>
    </xf>
    <xf numFmtId="180" fontId="2" fillId="2" borderId="0" xfId="0" applyNumberFormat="1" applyFont="1" applyFill="1" applyBorder="1" applyAlignment="1">
      <alignment horizontal="right"/>
    </xf>
    <xf numFmtId="181" fontId="2" fillId="3" borderId="2" xfId="0" applyNumberFormat="1" applyFont="1" applyFill="1" applyBorder="1" applyAlignment="1">
      <alignment horizontal="right"/>
    </xf>
    <xf numFmtId="181" fontId="2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vertical="center"/>
    </xf>
    <xf numFmtId="0" fontId="4" fillId="2" borderId="0" xfId="0" applyNumberFormat="1" applyFont="1" applyFill="1" applyBorder="1"/>
    <xf numFmtId="0" fontId="1" fillId="2" borderId="1" xfId="0" applyNumberFormat="1" applyFont="1" applyFill="1" applyBorder="1"/>
    <xf numFmtId="0" fontId="2" fillId="2" borderId="1" xfId="0" applyNumberFormat="1" applyFont="1" applyFill="1" applyBorder="1"/>
    <xf numFmtId="173" fontId="2" fillId="2" borderId="0" xfId="0" applyNumberFormat="1" applyFont="1" applyFill="1" applyBorder="1"/>
    <xf numFmtId="0" fontId="2" fillId="2" borderId="0" xfId="0" applyFont="1" applyFill="1" applyBorder="1" applyAlignment="1">
      <alignment horizontal="left"/>
    </xf>
    <xf numFmtId="182" fontId="2" fillId="2" borderId="0" xfId="0" applyNumberFormat="1" applyFont="1" applyFill="1" applyBorder="1" applyAlignment="1">
      <alignment horizontal="left"/>
    </xf>
    <xf numFmtId="182" fontId="2" fillId="2" borderId="0" xfId="0" applyNumberFormat="1" applyFont="1" applyFill="1" applyBorder="1" applyAlignment="1">
      <alignment horizontal="right"/>
    </xf>
    <xf numFmtId="181" fontId="2" fillId="0" borderId="0" xfId="0" applyNumberFormat="1" applyFont="1" applyBorder="1"/>
    <xf numFmtId="175" fontId="2" fillId="2" borderId="0" xfId="0" applyNumberFormat="1" applyFont="1" applyFill="1" applyBorder="1" applyAlignment="1">
      <alignment horizontal="right"/>
    </xf>
    <xf numFmtId="176" fontId="2" fillId="2" borderId="0" xfId="0" applyNumberFormat="1" applyFont="1" applyFill="1" applyBorder="1" applyAlignment="1">
      <alignment horizontal="right"/>
    </xf>
    <xf numFmtId="0" fontId="1" fillId="2" borderId="0" xfId="1" applyFont="1" applyFill="1"/>
    <xf numFmtId="173" fontId="2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171" fontId="2" fillId="2" borderId="0" xfId="2" applyNumberFormat="1" applyFont="1" applyFill="1" applyBorder="1"/>
    <xf numFmtId="173" fontId="2" fillId="2" borderId="6" xfId="1" applyNumberFormat="1" applyFont="1" applyFill="1" applyBorder="1" applyAlignment="1">
      <alignment horizontal="center"/>
    </xf>
    <xf numFmtId="173" fontId="12" fillId="2" borderId="7" xfId="1" applyNumberFormat="1" applyFont="1" applyFill="1" applyBorder="1"/>
    <xf numFmtId="0" fontId="2" fillId="2" borderId="0" xfId="2" applyFont="1" applyFill="1" applyBorder="1"/>
    <xf numFmtId="173" fontId="2" fillId="2" borderId="0" xfId="2" applyNumberFormat="1" applyFont="1" applyFill="1" applyBorder="1"/>
    <xf numFmtId="0" fontId="3" fillId="2" borderId="0" xfId="4" applyFont="1" applyFill="1" applyBorder="1" applyAlignment="1">
      <alignment vertical="center"/>
    </xf>
    <xf numFmtId="0" fontId="2" fillId="2" borderId="0" xfId="4" applyFont="1" applyFill="1" applyBorder="1"/>
    <xf numFmtId="173" fontId="2" fillId="2" borderId="0" xfId="4" applyNumberFormat="1" applyFont="1" applyFill="1" applyBorder="1"/>
    <xf numFmtId="0" fontId="3" fillId="2" borderId="0" xfId="4" applyFont="1" applyFill="1" applyBorder="1" applyAlignment="1">
      <alignment horizontal="right"/>
    </xf>
    <xf numFmtId="0" fontId="1" fillId="2" borderId="8" xfId="1" applyFont="1" applyFill="1" applyBorder="1"/>
    <xf numFmtId="0" fontId="2" fillId="2" borderId="8" xfId="1" applyFont="1" applyFill="1" applyBorder="1" applyAlignment="1">
      <alignment horizontal="center"/>
    </xf>
    <xf numFmtId="183" fontId="2" fillId="2" borderId="0" xfId="1" applyNumberFormat="1" applyFont="1" applyFill="1" applyBorder="1" applyAlignment="1">
      <alignment horizontal="left"/>
    </xf>
    <xf numFmtId="184" fontId="2" fillId="2" borderId="0" xfId="1" applyNumberFormat="1" applyFont="1" applyFill="1" applyBorder="1" applyAlignment="1">
      <alignment horizontal="left"/>
    </xf>
    <xf numFmtId="173" fontId="2" fillId="2" borderId="9" xfId="4" applyNumberFormat="1" applyFont="1" applyFill="1" applyBorder="1" applyAlignment="1">
      <alignment vertical="top"/>
    </xf>
    <xf numFmtId="178" fontId="2" fillId="2" borderId="0" xfId="4" applyNumberFormat="1" applyFont="1" applyFill="1" applyBorder="1" applyAlignment="1">
      <alignment vertical="top"/>
    </xf>
    <xf numFmtId="183" fontId="12" fillId="2" borderId="1" xfId="1" applyNumberFormat="1" applyFont="1" applyFill="1" applyBorder="1" applyAlignment="1">
      <alignment horizontal="left"/>
    </xf>
    <xf numFmtId="184" fontId="12" fillId="2" borderId="1" xfId="1" applyNumberFormat="1" applyFont="1" applyFill="1" applyBorder="1" applyAlignment="1">
      <alignment horizontal="left"/>
    </xf>
    <xf numFmtId="172" fontId="2" fillId="3" borderId="8" xfId="2" applyNumberFormat="1" applyFont="1" applyFill="1" applyBorder="1" applyAlignment="1">
      <alignment horizontal="center"/>
    </xf>
    <xf numFmtId="0" fontId="2" fillId="3" borderId="8" xfId="2" applyFont="1" applyFill="1" applyBorder="1" applyAlignment="1">
      <alignment horizontal="center"/>
    </xf>
    <xf numFmtId="173" fontId="2" fillId="3" borderId="8" xfId="2" applyNumberFormat="1" applyFont="1" applyFill="1" applyBorder="1" applyAlignment="1">
      <alignment horizontal="center"/>
    </xf>
    <xf numFmtId="0" fontId="2" fillId="3" borderId="0" xfId="2" applyFont="1" applyFill="1" applyBorder="1"/>
    <xf numFmtId="173" fontId="2" fillId="3" borderId="0" xfId="2" applyNumberFormat="1" applyFont="1" applyFill="1" applyBorder="1"/>
    <xf numFmtId="186" fontId="2" fillId="3" borderId="0" xfId="2" applyNumberFormat="1" applyFont="1" applyFill="1" applyBorder="1"/>
    <xf numFmtId="0" fontId="2" fillId="0" borderId="0" xfId="4" applyFont="1" applyBorder="1"/>
    <xf numFmtId="0" fontId="2" fillId="0" borderId="0" xfId="3" applyFont="1" applyBorder="1"/>
    <xf numFmtId="173" fontId="13" fillId="0" borderId="0" xfId="4" applyNumberFormat="1" applyFont="1" applyFill="1" applyBorder="1" applyAlignment="1">
      <alignment horizontal="right"/>
    </xf>
    <xf numFmtId="177" fontId="13" fillId="0" borderId="0" xfId="4" applyNumberFormat="1" applyFont="1" applyFill="1" applyBorder="1" applyAlignment="1">
      <alignment horizontal="right"/>
    </xf>
    <xf numFmtId="0" fontId="9" fillId="0" borderId="0" xfId="4" applyBorder="1"/>
    <xf numFmtId="0" fontId="2" fillId="0" borderId="1" xfId="4" applyFont="1" applyBorder="1"/>
    <xf numFmtId="173" fontId="13" fillId="0" borderId="1" xfId="4" applyNumberFormat="1" applyFont="1" applyFill="1" applyBorder="1" applyAlignment="1">
      <alignment horizontal="right"/>
    </xf>
    <xf numFmtId="177" fontId="13" fillId="0" borderId="1" xfId="4" applyNumberFormat="1" applyFont="1" applyFill="1" applyBorder="1" applyAlignment="1">
      <alignment horizontal="right"/>
    </xf>
    <xf numFmtId="0" fontId="2" fillId="0" borderId="0" xfId="4" applyFont="1"/>
    <xf numFmtId="173" fontId="2" fillId="0" borderId="0" xfId="4" applyNumberFormat="1" applyFont="1"/>
    <xf numFmtId="0" fontId="2" fillId="2" borderId="0" xfId="4" applyFont="1" applyFill="1" applyBorder="1" applyAlignment="1"/>
    <xf numFmtId="0" fontId="9" fillId="0" borderId="0" xfId="4"/>
    <xf numFmtId="173" fontId="9" fillId="0" borderId="0" xfId="4" applyNumberFormat="1"/>
    <xf numFmtId="0" fontId="2" fillId="3" borderId="1" xfId="2" applyFont="1" applyFill="1" applyBorder="1"/>
    <xf numFmtId="173" fontId="2" fillId="3" borderId="1" xfId="2" applyNumberFormat="1" applyFont="1" applyFill="1" applyBorder="1"/>
    <xf numFmtId="185" fontId="2" fillId="3" borderId="1" xfId="2" applyNumberFormat="1" applyFont="1" applyFill="1" applyBorder="1"/>
    <xf numFmtId="183" fontId="12" fillId="2" borderId="0" xfId="1" applyNumberFormat="1" applyFont="1" applyFill="1" applyBorder="1" applyAlignment="1">
      <alignment horizontal="left"/>
    </xf>
    <xf numFmtId="184" fontId="12" fillId="2" borderId="0" xfId="1" applyNumberFormat="1" applyFont="1" applyFill="1" applyBorder="1" applyAlignment="1">
      <alignment horizontal="left"/>
    </xf>
    <xf numFmtId="173" fontId="12" fillId="2" borderId="0" xfId="1" applyNumberFormat="1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4" fillId="2" borderId="0" xfId="0" applyFont="1" applyFill="1"/>
    <xf numFmtId="0" fontId="2" fillId="2" borderId="0" xfId="0" applyNumberFormat="1" applyFont="1" applyFill="1" applyBorder="1" applyAlignment="1">
      <alignment horizontal="left"/>
    </xf>
  </cellXfs>
  <cellStyles count="5">
    <cellStyle name="Normal" xfId="0" builtinId="0"/>
    <cellStyle name="Standard_Abstimmungen 1990" xfId="1"/>
    <cellStyle name="Standard_ea_00v459b473_kb_d.xls" xfId="2"/>
    <cellStyle name="Standard_su-d-17.02.03.03.zm.1967.k" xfId="3"/>
    <cellStyle name="Standard_su-d-17.02.03.03.zq.1951.k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showGridLines="0" tabSelected="1" zoomScaleNormal="100" workbookViewId="0"/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5" ht="12.6" customHeight="1" x14ac:dyDescent="0.25">
      <c r="A1" s="28" t="s">
        <v>88</v>
      </c>
      <c r="B1" s="29"/>
      <c r="C1" s="29"/>
      <c r="D1" s="18" t="s">
        <v>90</v>
      </c>
    </row>
    <row r="2" spans="1:5" ht="12.6" customHeight="1" x14ac:dyDescent="0.25">
      <c r="A2" s="28" t="s">
        <v>31</v>
      </c>
      <c r="B2" s="29"/>
      <c r="C2" s="29"/>
      <c r="D2" s="18"/>
    </row>
    <row r="3" spans="1:5" ht="3.75" customHeight="1" x14ac:dyDescent="0.25">
      <c r="A3" s="30"/>
      <c r="B3" s="31"/>
      <c r="C3" s="31"/>
      <c r="D3" s="12"/>
    </row>
    <row r="4" spans="1:5" ht="3.75" customHeight="1" x14ac:dyDescent="0.25">
      <c r="A4" s="10"/>
      <c r="B4" s="13"/>
      <c r="C4" s="13"/>
      <c r="D4" s="13"/>
    </row>
    <row r="5" spans="1:5" s="3" customFormat="1" ht="12.6" customHeight="1" x14ac:dyDescent="0.25">
      <c r="A5" s="16"/>
      <c r="B5" s="17" t="s">
        <v>22</v>
      </c>
      <c r="C5" s="17" t="s">
        <v>53</v>
      </c>
      <c r="D5" s="17" t="s">
        <v>23</v>
      </c>
    </row>
    <row r="6" spans="1:5" s="3" customFormat="1" ht="3.75" customHeight="1" x14ac:dyDescent="0.25">
      <c r="A6" s="14"/>
      <c r="B6" s="15"/>
      <c r="C6" s="15"/>
      <c r="D6" s="15"/>
    </row>
    <row r="7" spans="1:5" ht="3.75" customHeight="1" x14ac:dyDescent="0.25">
      <c r="A7" s="4"/>
      <c r="B7" s="2"/>
      <c r="C7" s="2"/>
      <c r="D7" s="2"/>
    </row>
    <row r="8" spans="1:5" ht="12.6" customHeight="1" x14ac:dyDescent="0.25">
      <c r="A8" s="11" t="s">
        <v>0</v>
      </c>
      <c r="B8" s="24">
        <v>5283556</v>
      </c>
      <c r="C8" s="24">
        <v>2563052</v>
      </c>
      <c r="D8" s="26">
        <v>48.50998077809718</v>
      </c>
      <c r="E8" s="5"/>
    </row>
    <row r="9" spans="1:5" ht="15.75" customHeight="1" x14ac:dyDescent="0.25">
      <c r="A9" s="9"/>
      <c r="B9" s="25"/>
      <c r="C9" s="25"/>
      <c r="D9" s="27"/>
      <c r="E9" s="5"/>
    </row>
    <row r="10" spans="1:5" s="10" customFormat="1" ht="12.6" customHeight="1" x14ac:dyDescent="0.25">
      <c r="A10" s="10" t="s">
        <v>13</v>
      </c>
      <c r="B10" s="25">
        <v>907623</v>
      </c>
      <c r="C10" s="25">
        <v>428837</v>
      </c>
      <c r="D10" s="27">
        <v>47.248361930008386</v>
      </c>
      <c r="E10" s="32"/>
    </row>
    <row r="11" spans="1:5" s="10" customFormat="1" ht="12.6" customHeight="1" x14ac:dyDescent="0.25">
      <c r="A11" s="10" t="s">
        <v>6</v>
      </c>
      <c r="B11" s="25">
        <v>729203</v>
      </c>
      <c r="C11" s="25">
        <v>357770</v>
      </c>
      <c r="D11" s="27">
        <v>49.063155253063961</v>
      </c>
      <c r="E11" s="32"/>
    </row>
    <row r="12" spans="1:5" s="10" customFormat="1" ht="12.6" customHeight="1" x14ac:dyDescent="0.25">
      <c r="A12" s="10" t="s">
        <v>18</v>
      </c>
      <c r="B12" s="25">
        <v>271143</v>
      </c>
      <c r="C12" s="25">
        <v>138096</v>
      </c>
      <c r="D12" s="27">
        <v>50.931058518936503</v>
      </c>
      <c r="E12" s="32"/>
    </row>
    <row r="13" spans="1:5" s="10" customFormat="1" ht="12.6" customHeight="1" x14ac:dyDescent="0.25">
      <c r="A13" s="10" t="s">
        <v>28</v>
      </c>
      <c r="B13" s="25">
        <v>26414</v>
      </c>
      <c r="C13" s="25">
        <v>15091</v>
      </c>
      <c r="D13" s="27">
        <v>57.132581206935718</v>
      </c>
      <c r="E13" s="32"/>
    </row>
    <row r="14" spans="1:5" s="10" customFormat="1" ht="12.6" customHeight="1" x14ac:dyDescent="0.25">
      <c r="A14" s="10" t="s">
        <v>19</v>
      </c>
      <c r="B14" s="25">
        <v>102145</v>
      </c>
      <c r="C14" s="25">
        <v>54857</v>
      </c>
      <c r="D14" s="27">
        <v>53.705027167262223</v>
      </c>
      <c r="E14" s="32"/>
    </row>
    <row r="15" spans="1:5" s="10" customFormat="1" ht="20.100000000000001" customHeight="1" x14ac:dyDescent="0.25">
      <c r="A15" s="10" t="s">
        <v>21</v>
      </c>
      <c r="B15" s="25">
        <v>26244</v>
      </c>
      <c r="C15" s="25">
        <v>15617</v>
      </c>
      <c r="D15" s="27">
        <v>59.506934918457553</v>
      </c>
      <c r="E15" s="32"/>
    </row>
    <row r="16" spans="1:5" s="10" customFormat="1" ht="12.6" customHeight="1" x14ac:dyDescent="0.25">
      <c r="A16" s="10" t="s">
        <v>27</v>
      </c>
      <c r="B16" s="25">
        <v>30810</v>
      </c>
      <c r="C16" s="25">
        <v>17971</v>
      </c>
      <c r="D16" s="27">
        <v>58.328464784160985</v>
      </c>
      <c r="E16" s="32"/>
    </row>
    <row r="17" spans="1:5" s="10" customFormat="1" ht="12.6" customHeight="1" x14ac:dyDescent="0.25">
      <c r="A17" s="10" t="s">
        <v>26</v>
      </c>
      <c r="B17" s="25">
        <v>26268</v>
      </c>
      <c r="C17" s="25">
        <v>10890</v>
      </c>
      <c r="D17" s="27">
        <v>41.457286432160807</v>
      </c>
      <c r="E17" s="32"/>
    </row>
    <row r="18" spans="1:5" s="10" customFormat="1" ht="12.6" customHeight="1" x14ac:dyDescent="0.25">
      <c r="A18" s="10" t="s">
        <v>20</v>
      </c>
      <c r="B18" s="25">
        <v>74803</v>
      </c>
      <c r="C18" s="25">
        <v>40200</v>
      </c>
      <c r="D18" s="27">
        <v>53.741160113899177</v>
      </c>
      <c r="E18" s="32"/>
    </row>
    <row r="19" spans="1:5" s="10" customFormat="1" ht="12.6" customHeight="1" x14ac:dyDescent="0.25">
      <c r="A19" s="10" t="s">
        <v>7</v>
      </c>
      <c r="B19" s="25">
        <v>196027</v>
      </c>
      <c r="C19" s="25">
        <v>92462</v>
      </c>
      <c r="D19" s="27">
        <v>47.16799216434471</v>
      </c>
      <c r="E19" s="32"/>
    </row>
    <row r="20" spans="1:5" s="10" customFormat="1" ht="20.100000000000001" customHeight="1" x14ac:dyDescent="0.25">
      <c r="A20" s="10" t="s">
        <v>9</v>
      </c>
      <c r="B20" s="25">
        <v>177292</v>
      </c>
      <c r="C20" s="25">
        <v>89049</v>
      </c>
      <c r="D20" s="27">
        <v>50.227308620806355</v>
      </c>
      <c r="E20" s="32"/>
    </row>
    <row r="21" spans="1:5" s="10" customFormat="1" ht="12.6" customHeight="1" x14ac:dyDescent="0.25">
      <c r="A21" s="10" t="s">
        <v>12</v>
      </c>
      <c r="B21" s="25">
        <v>113717</v>
      </c>
      <c r="C21" s="25">
        <v>57308</v>
      </c>
      <c r="D21" s="27">
        <v>50.395279509659943</v>
      </c>
      <c r="E21" s="32"/>
    </row>
    <row r="22" spans="1:5" s="10" customFormat="1" ht="12.6" customHeight="1" x14ac:dyDescent="0.25">
      <c r="A22" s="10" t="s">
        <v>11</v>
      </c>
      <c r="B22" s="25">
        <v>187863</v>
      </c>
      <c r="C22" s="25">
        <v>87941</v>
      </c>
      <c r="D22" s="27">
        <v>46.811240105821796</v>
      </c>
      <c r="E22" s="32"/>
    </row>
    <row r="23" spans="1:5" s="10" customFormat="1" ht="12.6" customHeight="1" x14ac:dyDescent="0.25">
      <c r="A23" s="10" t="s">
        <v>16</v>
      </c>
      <c r="B23" s="25">
        <v>51036</v>
      </c>
      <c r="C23" s="25">
        <v>31969</v>
      </c>
      <c r="D23" s="27">
        <v>62.640097186299869</v>
      </c>
      <c r="E23" s="32"/>
    </row>
    <row r="24" spans="1:5" s="10" customFormat="1" ht="12.6" customHeight="1" x14ac:dyDescent="0.25">
      <c r="A24" s="10" t="s">
        <v>50</v>
      </c>
      <c r="B24" s="25">
        <v>38498</v>
      </c>
      <c r="C24" s="25">
        <v>18131</v>
      </c>
      <c r="D24" s="27">
        <v>47.095953036521379</v>
      </c>
      <c r="E24" s="32"/>
    </row>
    <row r="25" spans="1:5" s="10" customFormat="1" ht="20.100000000000001" customHeight="1" x14ac:dyDescent="0.25">
      <c r="A25" s="10" t="s">
        <v>49</v>
      </c>
      <c r="B25" s="25">
        <v>11565</v>
      </c>
      <c r="C25" s="25">
        <v>4247</v>
      </c>
      <c r="D25" s="27">
        <v>36.722870730652836</v>
      </c>
      <c r="E25" s="32"/>
    </row>
    <row r="26" spans="1:5" s="10" customFormat="1" ht="12.6" customHeight="1" x14ac:dyDescent="0.25">
      <c r="A26" s="10" t="s">
        <v>15</v>
      </c>
      <c r="B26" s="25">
        <v>317969</v>
      </c>
      <c r="C26" s="25">
        <v>147749</v>
      </c>
      <c r="D26" s="27">
        <v>46.466479436674646</v>
      </c>
      <c r="E26" s="32"/>
    </row>
    <row r="27" spans="1:5" s="10" customFormat="1" ht="12.6" customHeight="1" x14ac:dyDescent="0.25">
      <c r="A27" s="10" t="s">
        <v>14</v>
      </c>
      <c r="B27" s="25">
        <v>137126</v>
      </c>
      <c r="C27" s="25">
        <v>63053</v>
      </c>
      <c r="D27" s="27">
        <v>45.981797762641655</v>
      </c>
      <c r="E27" s="32"/>
    </row>
    <row r="28" spans="1:5" s="10" customFormat="1" ht="12.6" customHeight="1" x14ac:dyDescent="0.25">
      <c r="A28" s="10" t="s">
        <v>10</v>
      </c>
      <c r="B28" s="25">
        <v>414745</v>
      </c>
      <c r="C28" s="25">
        <v>200147</v>
      </c>
      <c r="D28" s="27">
        <v>48.257845181979285</v>
      </c>
      <c r="E28" s="32"/>
    </row>
    <row r="29" spans="1:5" s="10" customFormat="1" ht="12.6" customHeight="1" x14ac:dyDescent="0.25">
      <c r="A29" s="10" t="s">
        <v>17</v>
      </c>
      <c r="B29" s="25">
        <v>167720</v>
      </c>
      <c r="C29" s="25">
        <v>78192</v>
      </c>
      <c r="D29" s="27">
        <v>46.620558072978774</v>
      </c>
      <c r="E29" s="32"/>
    </row>
    <row r="30" spans="1:5" s="10" customFormat="1" ht="20.100000000000001" customHeight="1" x14ac:dyDescent="0.25">
      <c r="A30" s="10" t="s">
        <v>2</v>
      </c>
      <c r="B30" s="25">
        <v>218580</v>
      </c>
      <c r="C30" s="25">
        <v>118855</v>
      </c>
      <c r="D30" s="27">
        <v>54.375972184097357</v>
      </c>
      <c r="E30" s="32"/>
    </row>
    <row r="31" spans="1:5" s="10" customFormat="1" ht="12.6" customHeight="1" x14ac:dyDescent="0.25">
      <c r="A31" s="10" t="s">
        <v>5</v>
      </c>
      <c r="B31" s="25">
        <v>428569</v>
      </c>
      <c r="C31" s="25">
        <v>183970</v>
      </c>
      <c r="D31" s="27">
        <v>42.926576583933972</v>
      </c>
      <c r="E31" s="32"/>
    </row>
    <row r="32" spans="1:5" s="10" customFormat="1" ht="12.6" customHeight="1" x14ac:dyDescent="0.25">
      <c r="A32" s="10" t="s">
        <v>4</v>
      </c>
      <c r="B32" s="25">
        <v>216041</v>
      </c>
      <c r="C32" s="25">
        <v>129103</v>
      </c>
      <c r="D32" s="27">
        <v>59.758564346582368</v>
      </c>
      <c r="E32" s="32"/>
    </row>
    <row r="33" spans="1:6" s="10" customFormat="1" ht="12.6" customHeight="1" x14ac:dyDescent="0.25">
      <c r="A33" s="10" t="s">
        <v>8</v>
      </c>
      <c r="B33" s="25">
        <v>111304</v>
      </c>
      <c r="C33" s="25">
        <v>46510</v>
      </c>
      <c r="D33" s="27">
        <v>41.786458707683458</v>
      </c>
      <c r="E33" s="32"/>
    </row>
    <row r="34" spans="1:6" s="10" customFormat="1" ht="12.6" customHeight="1" x14ac:dyDescent="0.25">
      <c r="A34" s="10" t="s">
        <v>3</v>
      </c>
      <c r="B34" s="25">
        <v>248915</v>
      </c>
      <c r="C34" s="25">
        <v>106852</v>
      </c>
      <c r="D34" s="27">
        <v>42.927103629753127</v>
      </c>
      <c r="E34" s="32"/>
    </row>
    <row r="35" spans="1:6" s="10" customFormat="1" ht="12.6" customHeight="1" x14ac:dyDescent="0.25">
      <c r="A35" s="10" t="s">
        <v>1</v>
      </c>
      <c r="B35" s="25">
        <v>51936</v>
      </c>
      <c r="C35" s="25">
        <v>28185</v>
      </c>
      <c r="D35" s="27">
        <v>54.268715341959336</v>
      </c>
      <c r="E35" s="32"/>
    </row>
    <row r="36" spans="1:6" ht="3.75" customHeight="1" x14ac:dyDescent="0.25">
      <c r="A36" s="7"/>
      <c r="B36" s="19"/>
      <c r="C36" s="20"/>
      <c r="D36" s="20"/>
      <c r="E36" s="5"/>
    </row>
    <row r="37" spans="1:6" ht="12.6" customHeight="1" x14ac:dyDescent="0.25">
      <c r="A37" s="8" t="s">
        <v>24</v>
      </c>
      <c r="B37" s="5"/>
      <c r="C37" s="5"/>
      <c r="D37" s="5"/>
      <c r="E37" s="5"/>
    </row>
    <row r="38" spans="1:6" ht="11.25" customHeight="1" x14ac:dyDescent="0.25">
      <c r="A38" s="8" t="s">
        <v>56</v>
      </c>
      <c r="B38" s="5"/>
      <c r="C38" s="5"/>
      <c r="D38" s="5"/>
      <c r="E38" s="5"/>
    </row>
    <row r="39" spans="1:6" ht="11.25" customHeight="1" x14ac:dyDescent="0.25">
      <c r="A39" s="8"/>
      <c r="B39" s="5"/>
      <c r="C39" s="5"/>
      <c r="D39" s="5"/>
      <c r="E39" s="5"/>
    </row>
    <row r="40" spans="1:6" ht="12.75" customHeight="1" x14ac:dyDescent="0.25">
      <c r="A40" s="8" t="s">
        <v>89</v>
      </c>
      <c r="B40" s="37"/>
      <c r="C40" s="38"/>
      <c r="D40" s="38"/>
      <c r="E40" s="5"/>
    </row>
    <row r="41" spans="1:6" s="8" customFormat="1" ht="12.6" customHeight="1" x14ac:dyDescent="0.25">
      <c r="A41" s="33" t="s">
        <v>47</v>
      </c>
      <c r="B41" s="84"/>
      <c r="C41" s="84"/>
      <c r="D41" s="84"/>
      <c r="E41" s="85"/>
      <c r="F41" s="84"/>
    </row>
    <row r="42" spans="1:6" s="8" customFormat="1" ht="12.6" customHeight="1" x14ac:dyDescent="0.25">
      <c r="A42" s="8" t="s">
        <v>46</v>
      </c>
      <c r="B42" s="84"/>
      <c r="C42" s="84"/>
      <c r="D42" s="84"/>
      <c r="E42" s="85"/>
      <c r="F42" s="84"/>
    </row>
    <row r="43" spans="1:6" s="8" customFormat="1" ht="12.6" customHeight="1" x14ac:dyDescent="0.25">
      <c r="A43" s="84" t="s">
        <v>86</v>
      </c>
      <c r="B43" s="86"/>
      <c r="C43" s="86"/>
      <c r="D43" s="84"/>
      <c r="E43" s="85"/>
      <c r="F43" s="84"/>
    </row>
    <row r="44" spans="1:6" s="10" customFormat="1" ht="12.6" customHeight="1" x14ac:dyDescent="0.25">
      <c r="A44" s="84" t="s">
        <v>87</v>
      </c>
      <c r="B44" s="86"/>
      <c r="C44" s="86"/>
      <c r="D44" s="84"/>
      <c r="E44" s="85"/>
      <c r="F44" s="84"/>
    </row>
    <row r="45" spans="1:6" ht="12.6" customHeight="1" x14ac:dyDescent="0.25">
      <c r="A45" s="87" t="s">
        <v>58</v>
      </c>
      <c r="B45" s="84"/>
      <c r="C45" s="84"/>
      <c r="D45" s="84"/>
      <c r="E45" s="85"/>
      <c r="F45" s="84"/>
    </row>
    <row r="46" spans="1:6" ht="12.6" customHeight="1" x14ac:dyDescent="0.25">
      <c r="A46" s="6"/>
      <c r="B46" s="5"/>
      <c r="C46" s="5"/>
      <c r="D46" s="5"/>
      <c r="E46" s="5"/>
    </row>
    <row r="47" spans="1:6" ht="12.6" customHeight="1" x14ac:dyDescent="0.25">
      <c r="A47" s="6"/>
      <c r="B47" s="5"/>
      <c r="C47" s="5"/>
      <c r="D47" s="5"/>
      <c r="E47" s="5"/>
    </row>
    <row r="48" spans="1:6" ht="12.6" customHeight="1" x14ac:dyDescent="0.25">
      <c r="A48" s="6"/>
      <c r="B48" s="5"/>
      <c r="C48" s="5"/>
      <c r="D48" s="5"/>
      <c r="E48" s="5"/>
    </row>
    <row r="49" spans="1:5" ht="12.6" customHeight="1" x14ac:dyDescent="0.25">
      <c r="A49" s="6"/>
      <c r="B49" s="5"/>
      <c r="C49" s="5"/>
      <c r="D49" s="5"/>
      <c r="E49" s="5"/>
    </row>
    <row r="50" spans="1:5" ht="12.6" customHeight="1" x14ac:dyDescent="0.25">
      <c r="A50" s="6"/>
      <c r="B50" s="5"/>
      <c r="C50" s="5"/>
      <c r="D50" s="5"/>
      <c r="E50" s="5"/>
    </row>
    <row r="51" spans="1:5" ht="12.6" customHeight="1" x14ac:dyDescent="0.25">
      <c r="A51" s="6"/>
      <c r="B51" s="5"/>
      <c r="C51" s="5"/>
      <c r="D51" s="5"/>
      <c r="E51" s="5"/>
    </row>
    <row r="52" spans="1:5" ht="12.6" customHeight="1" x14ac:dyDescent="0.25">
      <c r="A52" s="6"/>
      <c r="B52" s="5"/>
      <c r="C52" s="5"/>
      <c r="D52" s="5"/>
      <c r="E52" s="5"/>
    </row>
    <row r="53" spans="1:5" ht="12.6" customHeight="1" x14ac:dyDescent="0.25">
      <c r="A53" s="6"/>
      <c r="B53" s="5"/>
      <c r="C53" s="5"/>
      <c r="D53" s="5"/>
      <c r="E53" s="5"/>
    </row>
    <row r="54" spans="1:5" ht="12.6" customHeight="1" x14ac:dyDescent="0.25">
      <c r="A54" s="6"/>
      <c r="B54" s="5"/>
      <c r="C54" s="5"/>
      <c r="D54" s="5"/>
      <c r="E54" s="5"/>
    </row>
    <row r="55" spans="1:5" ht="12.6" customHeight="1" x14ac:dyDescent="0.25">
      <c r="A55" s="6"/>
      <c r="B55" s="5"/>
      <c r="C55" s="5"/>
      <c r="D55" s="5"/>
      <c r="E55" s="5"/>
    </row>
    <row r="56" spans="1:5" ht="12.6" customHeight="1" x14ac:dyDescent="0.25">
      <c r="A56" s="6"/>
      <c r="B56" s="5"/>
      <c r="C56" s="5"/>
      <c r="D56" s="5"/>
      <c r="E56" s="5"/>
    </row>
    <row r="57" spans="1:5" ht="12.6" customHeight="1" x14ac:dyDescent="0.25">
      <c r="A57" s="6"/>
      <c r="B57" s="5"/>
      <c r="C57" s="5"/>
      <c r="D57" s="5"/>
      <c r="E57" s="5"/>
    </row>
    <row r="58" spans="1:5" ht="12.6" customHeight="1" x14ac:dyDescent="0.25">
      <c r="A58" s="6"/>
      <c r="B58" s="5"/>
      <c r="C58" s="5"/>
      <c r="D58" s="5"/>
      <c r="E58" s="5"/>
    </row>
    <row r="59" spans="1:5" ht="12.6" customHeight="1" x14ac:dyDescent="0.25">
      <c r="A59" s="6"/>
      <c r="B59" s="5"/>
      <c r="C59" s="5"/>
      <c r="D59" s="5"/>
      <c r="E59" s="5"/>
    </row>
    <row r="60" spans="1:5" ht="12.6" customHeight="1" x14ac:dyDescent="0.25">
      <c r="A60" s="6"/>
      <c r="B60" s="5"/>
      <c r="C60" s="5"/>
      <c r="D60" s="5"/>
      <c r="E60" s="5"/>
    </row>
    <row r="61" spans="1:5" ht="12.6" customHeight="1" x14ac:dyDescent="0.25">
      <c r="A61" s="6"/>
      <c r="B61" s="5"/>
      <c r="C61" s="5"/>
      <c r="D61" s="5"/>
      <c r="E61" s="5"/>
    </row>
    <row r="62" spans="1:5" ht="12.6" customHeight="1" x14ac:dyDescent="0.25">
      <c r="A62" s="6"/>
      <c r="B62" s="5"/>
      <c r="C62" s="5"/>
      <c r="D62" s="5"/>
      <c r="E62" s="5"/>
    </row>
    <row r="63" spans="1:5" ht="12.6" customHeight="1" x14ac:dyDescent="0.25">
      <c r="A63" s="6"/>
      <c r="B63" s="5"/>
      <c r="C63" s="5"/>
      <c r="D63" s="5"/>
      <c r="E63" s="5"/>
    </row>
    <row r="64" spans="1:5" ht="12.6" customHeight="1" x14ac:dyDescent="0.25">
      <c r="A64" s="6"/>
      <c r="B64" s="5"/>
      <c r="C64" s="5"/>
      <c r="D64" s="5"/>
      <c r="E64" s="5"/>
    </row>
    <row r="65" spans="1:5" ht="12.6" customHeight="1" x14ac:dyDescent="0.25">
      <c r="A65" s="6"/>
      <c r="B65" s="5"/>
      <c r="C65" s="5"/>
      <c r="D65" s="5"/>
      <c r="E65" s="5"/>
    </row>
    <row r="66" spans="1:5" ht="12.6" customHeight="1" x14ac:dyDescent="0.25">
      <c r="A66" s="6"/>
      <c r="B66" s="5"/>
      <c r="C66" s="5"/>
      <c r="D66" s="5"/>
      <c r="E66" s="5"/>
    </row>
    <row r="67" spans="1:5" ht="12.6" customHeight="1" x14ac:dyDescent="0.25">
      <c r="A67" s="6"/>
      <c r="B67" s="5"/>
      <c r="C67" s="5"/>
      <c r="D67" s="5"/>
      <c r="E67" s="5"/>
    </row>
    <row r="68" spans="1:5" ht="12.6" customHeight="1" x14ac:dyDescent="0.25">
      <c r="A68" s="6"/>
      <c r="B68" s="5"/>
      <c r="C68" s="5"/>
      <c r="D68" s="5"/>
      <c r="E68" s="5"/>
    </row>
    <row r="69" spans="1:5" ht="12.6" customHeight="1" x14ac:dyDescent="0.25">
      <c r="A69" s="6"/>
      <c r="B69" s="5"/>
      <c r="C69" s="5"/>
      <c r="D69" s="5"/>
      <c r="E69" s="5"/>
    </row>
    <row r="70" spans="1:5" ht="12.6" customHeight="1" x14ac:dyDescent="0.25">
      <c r="A70" s="6"/>
      <c r="B70" s="5"/>
      <c r="C70" s="5"/>
      <c r="D70" s="5"/>
      <c r="E70" s="5"/>
    </row>
    <row r="71" spans="1:5" ht="12.6" customHeight="1" x14ac:dyDescent="0.25">
      <c r="A71" s="6"/>
      <c r="B71" s="5"/>
      <c r="C71" s="5"/>
      <c r="D71" s="5"/>
      <c r="E71" s="5"/>
    </row>
    <row r="72" spans="1:5" ht="12.6" customHeight="1" x14ac:dyDescent="0.25">
      <c r="A72" s="6"/>
      <c r="B72" s="5"/>
      <c r="C72" s="5"/>
      <c r="D72" s="5"/>
      <c r="E72" s="5"/>
    </row>
    <row r="73" spans="1:5" ht="12.6" customHeight="1" x14ac:dyDescent="0.25">
      <c r="A73" s="6"/>
      <c r="B73" s="5"/>
      <c r="C73" s="5"/>
      <c r="D73" s="5"/>
      <c r="E73" s="5"/>
    </row>
    <row r="74" spans="1:5" ht="12.6" customHeight="1" x14ac:dyDescent="0.25">
      <c r="A74" s="6"/>
      <c r="B74" s="5"/>
      <c r="C74" s="5"/>
      <c r="D74" s="5"/>
      <c r="E74" s="5"/>
    </row>
    <row r="75" spans="1:5" ht="12.6" customHeight="1" x14ac:dyDescent="0.25">
      <c r="A75" s="6"/>
      <c r="B75" s="5"/>
      <c r="C75" s="5"/>
      <c r="D75" s="5"/>
      <c r="E75" s="5"/>
    </row>
    <row r="76" spans="1:5" ht="12.6" customHeight="1" x14ac:dyDescent="0.25">
      <c r="A76" s="6"/>
      <c r="B76" s="5"/>
      <c r="C76" s="5"/>
      <c r="D76" s="5"/>
      <c r="E76" s="5"/>
    </row>
    <row r="77" spans="1:5" ht="12.6" customHeight="1" x14ac:dyDescent="0.25">
      <c r="A77" s="6"/>
      <c r="B77" s="5"/>
      <c r="C77" s="5"/>
      <c r="D77" s="5"/>
      <c r="E77" s="5"/>
    </row>
  </sheetData>
  <pageMargins left="0.78740157499999996" right="0.78740157499999996" top="0.984251969" bottom="0.984251969" header="0.4921259845" footer="0.4921259845"/>
  <pageSetup orientation="portrait" horizontalDpi="1200" verticalDpi="1200" r:id="rId1"/>
  <headerFooter alignWithMargins="0"/>
  <colBreaks count="1" manualBreakCount="1">
    <brk id="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showGridLines="0" zoomScaleNormal="10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33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57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3864285</v>
      </c>
      <c r="C8" s="24">
        <v>1856651</v>
      </c>
      <c r="D8" s="26">
        <v>48.046430322815212</v>
      </c>
      <c r="E8" s="5"/>
      <c r="F8" s="5"/>
      <c r="G8" s="5"/>
      <c r="H8" s="5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694231</v>
      </c>
      <c r="C10" s="25">
        <v>322362</v>
      </c>
      <c r="D10" s="27">
        <v>46.434400077207734</v>
      </c>
      <c r="E10" s="32"/>
      <c r="F10" s="32"/>
      <c r="G10" s="25"/>
      <c r="H10" s="25"/>
      <c r="I10" s="27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601067</v>
      </c>
      <c r="C11" s="25">
        <v>299125</v>
      </c>
      <c r="D11" s="27">
        <v>49.765666722678169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182390</v>
      </c>
      <c r="C12" s="25">
        <v>107928</v>
      </c>
      <c r="D12" s="27">
        <v>59.174296836449372</v>
      </c>
      <c r="E12" s="32"/>
      <c r="F12" s="32"/>
      <c r="G12" s="25"/>
      <c r="H12" s="25"/>
      <c r="I12" s="27"/>
      <c r="J12" s="32"/>
      <c r="K12" s="32"/>
      <c r="L12" s="32"/>
      <c r="M12" s="32"/>
    </row>
    <row r="13" spans="1:13" s="10" customFormat="1" ht="12.6" customHeight="1" x14ac:dyDescent="0.25">
      <c r="A13" s="10" t="s">
        <v>39</v>
      </c>
      <c r="B13" s="25">
        <v>21549</v>
      </c>
      <c r="C13" s="25">
        <v>12112</v>
      </c>
      <c r="D13" s="27">
        <v>56.206784537565547</v>
      </c>
      <c r="E13" s="32"/>
      <c r="F13" s="32"/>
      <c r="G13" s="25"/>
      <c r="H13" s="25"/>
      <c r="I13" s="27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58170</v>
      </c>
      <c r="C14" s="25">
        <v>28281</v>
      </c>
      <c r="D14" s="27">
        <v>48.617844249613199</v>
      </c>
      <c r="E14" s="32"/>
      <c r="F14" s="32"/>
      <c r="G14" s="25"/>
      <c r="H14" s="25"/>
      <c r="I14" s="27"/>
      <c r="J14" s="32"/>
      <c r="K14" s="32"/>
      <c r="L14" s="32"/>
      <c r="M14" s="32"/>
    </row>
    <row r="15" spans="1:13" s="10" customFormat="1" ht="20.100000000000001" customHeight="1" x14ac:dyDescent="0.25">
      <c r="A15" s="10" t="s">
        <v>38</v>
      </c>
      <c r="B15" s="25">
        <v>16060</v>
      </c>
      <c r="C15" s="25">
        <v>6796</v>
      </c>
      <c r="D15" s="27">
        <v>42.316313823163135</v>
      </c>
      <c r="E15" s="32"/>
      <c r="F15" s="32"/>
      <c r="G15" s="25"/>
      <c r="H15" s="25"/>
      <c r="I15" s="27"/>
      <c r="J15" s="32"/>
      <c r="K15" s="32"/>
      <c r="L15" s="32"/>
      <c r="M15" s="32"/>
    </row>
    <row r="16" spans="1:13" s="10" customFormat="1" ht="12.6" customHeight="1" x14ac:dyDescent="0.25">
      <c r="A16" s="10" t="s">
        <v>37</v>
      </c>
      <c r="B16" s="25">
        <v>18354</v>
      </c>
      <c r="C16" s="25">
        <v>10951</v>
      </c>
      <c r="D16" s="27">
        <v>59.665468017870758</v>
      </c>
      <c r="E16" s="32"/>
      <c r="F16" s="32"/>
      <c r="G16" s="25"/>
      <c r="H16" s="25"/>
      <c r="I16" s="27"/>
      <c r="J16" s="32"/>
      <c r="K16" s="32"/>
      <c r="L16" s="32"/>
      <c r="M16" s="32"/>
    </row>
    <row r="17" spans="1:13" s="10" customFormat="1" ht="12.6" customHeight="1" x14ac:dyDescent="0.25">
      <c r="A17" s="10" t="s">
        <v>36</v>
      </c>
      <c r="B17" s="25">
        <v>22726</v>
      </c>
      <c r="C17" s="25">
        <v>8037</v>
      </c>
      <c r="D17" s="27">
        <v>35.364780427703948</v>
      </c>
      <c r="E17" s="32"/>
      <c r="F17" s="32"/>
      <c r="G17" s="25"/>
      <c r="H17" s="25"/>
      <c r="I17" s="27"/>
      <c r="J17" s="32"/>
      <c r="K17" s="32"/>
      <c r="L17" s="32"/>
      <c r="M17" s="32"/>
    </row>
    <row r="18" spans="1:13" s="10" customFormat="1" ht="12.6" customHeight="1" x14ac:dyDescent="0.25">
      <c r="A18" s="10" t="s">
        <v>20</v>
      </c>
      <c r="B18" s="25">
        <v>44143</v>
      </c>
      <c r="C18" s="25">
        <v>24681</v>
      </c>
      <c r="D18" s="27">
        <v>55.911469542169769</v>
      </c>
      <c r="E18" s="32"/>
      <c r="F18" s="32"/>
      <c r="G18" s="25"/>
      <c r="H18" s="25"/>
      <c r="I18" s="27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115197</v>
      </c>
      <c r="C19" s="25">
        <v>56021</v>
      </c>
      <c r="D19" s="27">
        <v>48.630606699827247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138097</v>
      </c>
      <c r="C20" s="25">
        <v>78553</v>
      </c>
      <c r="D20" s="27">
        <v>56.882481154550788</v>
      </c>
      <c r="E20" s="32"/>
      <c r="F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140392</v>
      </c>
      <c r="C21" s="25">
        <v>55356</v>
      </c>
      <c r="D21" s="27">
        <v>39.429597128041479</v>
      </c>
      <c r="E21" s="32"/>
      <c r="F21" s="32"/>
      <c r="G21" s="25"/>
      <c r="H21" s="25"/>
      <c r="I21" s="27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134654</v>
      </c>
      <c r="C22" s="25">
        <v>57940</v>
      </c>
      <c r="D22" s="27">
        <v>43.028799738589271</v>
      </c>
      <c r="E22" s="32"/>
      <c r="F22" s="32"/>
      <c r="G22" s="25"/>
      <c r="H22" s="25"/>
      <c r="I22" s="27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42953</v>
      </c>
      <c r="C23" s="25">
        <v>32240</v>
      </c>
      <c r="D23" s="27">
        <v>75.058785183805554</v>
      </c>
      <c r="E23" s="32"/>
      <c r="F23" s="32"/>
      <c r="G23" s="25"/>
      <c r="H23" s="25"/>
      <c r="I23" s="27"/>
      <c r="J23" s="32"/>
      <c r="K23" s="32"/>
      <c r="L23" s="32"/>
      <c r="M23" s="32"/>
    </row>
    <row r="24" spans="1:13" s="10" customFormat="1" ht="12.6" customHeight="1" x14ac:dyDescent="0.25">
      <c r="A24" s="10" t="s">
        <v>50</v>
      </c>
      <c r="B24" s="25" t="s">
        <v>85</v>
      </c>
      <c r="C24" s="25" t="s">
        <v>85</v>
      </c>
      <c r="D24" s="27" t="s">
        <v>85</v>
      </c>
      <c r="E24" s="32"/>
      <c r="F24" s="32"/>
      <c r="G24" s="25"/>
      <c r="H24" s="25"/>
      <c r="I24" s="27"/>
      <c r="J24" s="32"/>
      <c r="K24" s="32"/>
      <c r="L24" s="32"/>
      <c r="M24" s="32"/>
    </row>
    <row r="25" spans="1:13" s="10" customFormat="1" ht="20.100000000000001" customHeight="1" x14ac:dyDescent="0.25">
      <c r="A25" s="10" t="s">
        <v>51</v>
      </c>
      <c r="B25" s="25">
        <v>8174</v>
      </c>
      <c r="C25" s="25">
        <v>1964</v>
      </c>
      <c r="D25" s="27">
        <v>24.02740396378762</v>
      </c>
      <c r="E25" s="32"/>
      <c r="F25" s="32"/>
      <c r="G25" s="25"/>
      <c r="H25" s="25"/>
      <c r="I25" s="27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231681</v>
      </c>
      <c r="C26" s="25">
        <v>104269</v>
      </c>
      <c r="D26" s="27">
        <v>45.005416931038802</v>
      </c>
      <c r="E26" s="32"/>
      <c r="F26" s="32"/>
      <c r="G26" s="25"/>
      <c r="H26" s="25"/>
      <c r="I26" s="27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100685</v>
      </c>
      <c r="C27" s="25">
        <v>46168</v>
      </c>
      <c r="D27" s="27">
        <v>45.853900779659334</v>
      </c>
      <c r="E27" s="32"/>
      <c r="F27" s="32"/>
      <c r="G27" s="25"/>
      <c r="H27" s="25"/>
      <c r="I27" s="27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268819</v>
      </c>
      <c r="C28" s="25">
        <v>122659</v>
      </c>
      <c r="D28" s="27">
        <v>45.628843199327427</v>
      </c>
      <c r="E28" s="32"/>
      <c r="F28" s="32"/>
      <c r="G28" s="25"/>
      <c r="H28" s="25"/>
      <c r="I28" s="27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106712</v>
      </c>
      <c r="C29" s="25">
        <v>51538</v>
      </c>
      <c r="D29" s="27">
        <v>48.296349051653046</v>
      </c>
      <c r="E29" s="32"/>
      <c r="F29" s="32"/>
      <c r="G29" s="25"/>
      <c r="H29" s="25"/>
      <c r="I29" s="27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151774</v>
      </c>
      <c r="C30" s="25">
        <v>90498</v>
      </c>
      <c r="D30" s="27">
        <v>59.626813551728233</v>
      </c>
      <c r="E30" s="32"/>
      <c r="F30" s="32"/>
      <c r="G30" s="25"/>
      <c r="H30" s="25"/>
      <c r="I30" s="27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310274</v>
      </c>
      <c r="C31" s="25">
        <v>115659</v>
      </c>
      <c r="D31" s="27">
        <v>37.276407304511494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135196</v>
      </c>
      <c r="C32" s="25">
        <v>88789</v>
      </c>
      <c r="D32" s="27">
        <v>65.674280304151011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97241</v>
      </c>
      <c r="C33" s="25">
        <v>42059</v>
      </c>
      <c r="D33" s="27">
        <v>43.252331835336946</v>
      </c>
      <c r="E33" s="32"/>
      <c r="F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182765</v>
      </c>
      <c r="C34" s="25">
        <v>68654</v>
      </c>
      <c r="D34" s="27">
        <v>37.564085027220749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A35" s="10" t="s">
        <v>1</v>
      </c>
      <c r="B35" s="25">
        <v>40981</v>
      </c>
      <c r="C35" s="25">
        <v>24011</v>
      </c>
      <c r="D35" s="27">
        <v>58.590566360020503</v>
      </c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32"/>
      <c r="G36" s="25"/>
      <c r="H36" s="25"/>
      <c r="I36" s="27"/>
      <c r="J36" s="32"/>
      <c r="K36" s="5"/>
      <c r="L36" s="5"/>
      <c r="M36" s="5"/>
    </row>
    <row r="37" spans="1:13" ht="12.6" customHeight="1" x14ac:dyDescent="0.25">
      <c r="A37" s="8" t="s">
        <v>41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40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8" t="s">
        <v>55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6" customHeight="1" x14ac:dyDescent="0.25">
      <c r="A40" s="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s="8" customFormat="1" ht="12.6" customHeight="1" x14ac:dyDescent="0.25">
      <c r="A41" s="33" t="s">
        <v>47</v>
      </c>
      <c r="B41" s="84"/>
      <c r="C41" s="84"/>
      <c r="D41" s="84"/>
      <c r="E41" s="85"/>
      <c r="F41" s="84"/>
      <c r="H41" s="34"/>
      <c r="I41" s="34"/>
      <c r="J41" s="35"/>
      <c r="K41" s="35"/>
    </row>
    <row r="42" spans="1:13" s="8" customFormat="1" ht="12.6" customHeight="1" x14ac:dyDescent="0.25">
      <c r="A42" s="8" t="s">
        <v>46</v>
      </c>
      <c r="B42" s="84"/>
      <c r="C42" s="84"/>
      <c r="D42" s="84"/>
      <c r="E42" s="85"/>
      <c r="F42" s="84"/>
    </row>
    <row r="43" spans="1:13" s="8" customFormat="1" ht="12.6" customHeight="1" x14ac:dyDescent="0.25">
      <c r="A43" s="84" t="s">
        <v>86</v>
      </c>
      <c r="B43" s="86"/>
      <c r="C43" s="86"/>
      <c r="D43" s="84"/>
      <c r="E43" s="85"/>
      <c r="F43" s="84"/>
    </row>
    <row r="44" spans="1:13" s="10" customFormat="1" ht="12.6" customHeight="1" x14ac:dyDescent="0.25">
      <c r="A44" s="84" t="s">
        <v>87</v>
      </c>
      <c r="B44" s="86"/>
      <c r="C44" s="86"/>
      <c r="D44" s="84"/>
      <c r="E44" s="85"/>
      <c r="F44" s="84"/>
      <c r="H44" s="8"/>
      <c r="I44" s="8"/>
    </row>
    <row r="45" spans="1:13" ht="12.6" customHeight="1" x14ac:dyDescent="0.25">
      <c r="A45" s="87" t="s">
        <v>58</v>
      </c>
      <c r="B45" s="84"/>
      <c r="C45" s="84"/>
      <c r="D45" s="84"/>
      <c r="E45" s="85"/>
      <c r="F45" s="84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</sheetData>
  <phoneticPr fontId="8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showGridLines="0" zoomScaleNormal="10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32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53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3735037</v>
      </c>
      <c r="C8" s="24">
        <v>1955740</v>
      </c>
      <c r="D8" s="26">
        <v>52.361998020367672</v>
      </c>
      <c r="E8" s="5"/>
      <c r="F8" s="5"/>
      <c r="G8" s="5"/>
      <c r="H8" s="5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666096</v>
      </c>
      <c r="C10" s="25">
        <v>335782</v>
      </c>
      <c r="D10" s="27">
        <v>50.410451346352481</v>
      </c>
      <c r="E10" s="32"/>
      <c r="F10" s="32"/>
      <c r="G10" s="32"/>
      <c r="H10" s="32"/>
      <c r="I10" s="32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621747</v>
      </c>
      <c r="C11" s="25">
        <v>337851</v>
      </c>
      <c r="D11" s="27">
        <v>54.33898354153699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173715</v>
      </c>
      <c r="C12" s="25">
        <v>110968</v>
      </c>
      <c r="D12" s="27">
        <v>63.879342601387336</v>
      </c>
      <c r="E12" s="32"/>
      <c r="F12" s="32"/>
      <c r="G12" s="32"/>
      <c r="H12" s="32"/>
      <c r="I12" s="32"/>
      <c r="J12" s="32"/>
      <c r="K12" s="32"/>
      <c r="L12" s="32"/>
      <c r="M12" s="32"/>
    </row>
    <row r="13" spans="1:13" s="10" customFormat="1" ht="12.6" customHeight="1" x14ac:dyDescent="0.25">
      <c r="A13" s="10" t="s">
        <v>28</v>
      </c>
      <c r="B13" s="25">
        <v>20704</v>
      </c>
      <c r="C13" s="25">
        <v>9785</v>
      </c>
      <c r="D13" s="27">
        <v>47.261398763523957</v>
      </c>
      <c r="E13" s="32"/>
      <c r="F13" s="32"/>
      <c r="G13" s="32"/>
      <c r="H13" s="32"/>
      <c r="I13" s="32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54425</v>
      </c>
      <c r="C14" s="25">
        <v>29016</v>
      </c>
      <c r="D14" s="27">
        <v>53.313734497014245</v>
      </c>
      <c r="E14" s="32"/>
      <c r="F14" s="32"/>
      <c r="G14" s="32"/>
      <c r="H14" s="32"/>
      <c r="I14" s="32"/>
      <c r="J14" s="32"/>
      <c r="K14" s="32"/>
      <c r="L14" s="32"/>
      <c r="M14" s="32"/>
    </row>
    <row r="15" spans="1:13" s="10" customFormat="1" ht="20.100000000000001" customHeight="1" x14ac:dyDescent="0.25">
      <c r="A15" s="10" t="s">
        <v>21</v>
      </c>
      <c r="B15" s="25">
        <v>15213</v>
      </c>
      <c r="C15" s="25">
        <v>3222</v>
      </c>
      <c r="D15" s="27">
        <v>21.179254584894498</v>
      </c>
      <c r="E15" s="32"/>
      <c r="F15" s="32"/>
      <c r="G15" s="32"/>
      <c r="H15" s="32"/>
      <c r="I15" s="32"/>
      <c r="J15" s="32"/>
      <c r="K15" s="32"/>
      <c r="L15" s="32"/>
      <c r="M15" s="32"/>
    </row>
    <row r="16" spans="1:13" s="10" customFormat="1" ht="12.6" customHeight="1" x14ac:dyDescent="0.25">
      <c r="A16" s="10" t="s">
        <v>27</v>
      </c>
      <c r="B16" s="25">
        <v>16600</v>
      </c>
      <c r="C16" s="25">
        <v>6455</v>
      </c>
      <c r="D16" s="27">
        <v>38.885542168674696</v>
      </c>
      <c r="E16" s="32"/>
      <c r="F16" s="32"/>
      <c r="G16" s="32"/>
      <c r="H16" s="32"/>
      <c r="I16" s="32"/>
      <c r="J16" s="32"/>
      <c r="K16" s="32"/>
      <c r="L16" s="32"/>
      <c r="M16" s="32"/>
    </row>
    <row r="17" spans="1:13" s="10" customFormat="1" ht="12.6" customHeight="1" x14ac:dyDescent="0.25">
      <c r="A17" s="10" t="s">
        <v>26</v>
      </c>
      <c r="B17" s="25">
        <v>22277</v>
      </c>
      <c r="C17" s="25">
        <v>7434</v>
      </c>
      <c r="D17" s="27">
        <v>33.370741123131481</v>
      </c>
      <c r="E17" s="32"/>
      <c r="F17" s="32"/>
      <c r="G17" s="32"/>
      <c r="H17" s="32"/>
      <c r="I17" s="32"/>
      <c r="J17" s="32"/>
      <c r="K17" s="32"/>
      <c r="L17" s="32"/>
      <c r="M17" s="32"/>
    </row>
    <row r="18" spans="1:13" s="10" customFormat="1" ht="12.6" customHeight="1" x14ac:dyDescent="0.25">
      <c r="A18" s="10" t="s">
        <v>20</v>
      </c>
      <c r="B18" s="25">
        <v>40584</v>
      </c>
      <c r="C18" s="25">
        <v>23901</v>
      </c>
      <c r="D18" s="27">
        <v>58.892667060910711</v>
      </c>
      <c r="E18" s="32"/>
      <c r="F18" s="32"/>
      <c r="G18" s="32"/>
      <c r="H18" s="32"/>
      <c r="I18" s="32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110244</v>
      </c>
      <c r="C19" s="25">
        <v>52551</v>
      </c>
      <c r="D19" s="27">
        <v>47.667900293893545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133683</v>
      </c>
      <c r="C20" s="25">
        <v>85667</v>
      </c>
      <c r="D20" s="27">
        <v>64.082194445067813</v>
      </c>
      <c r="E20" s="32"/>
      <c r="F20" s="32"/>
      <c r="G20" s="32"/>
      <c r="H20" s="32"/>
      <c r="I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141727</v>
      </c>
      <c r="C21" s="25">
        <v>62009</v>
      </c>
      <c r="D21" s="27">
        <v>43.75242543763715</v>
      </c>
      <c r="E21" s="32"/>
      <c r="F21" s="32"/>
      <c r="G21" s="32"/>
      <c r="H21" s="32"/>
      <c r="I21" s="32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125994</v>
      </c>
      <c r="C22" s="25">
        <v>60885</v>
      </c>
      <c r="D22" s="27">
        <v>48.323729701414351</v>
      </c>
      <c r="E22" s="32"/>
      <c r="F22" s="32"/>
      <c r="G22" s="32"/>
      <c r="H22" s="32"/>
      <c r="I22" s="32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42032</v>
      </c>
      <c r="C23" s="25">
        <v>31139</v>
      </c>
      <c r="D23" s="27">
        <v>74.084031214312901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s="10" customFormat="1" ht="12.6" customHeight="1" x14ac:dyDescent="0.25">
      <c r="A24" s="10" t="s">
        <v>48</v>
      </c>
      <c r="B24" s="25">
        <v>29485</v>
      </c>
      <c r="C24" s="25">
        <v>13020</v>
      </c>
      <c r="D24" s="27">
        <v>44.158046464303887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s="10" customFormat="1" ht="20.100000000000001" customHeight="1" x14ac:dyDescent="0.25">
      <c r="A25" s="10" t="s">
        <v>49</v>
      </c>
      <c r="B25" s="25">
        <v>7817</v>
      </c>
      <c r="C25" s="25">
        <v>2310</v>
      </c>
      <c r="D25" s="27">
        <v>29.550978636305487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222338</v>
      </c>
      <c r="C26" s="25">
        <v>118882</v>
      </c>
      <c r="D26" s="27">
        <v>53.469042628790397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95389</v>
      </c>
      <c r="C27" s="25">
        <v>47340</v>
      </c>
      <c r="D27" s="27">
        <v>49.628363857467846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250690</v>
      </c>
      <c r="C28" s="25">
        <v>127016</v>
      </c>
      <c r="D28" s="27">
        <v>50.66656029358969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101617</v>
      </c>
      <c r="C29" s="25">
        <v>57555</v>
      </c>
      <c r="D29" s="27">
        <v>56.639145024946615</v>
      </c>
      <c r="E29" s="32"/>
      <c r="F29" s="32"/>
      <c r="G29" s="32"/>
      <c r="H29" s="32"/>
      <c r="I29" s="32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141187</v>
      </c>
      <c r="C30" s="25">
        <v>91281</v>
      </c>
      <c r="D30" s="27">
        <v>64.652552997088961</v>
      </c>
      <c r="E30" s="32"/>
      <c r="F30" s="32"/>
      <c r="G30" s="32"/>
      <c r="H30" s="32"/>
      <c r="I30" s="32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299788</v>
      </c>
      <c r="C31" s="25">
        <v>130485</v>
      </c>
      <c r="D31" s="27">
        <v>43.525758202463074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128056</v>
      </c>
      <c r="C32" s="25">
        <v>85263</v>
      </c>
      <c r="D32" s="27">
        <v>66.582588867370532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96482</v>
      </c>
      <c r="C33" s="25">
        <v>45585</v>
      </c>
      <c r="D33" s="27">
        <v>47.247154909724095</v>
      </c>
      <c r="E33" s="32"/>
      <c r="F33" s="32"/>
      <c r="G33" s="32"/>
      <c r="H33" s="32"/>
      <c r="I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177147</v>
      </c>
      <c r="C34" s="25">
        <v>80338</v>
      </c>
      <c r="D34" s="27">
        <v>45.351036145122414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B35" s="25"/>
      <c r="C35" s="25"/>
      <c r="D35" s="27"/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  <c r="M36" s="5"/>
    </row>
    <row r="37" spans="1:13" ht="12.6" customHeight="1" x14ac:dyDescent="0.25">
      <c r="A37" s="8" t="s">
        <v>24</v>
      </c>
      <c r="B37" s="5"/>
      <c r="C37" s="23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s="8" customFormat="1" ht="12.6" customHeight="1" x14ac:dyDescent="0.25">
      <c r="A40" s="33" t="s">
        <v>47</v>
      </c>
      <c r="B40" s="84"/>
      <c r="C40" s="84"/>
      <c r="D40" s="84"/>
      <c r="E40" s="85"/>
      <c r="F40" s="84"/>
      <c r="H40" s="34"/>
      <c r="I40" s="34"/>
      <c r="J40" s="35"/>
      <c r="K40" s="35"/>
    </row>
    <row r="41" spans="1:13" s="8" customFormat="1" ht="12.6" customHeight="1" x14ac:dyDescent="0.25">
      <c r="A41" s="8" t="s">
        <v>46</v>
      </c>
      <c r="B41" s="84"/>
      <c r="C41" s="84"/>
      <c r="D41" s="84"/>
      <c r="E41" s="85"/>
      <c r="F41" s="84"/>
    </row>
    <row r="42" spans="1:13" s="8" customFormat="1" ht="12.6" customHeight="1" x14ac:dyDescent="0.25">
      <c r="A42" s="84" t="s">
        <v>86</v>
      </c>
      <c r="B42" s="86"/>
      <c r="C42" s="86"/>
      <c r="D42" s="84"/>
      <c r="E42" s="85"/>
      <c r="F42" s="84"/>
    </row>
    <row r="43" spans="1:13" s="10" customFormat="1" ht="12.6" customHeight="1" x14ac:dyDescent="0.25">
      <c r="A43" s="84" t="s">
        <v>87</v>
      </c>
      <c r="B43" s="86"/>
      <c r="C43" s="86"/>
      <c r="D43" s="84"/>
      <c r="E43" s="85"/>
      <c r="F43" s="84"/>
      <c r="H43" s="8"/>
      <c r="I43" s="8"/>
    </row>
    <row r="44" spans="1:13" ht="12.6" customHeight="1" x14ac:dyDescent="0.25">
      <c r="A44" s="87" t="s">
        <v>58</v>
      </c>
      <c r="B44" s="84"/>
      <c r="C44" s="84"/>
      <c r="D44" s="84"/>
      <c r="E44" s="85"/>
      <c r="F44" s="84"/>
      <c r="G44" s="5"/>
      <c r="H44" s="5"/>
      <c r="I44" s="5"/>
      <c r="J44" s="5"/>
      <c r="K44" s="5"/>
      <c r="L44" s="5"/>
      <c r="M44" s="5"/>
    </row>
    <row r="45" spans="1:13" ht="12.6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6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</sheetData>
  <phoneticPr fontId="8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showGridLines="0" zoomScaleNormal="100" zoomScaleSheetLayoutView="7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30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54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3549426</v>
      </c>
      <c r="C8" s="24">
        <v>2018077</v>
      </c>
      <c r="D8" s="26">
        <v>56.856384505789528</v>
      </c>
      <c r="E8" s="5"/>
      <c r="F8" s="5"/>
      <c r="G8" s="5"/>
      <c r="H8" s="5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644893</v>
      </c>
      <c r="C10" s="25">
        <v>372435</v>
      </c>
      <c r="D10" s="27">
        <v>57.751440936713529</v>
      </c>
      <c r="E10" s="32"/>
      <c r="F10" s="32"/>
      <c r="G10" s="32"/>
      <c r="H10" s="32"/>
      <c r="I10" s="32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599758</v>
      </c>
      <c r="C11" s="25">
        <v>347746</v>
      </c>
      <c r="D11" s="27">
        <v>57.9810523577843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165440</v>
      </c>
      <c r="C12" s="25">
        <v>109657</v>
      </c>
      <c r="D12" s="27">
        <v>66.282035783365572</v>
      </c>
      <c r="E12" s="32"/>
      <c r="F12" s="32"/>
      <c r="G12" s="32"/>
      <c r="H12" s="32"/>
      <c r="I12" s="32"/>
      <c r="J12" s="32"/>
      <c r="K12" s="32"/>
      <c r="L12" s="32"/>
      <c r="M12" s="32"/>
    </row>
    <row r="13" spans="1:13" s="10" customFormat="1" ht="12.6" customHeight="1" x14ac:dyDescent="0.25">
      <c r="A13" s="10" t="s">
        <v>28</v>
      </c>
      <c r="B13" s="25">
        <v>19694</v>
      </c>
      <c r="C13" s="25">
        <v>11039</v>
      </c>
      <c r="D13" s="27">
        <v>56.052604854270335</v>
      </c>
      <c r="E13" s="32"/>
      <c r="F13" s="32"/>
      <c r="G13" s="32"/>
      <c r="H13" s="32"/>
      <c r="I13" s="32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50787</v>
      </c>
      <c r="C14" s="25">
        <v>22844</v>
      </c>
      <c r="D14" s="27">
        <v>44.980014570657843</v>
      </c>
      <c r="E14" s="32"/>
      <c r="F14" s="32"/>
      <c r="G14" s="32"/>
      <c r="H14" s="32"/>
      <c r="I14" s="32"/>
      <c r="J14" s="32"/>
      <c r="K14" s="32"/>
      <c r="L14" s="32"/>
      <c r="M14" s="32"/>
    </row>
    <row r="15" spans="1:13" s="10" customFormat="1" ht="20.100000000000001" customHeight="1" x14ac:dyDescent="0.25">
      <c r="A15" s="10" t="s">
        <v>21</v>
      </c>
      <c r="B15" s="25">
        <v>14371</v>
      </c>
      <c r="C15" s="25">
        <v>7721</v>
      </c>
      <c r="D15" s="27">
        <v>53.726254262055527</v>
      </c>
      <c r="E15" s="32"/>
      <c r="F15" s="32"/>
      <c r="G15" s="32"/>
      <c r="H15" s="32"/>
      <c r="I15" s="32"/>
      <c r="J15" s="32"/>
      <c r="K15" s="32"/>
      <c r="L15" s="32"/>
      <c r="M15" s="32"/>
    </row>
    <row r="16" spans="1:13" s="10" customFormat="1" ht="12.6" customHeight="1" x14ac:dyDescent="0.25">
      <c r="A16" s="10" t="s">
        <v>27</v>
      </c>
      <c r="B16" s="25">
        <v>14794</v>
      </c>
      <c r="C16" s="25">
        <v>7596</v>
      </c>
      <c r="D16" s="27">
        <v>51.345139921589833</v>
      </c>
      <c r="E16" s="32"/>
      <c r="F16" s="32"/>
      <c r="G16" s="32"/>
      <c r="H16" s="32"/>
      <c r="I16" s="32"/>
      <c r="J16" s="32"/>
      <c r="K16" s="32"/>
      <c r="L16" s="32"/>
      <c r="M16" s="32"/>
    </row>
    <row r="17" spans="1:13" s="10" customFormat="1" ht="12.6" customHeight="1" x14ac:dyDescent="0.25">
      <c r="A17" s="10" t="s">
        <v>26</v>
      </c>
      <c r="B17" s="25">
        <v>22016</v>
      </c>
      <c r="C17" s="25">
        <v>13582</v>
      </c>
      <c r="D17" s="27">
        <v>61.691497093023251</v>
      </c>
      <c r="E17" s="32"/>
      <c r="F17" s="32"/>
      <c r="G17" s="32"/>
      <c r="H17" s="32"/>
      <c r="I17" s="32"/>
      <c r="J17" s="32"/>
      <c r="K17" s="32"/>
      <c r="L17" s="32"/>
      <c r="M17" s="32"/>
    </row>
    <row r="18" spans="1:13" s="10" customFormat="1" ht="12.6" customHeight="1" x14ac:dyDescent="0.25">
      <c r="A18" s="10" t="s">
        <v>29</v>
      </c>
      <c r="B18" s="25" t="s">
        <v>85</v>
      </c>
      <c r="C18" s="25" t="s">
        <v>85</v>
      </c>
      <c r="D18" s="27" t="s">
        <v>85</v>
      </c>
      <c r="E18" s="32"/>
      <c r="F18" s="32"/>
      <c r="G18" s="32"/>
      <c r="H18" s="32"/>
      <c r="I18" s="32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104391</v>
      </c>
      <c r="C19" s="25">
        <v>55827</v>
      </c>
      <c r="D19" s="27">
        <v>53.477211333984712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128238</v>
      </c>
      <c r="C20" s="25">
        <v>82375</v>
      </c>
      <c r="D20" s="27">
        <v>64.236029881938279</v>
      </c>
      <c r="E20" s="32"/>
      <c r="F20" s="32"/>
      <c r="G20" s="32"/>
      <c r="H20" s="32"/>
      <c r="I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149309</v>
      </c>
      <c r="C21" s="25">
        <v>69418</v>
      </c>
      <c r="D21" s="27">
        <v>46.492843699977897</v>
      </c>
      <c r="E21" s="32"/>
      <c r="F21" s="32"/>
      <c r="G21" s="32"/>
      <c r="H21" s="32"/>
      <c r="I21" s="32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114565</v>
      </c>
      <c r="C22" s="25">
        <v>59320</v>
      </c>
      <c r="D22" s="27">
        <v>51.778466372801468</v>
      </c>
      <c r="E22" s="32"/>
      <c r="F22" s="32"/>
      <c r="G22" s="32"/>
      <c r="H22" s="32"/>
      <c r="I22" s="32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40982</v>
      </c>
      <c r="C23" s="25">
        <v>32257</v>
      </c>
      <c r="D23" s="27">
        <v>78.710165438485191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s="10" customFormat="1" ht="12.6" customHeight="1" x14ac:dyDescent="0.25">
      <c r="A24" s="10" t="s">
        <v>48</v>
      </c>
      <c r="B24" s="25">
        <v>28671</v>
      </c>
      <c r="C24" s="25">
        <v>13915</v>
      </c>
      <c r="D24" s="27">
        <v>48.533361236092219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s="10" customFormat="1" ht="20.100000000000001" customHeight="1" x14ac:dyDescent="0.25">
      <c r="A25" s="10" t="s">
        <v>49</v>
      </c>
      <c r="B25" s="25">
        <v>7624</v>
      </c>
      <c r="C25" s="25">
        <v>2386</v>
      </c>
      <c r="D25" s="27">
        <v>31.295907660020987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211565</v>
      </c>
      <c r="C26" s="25">
        <v>131082</v>
      </c>
      <c r="D26" s="27">
        <v>61.958263417862128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89842</v>
      </c>
      <c r="C27" s="25">
        <v>50950</v>
      </c>
      <c r="D27" s="27">
        <v>56.710669842612582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232941</v>
      </c>
      <c r="C28" s="25">
        <v>145512</v>
      </c>
      <c r="D28" s="27">
        <v>62.467320051000044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96996</v>
      </c>
      <c r="C29" s="25">
        <v>60160</v>
      </c>
      <c r="D29" s="27">
        <v>62.023176213452103</v>
      </c>
      <c r="E29" s="32"/>
      <c r="F29" s="32"/>
      <c r="G29" s="32"/>
      <c r="H29" s="32"/>
      <c r="I29" s="32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133780</v>
      </c>
      <c r="C30" s="25">
        <v>81118</v>
      </c>
      <c r="D30" s="27">
        <v>60.635371505456725</v>
      </c>
      <c r="E30" s="32"/>
      <c r="F30" s="32"/>
      <c r="G30" s="32"/>
      <c r="H30" s="32"/>
      <c r="I30" s="32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288662</v>
      </c>
      <c r="C31" s="25">
        <v>132382</v>
      </c>
      <c r="D31" s="27">
        <v>45.86055663717427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119891</v>
      </c>
      <c r="C32" s="25">
        <v>80594</v>
      </c>
      <c r="D32" s="27">
        <v>67.222727310640494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96306</v>
      </c>
      <c r="C33" s="25">
        <v>46491</v>
      </c>
      <c r="D33" s="27">
        <v>48.274250825493738</v>
      </c>
      <c r="E33" s="32"/>
      <c r="F33" s="32"/>
      <c r="G33" s="32"/>
      <c r="H33" s="32"/>
      <c r="I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173910</v>
      </c>
      <c r="C34" s="25">
        <v>81670</v>
      </c>
      <c r="D34" s="27">
        <v>46.961071818756828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B35" s="25"/>
      <c r="C35" s="25"/>
      <c r="D35" s="27"/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  <c r="M36" s="5"/>
    </row>
    <row r="37" spans="1:13" ht="12.6" customHeight="1" x14ac:dyDescent="0.25">
      <c r="A37" s="8" t="s">
        <v>24</v>
      </c>
      <c r="B37" s="5"/>
      <c r="C37" s="23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25</v>
      </c>
      <c r="B38" s="5"/>
      <c r="C38" s="23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8" t="s">
        <v>55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6" customHeight="1" x14ac:dyDescent="0.25">
      <c r="A40" s="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s="8" customFormat="1" ht="12.6" customHeight="1" x14ac:dyDescent="0.25">
      <c r="A41" s="33" t="s">
        <v>47</v>
      </c>
      <c r="B41" s="84"/>
      <c r="C41" s="84"/>
      <c r="D41" s="84"/>
      <c r="E41" s="85"/>
      <c r="F41" s="84"/>
      <c r="H41" s="34"/>
      <c r="I41" s="34"/>
      <c r="J41" s="35"/>
      <c r="K41" s="35"/>
    </row>
    <row r="42" spans="1:13" s="8" customFormat="1" ht="12.6" customHeight="1" x14ac:dyDescent="0.25">
      <c r="A42" s="8" t="s">
        <v>46</v>
      </c>
      <c r="B42" s="84"/>
      <c r="C42" s="84"/>
      <c r="D42" s="84"/>
      <c r="E42" s="85"/>
      <c r="F42" s="84"/>
    </row>
    <row r="43" spans="1:13" s="8" customFormat="1" ht="12.6" customHeight="1" x14ac:dyDescent="0.25">
      <c r="A43" s="84" t="s">
        <v>86</v>
      </c>
      <c r="B43" s="86"/>
      <c r="C43" s="86"/>
      <c r="D43" s="84"/>
      <c r="E43" s="85"/>
      <c r="F43" s="84"/>
    </row>
    <row r="44" spans="1:13" s="10" customFormat="1" ht="12.6" customHeight="1" x14ac:dyDescent="0.25">
      <c r="A44" s="84" t="s">
        <v>87</v>
      </c>
      <c r="B44" s="86"/>
      <c r="C44" s="86"/>
      <c r="D44" s="84"/>
      <c r="E44" s="85"/>
      <c r="F44" s="84"/>
      <c r="H44" s="8"/>
      <c r="I44" s="8"/>
    </row>
    <row r="45" spans="1:13" ht="12.6" customHeight="1" x14ac:dyDescent="0.25">
      <c r="A45" s="87" t="s">
        <v>58</v>
      </c>
      <c r="B45" s="84"/>
      <c r="C45" s="84"/>
      <c r="D45" s="84"/>
      <c r="E45" s="85"/>
      <c r="F45" s="84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6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ht="12.6" customHeight="1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</sheetData>
  <phoneticPr fontId="8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77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1551909</v>
      </c>
      <c r="D9" s="63">
        <f>SUM(D12:D36)</f>
        <v>1019907</v>
      </c>
      <c r="E9" s="64">
        <f>100/C9*D9</f>
        <v>65.719510615635329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279732</v>
      </c>
      <c r="D12" s="67">
        <v>185375</v>
      </c>
      <c r="E12" s="68">
        <f t="shared" ref="E12:E36" si="0">IF(ISNUMBER(C12),100/C12*D12,"*")</f>
        <v>66.268785837873395</v>
      </c>
    </row>
    <row r="13" spans="1:5" s="69" customFormat="1" ht="12.75" x14ac:dyDescent="0.25">
      <c r="A13" s="65">
        <v>2</v>
      </c>
      <c r="B13" s="66" t="s">
        <v>6</v>
      </c>
      <c r="C13" s="67">
        <v>272512</v>
      </c>
      <c r="D13" s="67">
        <v>177075</v>
      </c>
      <c r="E13" s="68">
        <f t="shared" si="0"/>
        <v>64.978789924847348</v>
      </c>
    </row>
    <row r="14" spans="1:5" s="69" customFormat="1" ht="12.75" x14ac:dyDescent="0.25">
      <c r="A14" s="65">
        <v>3</v>
      </c>
      <c r="B14" s="66" t="s">
        <v>18</v>
      </c>
      <c r="C14" s="67">
        <v>75681</v>
      </c>
      <c r="D14" s="67">
        <v>62837</v>
      </c>
      <c r="E14" s="68">
        <f t="shared" si="0"/>
        <v>83.028765476143278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9274</v>
      </c>
      <c r="D15" s="67">
        <v>5136</v>
      </c>
      <c r="E15" s="68">
        <f t="shared" si="0"/>
        <v>55.380634030623249</v>
      </c>
    </row>
    <row r="16" spans="1:5" s="69" customFormat="1" ht="12.75" x14ac:dyDescent="0.25">
      <c r="A16" s="65">
        <v>5</v>
      </c>
      <c r="B16" s="66" t="s">
        <v>19</v>
      </c>
      <c r="C16" s="25" t="s">
        <v>85</v>
      </c>
      <c r="D16" s="25" t="s">
        <v>85</v>
      </c>
      <c r="E16" s="27" t="s">
        <v>85</v>
      </c>
    </row>
    <row r="17" spans="1:5" s="69" customFormat="1" ht="12.75" x14ac:dyDescent="0.25">
      <c r="A17" s="65">
        <v>6</v>
      </c>
      <c r="B17" s="66" t="s">
        <v>79</v>
      </c>
      <c r="C17" s="67">
        <v>6757</v>
      </c>
      <c r="D17" s="67">
        <v>1776</v>
      </c>
      <c r="E17" s="68">
        <f t="shared" si="0"/>
        <v>26.283853781263876</v>
      </c>
    </row>
    <row r="18" spans="1:5" s="69" customFormat="1" ht="12.75" x14ac:dyDescent="0.25">
      <c r="A18" s="65">
        <v>7</v>
      </c>
      <c r="B18" s="66" t="s">
        <v>80</v>
      </c>
      <c r="C18" s="67">
        <v>6675</v>
      </c>
      <c r="D18" s="67">
        <v>5195</v>
      </c>
      <c r="E18" s="68">
        <f t="shared" si="0"/>
        <v>77.827715355805239</v>
      </c>
    </row>
    <row r="19" spans="1:5" s="69" customFormat="1" ht="12.75" x14ac:dyDescent="0.25">
      <c r="A19" s="65">
        <v>8</v>
      </c>
      <c r="B19" s="66" t="s">
        <v>81</v>
      </c>
      <c r="C19" s="25" t="s">
        <v>85</v>
      </c>
      <c r="D19" s="25" t="s">
        <v>85</v>
      </c>
      <c r="E19" s="27" t="s">
        <v>85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15742</v>
      </c>
      <c r="D20" s="67">
        <v>9166</v>
      </c>
      <c r="E20" s="68">
        <f t="shared" si="0"/>
        <v>58.226400711472493</v>
      </c>
    </row>
    <row r="21" spans="1:5" s="69" customFormat="1" ht="12.75" x14ac:dyDescent="0.25">
      <c r="A21" s="65">
        <v>10</v>
      </c>
      <c r="B21" s="66" t="s">
        <v>7</v>
      </c>
      <c r="C21" s="67">
        <v>49658</v>
      </c>
      <c r="D21" s="67">
        <v>34438</v>
      </c>
      <c r="E21" s="68">
        <f t="shared" si="0"/>
        <v>69.350356438036158</v>
      </c>
    </row>
    <row r="22" spans="1:5" s="69" customFormat="1" ht="12.75" x14ac:dyDescent="0.25">
      <c r="A22" s="65">
        <v>11</v>
      </c>
      <c r="B22" s="66" t="s">
        <v>9</v>
      </c>
      <c r="C22" s="67">
        <v>58799</v>
      </c>
      <c r="D22" s="67">
        <v>47604</v>
      </c>
      <c r="E22" s="68">
        <f t="shared" si="0"/>
        <v>80.960560553750909</v>
      </c>
    </row>
    <row r="23" spans="1:5" s="69" customFormat="1" ht="12.75" x14ac:dyDescent="0.25">
      <c r="A23" s="65">
        <v>12</v>
      </c>
      <c r="B23" s="66" t="s">
        <v>12</v>
      </c>
      <c r="C23" s="67">
        <v>66719</v>
      </c>
      <c r="D23" s="67">
        <v>33158</v>
      </c>
      <c r="E23" s="68">
        <f t="shared" si="0"/>
        <v>49.697987080142084</v>
      </c>
    </row>
    <row r="24" spans="1:5" s="69" customFormat="1" ht="12.75" x14ac:dyDescent="0.25">
      <c r="A24" s="65">
        <v>13</v>
      </c>
      <c r="B24" s="66" t="s">
        <v>11</v>
      </c>
      <c r="C24" s="67">
        <v>47997</v>
      </c>
      <c r="D24" s="67">
        <v>29202</v>
      </c>
      <c r="E24" s="68">
        <f t="shared" si="0"/>
        <v>60.841302581411334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18643</v>
      </c>
      <c r="D25" s="67">
        <v>15935</v>
      </c>
      <c r="E25" s="68">
        <f t="shared" si="0"/>
        <v>85.47444080888269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3734</v>
      </c>
      <c r="D27" s="67">
        <v>1148</v>
      </c>
      <c r="E27" s="68">
        <f t="shared" si="0"/>
        <v>30.744509908944831</v>
      </c>
    </row>
    <row r="28" spans="1:5" s="69" customFormat="1" ht="12.75" x14ac:dyDescent="0.25">
      <c r="A28" s="65">
        <v>17</v>
      </c>
      <c r="B28" s="66" t="s">
        <v>15</v>
      </c>
      <c r="C28" s="67">
        <v>93551</v>
      </c>
      <c r="D28" s="67">
        <v>66583</v>
      </c>
      <c r="E28" s="68">
        <f t="shared" si="0"/>
        <v>71.172943100554789</v>
      </c>
    </row>
    <row r="29" spans="1:5" s="69" customFormat="1" ht="12.75" x14ac:dyDescent="0.25">
      <c r="A29" s="65">
        <v>18</v>
      </c>
      <c r="B29" s="66" t="s">
        <v>14</v>
      </c>
      <c r="C29" s="67">
        <v>40957</v>
      </c>
      <c r="D29" s="67">
        <v>27316</v>
      </c>
      <c r="E29" s="68">
        <f t="shared" si="0"/>
        <v>66.694337964206369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104829</v>
      </c>
      <c r="D30" s="67">
        <v>83116</v>
      </c>
      <c r="E30" s="68">
        <f t="shared" si="0"/>
        <v>79.287220139465219</v>
      </c>
    </row>
    <row r="31" spans="1:5" s="69" customFormat="1" ht="12.75" x14ac:dyDescent="0.25">
      <c r="A31" s="65">
        <v>20</v>
      </c>
      <c r="B31" s="66" t="s">
        <v>17</v>
      </c>
      <c r="C31" s="67">
        <v>45194</v>
      </c>
      <c r="D31" s="67">
        <v>32036</v>
      </c>
      <c r="E31" s="68">
        <f t="shared" si="0"/>
        <v>70.885515776430509</v>
      </c>
    </row>
    <row r="32" spans="1:5" s="69" customFormat="1" ht="12.75" x14ac:dyDescent="0.25">
      <c r="A32" s="65">
        <v>21</v>
      </c>
      <c r="B32" s="66" t="s">
        <v>2</v>
      </c>
      <c r="C32" s="67">
        <v>56670</v>
      </c>
      <c r="D32" s="67">
        <v>39188</v>
      </c>
      <c r="E32" s="68">
        <f t="shared" si="0"/>
        <v>69.15122639844715</v>
      </c>
    </row>
    <row r="33" spans="1:12" s="69" customFormat="1" ht="12.75" x14ac:dyDescent="0.25">
      <c r="A33" s="65">
        <v>22</v>
      </c>
      <c r="B33" s="66" t="s">
        <v>83</v>
      </c>
      <c r="C33" s="67">
        <v>127553</v>
      </c>
      <c r="D33" s="67">
        <v>59090</v>
      </c>
      <c r="E33" s="68">
        <f t="shared" si="0"/>
        <v>46.325841022947323</v>
      </c>
    </row>
    <row r="34" spans="1:12" s="69" customFormat="1" ht="12.75" x14ac:dyDescent="0.25">
      <c r="A34" s="65">
        <v>23</v>
      </c>
      <c r="B34" s="66" t="s">
        <v>4</v>
      </c>
      <c r="C34" s="67">
        <v>55021</v>
      </c>
      <c r="D34" s="67">
        <v>44009</v>
      </c>
      <c r="E34" s="68">
        <f t="shared" si="0"/>
        <v>79.985823594627504</v>
      </c>
    </row>
    <row r="35" spans="1:12" s="69" customFormat="1" ht="12.75" x14ac:dyDescent="0.25">
      <c r="A35" s="65">
        <v>24</v>
      </c>
      <c r="B35" s="66" t="s">
        <v>8</v>
      </c>
      <c r="C35" s="67">
        <v>42811</v>
      </c>
      <c r="D35" s="67">
        <v>24200</v>
      </c>
      <c r="E35" s="68">
        <f t="shared" si="0"/>
        <v>56.527527971782959</v>
      </c>
    </row>
    <row r="36" spans="1:12" s="69" customFormat="1" ht="12.75" x14ac:dyDescent="0.25">
      <c r="A36" s="65">
        <v>25</v>
      </c>
      <c r="B36" s="66" t="s">
        <v>3</v>
      </c>
      <c r="C36" s="67">
        <v>73400</v>
      </c>
      <c r="D36" s="67">
        <v>36324</v>
      </c>
      <c r="E36" s="68">
        <f t="shared" si="0"/>
        <v>49.48773841961853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76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1493026</v>
      </c>
      <c r="D9" s="63">
        <f>SUM(D12:D36)</f>
        <v>986997</v>
      </c>
      <c r="E9" s="64">
        <f>100/C9*D9</f>
        <v>66.107154195573287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269673</v>
      </c>
      <c r="D12" s="67">
        <v>183995</v>
      </c>
      <c r="E12" s="68">
        <f t="shared" ref="E12:E36" si="0">IF(ISNUMBER(C12),100/C12*D12,"*")</f>
        <v>68.228929110441172</v>
      </c>
    </row>
    <row r="13" spans="1:5" s="69" customFormat="1" ht="12.75" x14ac:dyDescent="0.25">
      <c r="A13" s="65">
        <v>2</v>
      </c>
      <c r="B13" s="66" t="s">
        <v>6</v>
      </c>
      <c r="C13" s="67">
        <v>261817</v>
      </c>
      <c r="D13" s="67">
        <v>168217</v>
      </c>
      <c r="E13" s="68">
        <f t="shared" si="0"/>
        <v>64.249838627743813</v>
      </c>
    </row>
    <row r="14" spans="1:5" s="69" customFormat="1" ht="12.75" x14ac:dyDescent="0.25">
      <c r="A14" s="65">
        <v>3</v>
      </c>
      <c r="B14" s="66" t="s">
        <v>18</v>
      </c>
      <c r="C14" s="67">
        <v>72456</v>
      </c>
      <c r="D14" s="67">
        <v>60804</v>
      </c>
      <c r="E14" s="68">
        <f t="shared" si="0"/>
        <v>83.918516064922159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8894</v>
      </c>
      <c r="D15" s="67">
        <v>5662</v>
      </c>
      <c r="E15" s="68">
        <f t="shared" si="0"/>
        <v>63.660894985383401</v>
      </c>
    </row>
    <row r="16" spans="1:5" s="69" customFormat="1" ht="12.75" x14ac:dyDescent="0.25">
      <c r="A16" s="65">
        <v>5</v>
      </c>
      <c r="B16" s="66" t="s">
        <v>19</v>
      </c>
      <c r="C16" s="67">
        <v>22023</v>
      </c>
      <c r="D16" s="67">
        <v>16214</v>
      </c>
      <c r="E16" s="68">
        <f t="shared" si="0"/>
        <v>73.623030468146936</v>
      </c>
    </row>
    <row r="17" spans="1:5" s="69" customFormat="1" ht="12.75" x14ac:dyDescent="0.25">
      <c r="A17" s="65">
        <v>6</v>
      </c>
      <c r="B17" s="66" t="s">
        <v>79</v>
      </c>
      <c r="C17" s="67">
        <v>6437</v>
      </c>
      <c r="D17" s="67">
        <v>3716</v>
      </c>
      <c r="E17" s="68">
        <f t="shared" si="0"/>
        <v>57.728755631505358</v>
      </c>
    </row>
    <row r="18" spans="1:5" s="69" customFormat="1" ht="12.75" x14ac:dyDescent="0.25">
      <c r="A18" s="65">
        <v>7</v>
      </c>
      <c r="B18" s="66" t="s">
        <v>80</v>
      </c>
      <c r="C18" s="67">
        <v>6123</v>
      </c>
      <c r="D18" s="67">
        <v>2673</v>
      </c>
      <c r="E18" s="68">
        <f t="shared" si="0"/>
        <v>43.655071043606078</v>
      </c>
    </row>
    <row r="19" spans="1:5" s="69" customFormat="1" ht="12.75" x14ac:dyDescent="0.25">
      <c r="A19" s="65">
        <v>8</v>
      </c>
      <c r="B19" s="66" t="s">
        <v>81</v>
      </c>
      <c r="C19" s="25" t="s">
        <v>85</v>
      </c>
      <c r="D19" s="25" t="s">
        <v>85</v>
      </c>
      <c r="E19" s="27" t="s">
        <v>85</v>
      </c>
    </row>
    <row r="20" spans="1:5" s="69" customFormat="1" ht="20.100000000000001" customHeight="1" x14ac:dyDescent="0.25">
      <c r="A20" s="65">
        <v>9</v>
      </c>
      <c r="B20" s="66" t="s">
        <v>20</v>
      </c>
      <c r="C20" s="25" t="s">
        <v>85</v>
      </c>
      <c r="D20" s="25" t="s">
        <v>85</v>
      </c>
      <c r="E20" s="27" t="s">
        <v>85</v>
      </c>
    </row>
    <row r="21" spans="1:5" s="69" customFormat="1" ht="12.75" x14ac:dyDescent="0.25">
      <c r="A21" s="65">
        <v>10</v>
      </c>
      <c r="B21" s="66" t="s">
        <v>7</v>
      </c>
      <c r="C21" s="67">
        <v>47319</v>
      </c>
      <c r="D21" s="67">
        <v>31588</v>
      </c>
      <c r="E21" s="68">
        <f t="shared" si="0"/>
        <v>66.755425938840645</v>
      </c>
    </row>
    <row r="22" spans="1:5" s="69" customFormat="1" ht="12.75" x14ac:dyDescent="0.25">
      <c r="A22" s="65">
        <v>11</v>
      </c>
      <c r="B22" s="66" t="s">
        <v>9</v>
      </c>
      <c r="C22" s="67">
        <v>56117</v>
      </c>
      <c r="D22" s="67">
        <v>47859</v>
      </c>
      <c r="E22" s="68">
        <f t="shared" si="0"/>
        <v>85.284316695475525</v>
      </c>
    </row>
    <row r="23" spans="1:5" s="69" customFormat="1" ht="12.75" x14ac:dyDescent="0.25">
      <c r="A23" s="65">
        <v>12</v>
      </c>
      <c r="B23" s="66" t="s">
        <v>12</v>
      </c>
      <c r="C23" s="67">
        <v>67406</v>
      </c>
      <c r="D23" s="67">
        <v>40457</v>
      </c>
      <c r="E23" s="68">
        <f t="shared" si="0"/>
        <v>60.019879535946352</v>
      </c>
    </row>
    <row r="24" spans="1:5" s="69" customFormat="1" ht="12.75" x14ac:dyDescent="0.25">
      <c r="A24" s="65">
        <v>13</v>
      </c>
      <c r="B24" s="66" t="s">
        <v>11</v>
      </c>
      <c r="C24" s="67">
        <v>42790</v>
      </c>
      <c r="D24" s="67">
        <v>25426</v>
      </c>
      <c r="E24" s="68">
        <f t="shared" si="0"/>
        <v>59.420425333021733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18034</v>
      </c>
      <c r="D25" s="67">
        <v>15727</v>
      </c>
      <c r="E25" s="68">
        <f t="shared" si="0"/>
        <v>87.207496950205169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3705</v>
      </c>
      <c r="D27" s="67">
        <v>1203</v>
      </c>
      <c r="E27" s="68">
        <f t="shared" si="0"/>
        <v>32.469635627530366</v>
      </c>
    </row>
    <row r="28" spans="1:5" s="69" customFormat="1" ht="12.75" x14ac:dyDescent="0.25">
      <c r="A28" s="65">
        <v>17</v>
      </c>
      <c r="B28" s="66" t="s">
        <v>15</v>
      </c>
      <c r="C28" s="67">
        <v>89306</v>
      </c>
      <c r="D28" s="67">
        <v>66320</v>
      </c>
      <c r="E28" s="68">
        <f t="shared" si="0"/>
        <v>74.261527780888187</v>
      </c>
    </row>
    <row r="29" spans="1:5" s="69" customFormat="1" ht="12.75" x14ac:dyDescent="0.25">
      <c r="A29" s="65">
        <v>18</v>
      </c>
      <c r="B29" s="66" t="s">
        <v>14</v>
      </c>
      <c r="C29" s="67">
        <v>38865</v>
      </c>
      <c r="D29" s="67">
        <v>27605</v>
      </c>
      <c r="E29" s="68">
        <f t="shared" si="0"/>
        <v>71.027917149105875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98495</v>
      </c>
      <c r="D30" s="67">
        <v>81249</v>
      </c>
      <c r="E30" s="68">
        <f t="shared" si="0"/>
        <v>82.490481750342667</v>
      </c>
    </row>
    <row r="31" spans="1:5" s="69" customFormat="1" ht="12.75" x14ac:dyDescent="0.25">
      <c r="A31" s="65">
        <v>20</v>
      </c>
      <c r="B31" s="66" t="s">
        <v>17</v>
      </c>
      <c r="C31" s="67">
        <v>43802</v>
      </c>
      <c r="D31" s="67">
        <v>32047</v>
      </c>
      <c r="E31" s="68">
        <f t="shared" si="0"/>
        <v>73.163325875530788</v>
      </c>
    </row>
    <row r="32" spans="1:5" s="69" customFormat="1" ht="12.75" x14ac:dyDescent="0.25">
      <c r="A32" s="65">
        <v>21</v>
      </c>
      <c r="B32" s="66" t="s">
        <v>2</v>
      </c>
      <c r="C32" s="67">
        <v>53719</v>
      </c>
      <c r="D32" s="67">
        <v>36718</v>
      </c>
      <c r="E32" s="68">
        <f t="shared" si="0"/>
        <v>68.351979746458426</v>
      </c>
    </row>
    <row r="33" spans="1:12" s="69" customFormat="1" ht="12.75" x14ac:dyDescent="0.25">
      <c r="A33" s="65">
        <v>22</v>
      </c>
      <c r="B33" s="66" t="s">
        <v>83</v>
      </c>
      <c r="C33" s="67">
        <v>121832</v>
      </c>
      <c r="D33" s="67">
        <v>52306</v>
      </c>
      <c r="E33" s="68">
        <f t="shared" si="0"/>
        <v>42.932891194431676</v>
      </c>
    </row>
    <row r="34" spans="1:12" s="69" customFormat="1" ht="12.75" x14ac:dyDescent="0.25">
      <c r="A34" s="65">
        <v>23</v>
      </c>
      <c r="B34" s="66" t="s">
        <v>4</v>
      </c>
      <c r="C34" s="67">
        <v>51319</v>
      </c>
      <c r="D34" s="67">
        <v>36879</v>
      </c>
      <c r="E34" s="68">
        <f t="shared" si="0"/>
        <v>71.862273232136246</v>
      </c>
    </row>
    <row r="35" spans="1:12" s="69" customFormat="1" ht="12.75" x14ac:dyDescent="0.25">
      <c r="A35" s="65">
        <v>24</v>
      </c>
      <c r="B35" s="66" t="s">
        <v>8</v>
      </c>
      <c r="C35" s="67">
        <v>41830</v>
      </c>
      <c r="D35" s="67">
        <v>18992</v>
      </c>
      <c r="E35" s="68">
        <f t="shared" si="0"/>
        <v>45.40282094190772</v>
      </c>
    </row>
    <row r="36" spans="1:12" s="69" customFormat="1" ht="12.75" x14ac:dyDescent="0.25">
      <c r="A36" s="65">
        <v>25</v>
      </c>
      <c r="B36" s="66" t="s">
        <v>3</v>
      </c>
      <c r="C36" s="67">
        <v>71064</v>
      </c>
      <c r="D36" s="67">
        <v>31340</v>
      </c>
      <c r="E36" s="68">
        <f t="shared" si="0"/>
        <v>44.101091973432396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75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1473155</v>
      </c>
      <c r="D9" s="63">
        <f>SUM(D12:D36)</f>
        <v>1008563</v>
      </c>
      <c r="E9" s="64">
        <f>100/C9*D9</f>
        <v>68.462789047995628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261738</v>
      </c>
      <c r="D12" s="67">
        <v>182406</v>
      </c>
      <c r="E12" s="68">
        <f t="shared" ref="E12:E36" si="0">IF(ISNUMBER(C12),100/C12*D12,"*")</f>
        <v>69.690300988010918</v>
      </c>
    </row>
    <row r="13" spans="1:5" s="69" customFormat="1" ht="12.75" x14ac:dyDescent="0.25">
      <c r="A13" s="65">
        <v>2</v>
      </c>
      <c r="B13" s="66" t="s">
        <v>6</v>
      </c>
      <c r="C13" s="67">
        <v>255264</v>
      </c>
      <c r="D13" s="67">
        <v>166701</v>
      </c>
      <c r="E13" s="68">
        <f t="shared" si="0"/>
        <v>65.305330951485516</v>
      </c>
    </row>
    <row r="14" spans="1:5" s="69" customFormat="1" ht="12.75" x14ac:dyDescent="0.25">
      <c r="A14" s="65">
        <v>3</v>
      </c>
      <c r="B14" s="66" t="s">
        <v>18</v>
      </c>
      <c r="C14" s="67">
        <v>69773</v>
      </c>
      <c r="D14" s="67">
        <v>59301</v>
      </c>
      <c r="E14" s="68">
        <f t="shared" si="0"/>
        <v>84.991329024121072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8721</v>
      </c>
      <c r="D15" s="67">
        <v>4550</v>
      </c>
      <c r="E15" s="68">
        <f t="shared" si="0"/>
        <v>52.172915950005731</v>
      </c>
    </row>
    <row r="16" spans="1:5" s="69" customFormat="1" ht="12.75" x14ac:dyDescent="0.25">
      <c r="A16" s="65">
        <v>5</v>
      </c>
      <c r="B16" s="66" t="s">
        <v>19</v>
      </c>
      <c r="C16" s="67">
        <v>21194</v>
      </c>
      <c r="D16" s="67">
        <v>15901</v>
      </c>
      <c r="E16" s="68">
        <f t="shared" si="0"/>
        <v>75.025950740775684</v>
      </c>
    </row>
    <row r="17" spans="1:5" s="69" customFormat="1" ht="12.75" x14ac:dyDescent="0.25">
      <c r="A17" s="65">
        <v>6</v>
      </c>
      <c r="B17" s="66" t="s">
        <v>79</v>
      </c>
      <c r="C17" s="67">
        <v>6273</v>
      </c>
      <c r="D17" s="67">
        <v>2623</v>
      </c>
      <c r="E17" s="68">
        <f t="shared" si="0"/>
        <v>41.81412402359318</v>
      </c>
    </row>
    <row r="18" spans="1:5" s="69" customFormat="1" ht="12.75" x14ac:dyDescent="0.25">
      <c r="A18" s="65">
        <v>7</v>
      </c>
      <c r="B18" s="66" t="s">
        <v>80</v>
      </c>
      <c r="C18" s="67">
        <v>5803</v>
      </c>
      <c r="D18" s="67">
        <v>2608</v>
      </c>
      <c r="E18" s="68">
        <f t="shared" si="0"/>
        <v>44.942271239014303</v>
      </c>
    </row>
    <row r="19" spans="1:5" s="69" customFormat="1" ht="12.75" x14ac:dyDescent="0.25">
      <c r="A19" s="65">
        <v>8</v>
      </c>
      <c r="B19" s="66" t="s">
        <v>81</v>
      </c>
      <c r="C19" s="67">
        <v>10782</v>
      </c>
      <c r="D19" s="67">
        <v>8357</v>
      </c>
      <c r="E19" s="68">
        <f t="shared" si="0"/>
        <v>77.508810981265071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13067</v>
      </c>
      <c r="D20" s="67">
        <v>8296</v>
      </c>
      <c r="E20" s="68">
        <f t="shared" si="0"/>
        <v>63.488176322032601</v>
      </c>
    </row>
    <row r="21" spans="1:5" s="69" customFormat="1" ht="12.75" x14ac:dyDescent="0.25">
      <c r="A21" s="65">
        <v>10</v>
      </c>
      <c r="B21" s="66" t="s">
        <v>7</v>
      </c>
      <c r="C21" s="67">
        <v>45715</v>
      </c>
      <c r="D21" s="67">
        <v>31802</v>
      </c>
      <c r="E21" s="68">
        <f t="shared" si="0"/>
        <v>69.565788034561962</v>
      </c>
    </row>
    <row r="22" spans="1:5" s="69" customFormat="1" ht="12.75" x14ac:dyDescent="0.25">
      <c r="A22" s="65">
        <v>11</v>
      </c>
      <c r="B22" s="66" t="s">
        <v>9</v>
      </c>
      <c r="C22" s="67">
        <v>55169</v>
      </c>
      <c r="D22" s="67">
        <v>45939</v>
      </c>
      <c r="E22" s="68">
        <f t="shared" si="0"/>
        <v>83.269589805869231</v>
      </c>
    </row>
    <row r="23" spans="1:5" s="69" customFormat="1" ht="12.75" x14ac:dyDescent="0.25">
      <c r="A23" s="65">
        <v>12</v>
      </c>
      <c r="B23" s="66" t="s">
        <v>12</v>
      </c>
      <c r="C23" s="67">
        <v>67346</v>
      </c>
      <c r="D23" s="67">
        <v>40633</v>
      </c>
      <c r="E23" s="68">
        <f t="shared" si="0"/>
        <v>60.334689513853831</v>
      </c>
    </row>
    <row r="24" spans="1:5" s="69" customFormat="1" ht="12.75" x14ac:dyDescent="0.25">
      <c r="A24" s="65">
        <v>13</v>
      </c>
      <c r="B24" s="66" t="s">
        <v>11</v>
      </c>
      <c r="C24" s="67">
        <v>38597</v>
      </c>
      <c r="D24" s="67">
        <v>23744</v>
      </c>
      <c r="E24" s="68">
        <f t="shared" si="0"/>
        <v>61.517734538953803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17801</v>
      </c>
      <c r="D25" s="67">
        <v>15283</v>
      </c>
      <c r="E25" s="68">
        <f t="shared" si="0"/>
        <v>85.85472726251335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3624</v>
      </c>
      <c r="D27" s="67">
        <v>1361</v>
      </c>
      <c r="E27" s="68">
        <f t="shared" si="0"/>
        <v>37.555187637969091</v>
      </c>
    </row>
    <row r="28" spans="1:5" s="69" customFormat="1" ht="12.75" x14ac:dyDescent="0.25">
      <c r="A28" s="65">
        <v>17</v>
      </c>
      <c r="B28" s="66" t="s">
        <v>15</v>
      </c>
      <c r="C28" s="67">
        <v>87276</v>
      </c>
      <c r="D28" s="67">
        <v>67499</v>
      </c>
      <c r="E28" s="68">
        <f t="shared" si="0"/>
        <v>77.339703927769364</v>
      </c>
    </row>
    <row r="29" spans="1:5" s="69" customFormat="1" ht="12.75" x14ac:dyDescent="0.25">
      <c r="A29" s="65">
        <v>18</v>
      </c>
      <c r="B29" s="66" t="s">
        <v>14</v>
      </c>
      <c r="C29" s="67">
        <v>37918</v>
      </c>
      <c r="D29" s="67">
        <v>27858</v>
      </c>
      <c r="E29" s="68">
        <f t="shared" si="0"/>
        <v>73.469064824094104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94726</v>
      </c>
      <c r="D30" s="67">
        <v>79872</v>
      </c>
      <c r="E30" s="68">
        <f t="shared" si="0"/>
        <v>84.318983172518628</v>
      </c>
    </row>
    <row r="31" spans="1:5" s="69" customFormat="1" ht="12.75" x14ac:dyDescent="0.25">
      <c r="A31" s="65">
        <v>20</v>
      </c>
      <c r="B31" s="66" t="s">
        <v>17</v>
      </c>
      <c r="C31" s="67">
        <v>43424</v>
      </c>
      <c r="D31" s="67">
        <v>32198</v>
      </c>
      <c r="E31" s="68">
        <f t="shared" si="0"/>
        <v>74.147936624907885</v>
      </c>
    </row>
    <row r="32" spans="1:5" s="69" customFormat="1" ht="12.75" x14ac:dyDescent="0.25">
      <c r="A32" s="65">
        <v>21</v>
      </c>
      <c r="B32" s="66" t="s">
        <v>2</v>
      </c>
      <c r="C32" s="67">
        <v>50950</v>
      </c>
      <c r="D32" s="67">
        <v>35265</v>
      </c>
      <c r="E32" s="68">
        <f t="shared" si="0"/>
        <v>69.214916584887135</v>
      </c>
    </row>
    <row r="33" spans="1:12" s="69" customFormat="1" ht="12.75" x14ac:dyDescent="0.25">
      <c r="A33" s="65">
        <v>22</v>
      </c>
      <c r="B33" s="66" t="s">
        <v>83</v>
      </c>
      <c r="C33" s="67">
        <v>119220</v>
      </c>
      <c r="D33" s="67">
        <v>65588</v>
      </c>
      <c r="E33" s="68">
        <f t="shared" si="0"/>
        <v>55.014259352457643</v>
      </c>
    </row>
    <row r="34" spans="1:12" s="69" customFormat="1" ht="12.75" x14ac:dyDescent="0.25">
      <c r="A34" s="65">
        <v>23</v>
      </c>
      <c r="B34" s="66" t="s">
        <v>4</v>
      </c>
      <c r="C34" s="67">
        <v>49440</v>
      </c>
      <c r="D34" s="67">
        <v>36635</v>
      </c>
      <c r="E34" s="68">
        <f t="shared" si="0"/>
        <v>74.099919093851128</v>
      </c>
    </row>
    <row r="35" spans="1:12" s="69" customFormat="1" ht="12.75" x14ac:dyDescent="0.25">
      <c r="A35" s="65">
        <v>24</v>
      </c>
      <c r="B35" s="66" t="s">
        <v>8</v>
      </c>
      <c r="C35" s="67">
        <v>41660</v>
      </c>
      <c r="D35" s="67">
        <v>23229</v>
      </c>
      <c r="E35" s="68">
        <f t="shared" si="0"/>
        <v>55.758521363418147</v>
      </c>
    </row>
    <row r="36" spans="1:12" s="69" customFormat="1" ht="12.75" x14ac:dyDescent="0.25">
      <c r="A36" s="65">
        <v>25</v>
      </c>
      <c r="B36" s="66" t="s">
        <v>3</v>
      </c>
      <c r="C36" s="67">
        <v>67674</v>
      </c>
      <c r="D36" s="67">
        <v>30914</v>
      </c>
      <c r="E36" s="68">
        <f t="shared" si="0"/>
        <v>45.680763661081066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74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1425421</v>
      </c>
      <c r="D9" s="63">
        <f>SUM(D12:D36)</f>
        <v>998881</v>
      </c>
      <c r="E9" s="64">
        <f>100/C9*D9</f>
        <v>70.076209063848509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252499</v>
      </c>
      <c r="D12" s="67">
        <v>185233</v>
      </c>
      <c r="E12" s="68">
        <f t="shared" ref="E12:E36" si="0">IF(ISNUMBER(C12),100/C12*D12,"*")</f>
        <v>73.359894494631661</v>
      </c>
    </row>
    <row r="13" spans="1:5" s="69" customFormat="1" ht="12.75" x14ac:dyDescent="0.25">
      <c r="A13" s="65">
        <v>2</v>
      </c>
      <c r="B13" s="66" t="s">
        <v>6</v>
      </c>
      <c r="C13" s="67">
        <v>251860</v>
      </c>
      <c r="D13" s="67">
        <v>175839</v>
      </c>
      <c r="E13" s="68">
        <f t="shared" si="0"/>
        <v>69.816167712221073</v>
      </c>
    </row>
    <row r="14" spans="1:5" s="69" customFormat="1" ht="12.75" x14ac:dyDescent="0.25">
      <c r="A14" s="65">
        <v>3</v>
      </c>
      <c r="B14" s="66" t="s">
        <v>18</v>
      </c>
      <c r="C14" s="67">
        <v>68085</v>
      </c>
      <c r="D14" s="67">
        <v>59728</v>
      </c>
      <c r="E14" s="68">
        <f t="shared" si="0"/>
        <v>87.725637071307929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8406</v>
      </c>
      <c r="D15" s="67">
        <v>4674</v>
      </c>
      <c r="E15" s="68">
        <f t="shared" si="0"/>
        <v>55.603140613847252</v>
      </c>
    </row>
    <row r="16" spans="1:5" s="69" customFormat="1" ht="12.75" x14ac:dyDescent="0.25">
      <c r="A16" s="65">
        <v>5</v>
      </c>
      <c r="B16" s="66" t="s">
        <v>19</v>
      </c>
      <c r="C16" s="67">
        <v>21061</v>
      </c>
      <c r="D16" s="67">
        <v>15444</v>
      </c>
      <c r="E16" s="68">
        <f t="shared" si="0"/>
        <v>73.329851384074829</v>
      </c>
    </row>
    <row r="17" spans="1:5" s="69" customFormat="1" ht="12.75" x14ac:dyDescent="0.25">
      <c r="A17" s="65">
        <v>6</v>
      </c>
      <c r="B17" s="66" t="s">
        <v>79</v>
      </c>
      <c r="C17" s="67">
        <v>6152</v>
      </c>
      <c r="D17" s="67">
        <v>2869</v>
      </c>
      <c r="E17" s="68">
        <f t="shared" si="0"/>
        <v>46.635240572171654</v>
      </c>
    </row>
    <row r="18" spans="1:5" s="69" customFormat="1" ht="12.75" x14ac:dyDescent="0.25">
      <c r="A18" s="65">
        <v>7</v>
      </c>
      <c r="B18" s="66" t="s">
        <v>80</v>
      </c>
      <c r="C18" s="67">
        <v>5750</v>
      </c>
      <c r="D18" s="67">
        <v>4227</v>
      </c>
      <c r="E18" s="68">
        <f t="shared" si="0"/>
        <v>73.513043478260869</v>
      </c>
    </row>
    <row r="19" spans="1:5" s="69" customFormat="1" ht="12.75" x14ac:dyDescent="0.25">
      <c r="A19" s="65">
        <v>8</v>
      </c>
      <c r="B19" s="66" t="s">
        <v>81</v>
      </c>
      <c r="C19" s="25" t="s">
        <v>85</v>
      </c>
      <c r="D19" s="25" t="s">
        <v>85</v>
      </c>
      <c r="E19" s="27" t="s">
        <v>85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12559</v>
      </c>
      <c r="D20" s="67">
        <v>8969</v>
      </c>
      <c r="E20" s="68">
        <f t="shared" si="0"/>
        <v>71.41492157018871</v>
      </c>
    </row>
    <row r="21" spans="1:5" s="69" customFormat="1" ht="12.75" x14ac:dyDescent="0.25">
      <c r="A21" s="65">
        <v>10</v>
      </c>
      <c r="B21" s="66" t="s">
        <v>7</v>
      </c>
      <c r="C21" s="67">
        <v>45743</v>
      </c>
      <c r="D21" s="67">
        <v>32404</v>
      </c>
      <c r="E21" s="68">
        <f t="shared" si="0"/>
        <v>70.839254093522499</v>
      </c>
    </row>
    <row r="22" spans="1:5" s="69" customFormat="1" ht="12.75" x14ac:dyDescent="0.25">
      <c r="A22" s="65">
        <v>11</v>
      </c>
      <c r="B22" s="66" t="s">
        <v>9</v>
      </c>
      <c r="C22" s="67">
        <v>54322</v>
      </c>
      <c r="D22" s="67">
        <v>46091</v>
      </c>
      <c r="E22" s="68">
        <f t="shared" si="0"/>
        <v>84.847759655388245</v>
      </c>
    </row>
    <row r="23" spans="1:5" s="69" customFormat="1" ht="12.75" x14ac:dyDescent="0.25">
      <c r="A23" s="65">
        <v>12</v>
      </c>
      <c r="B23" s="66" t="s">
        <v>12</v>
      </c>
      <c r="C23" s="67">
        <v>65204</v>
      </c>
      <c r="D23" s="67">
        <v>40156</v>
      </c>
      <c r="E23" s="68">
        <f t="shared" si="0"/>
        <v>61.585178823385071</v>
      </c>
    </row>
    <row r="24" spans="1:5" s="69" customFormat="1" ht="12.75" x14ac:dyDescent="0.25">
      <c r="A24" s="65">
        <v>13</v>
      </c>
      <c r="B24" s="66" t="s">
        <v>11</v>
      </c>
      <c r="C24" s="67">
        <v>36031</v>
      </c>
      <c r="D24" s="67">
        <v>22924</v>
      </c>
      <c r="E24" s="68">
        <f t="shared" si="0"/>
        <v>63.622991313035996</v>
      </c>
    </row>
    <row r="25" spans="1:5" s="69" customFormat="1" ht="20.100000000000001" customHeight="1" x14ac:dyDescent="0.25">
      <c r="A25" s="65">
        <v>14</v>
      </c>
      <c r="B25" s="66" t="s">
        <v>16</v>
      </c>
      <c r="C25" s="25" t="s">
        <v>85</v>
      </c>
      <c r="D25" s="25" t="s">
        <v>85</v>
      </c>
      <c r="E25" s="27" t="s">
        <v>85</v>
      </c>
    </row>
    <row r="26" spans="1:5" s="69" customFormat="1" ht="12.75" x14ac:dyDescent="0.25">
      <c r="A26" s="65">
        <v>15</v>
      </c>
      <c r="B26" s="66" t="s">
        <v>48</v>
      </c>
      <c r="C26" s="67">
        <v>13846</v>
      </c>
      <c r="D26" s="67">
        <v>9573</v>
      </c>
      <c r="E26" s="68">
        <f t="shared" si="0"/>
        <v>69.139101545572728</v>
      </c>
    </row>
    <row r="27" spans="1:5" s="69" customFormat="1" ht="12.75" x14ac:dyDescent="0.25">
      <c r="A27" s="65">
        <v>16</v>
      </c>
      <c r="B27" s="66" t="s">
        <v>82</v>
      </c>
      <c r="C27" s="67">
        <v>3693</v>
      </c>
      <c r="D27" s="67">
        <v>1382</v>
      </c>
      <c r="E27" s="68">
        <f t="shared" si="0"/>
        <v>37.422150013539131</v>
      </c>
    </row>
    <row r="28" spans="1:5" s="69" customFormat="1" ht="12.75" x14ac:dyDescent="0.25">
      <c r="A28" s="65">
        <v>17</v>
      </c>
      <c r="B28" s="66" t="s">
        <v>15</v>
      </c>
      <c r="C28" s="67">
        <v>87287</v>
      </c>
      <c r="D28" s="67">
        <v>68900</v>
      </c>
      <c r="E28" s="68">
        <f t="shared" si="0"/>
        <v>78.935007503981126</v>
      </c>
    </row>
    <row r="29" spans="1:5" s="69" customFormat="1" ht="12.75" x14ac:dyDescent="0.25">
      <c r="A29" s="65">
        <v>18</v>
      </c>
      <c r="B29" s="66" t="s">
        <v>14</v>
      </c>
      <c r="C29" s="67">
        <v>37310</v>
      </c>
      <c r="D29" s="67">
        <v>28582</v>
      </c>
      <c r="E29" s="68">
        <f t="shared" si="0"/>
        <v>76.606807826320022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92716</v>
      </c>
      <c r="D30" s="67">
        <v>79494</v>
      </c>
      <c r="E30" s="68">
        <f t="shared" si="0"/>
        <v>85.739246731955646</v>
      </c>
    </row>
    <row r="31" spans="1:5" s="69" customFormat="1" ht="12.75" x14ac:dyDescent="0.25">
      <c r="A31" s="65">
        <v>20</v>
      </c>
      <c r="B31" s="66" t="s">
        <v>17</v>
      </c>
      <c r="C31" s="67">
        <v>43508</v>
      </c>
      <c r="D31" s="67">
        <v>32296</v>
      </c>
      <c r="E31" s="68">
        <f t="shared" si="0"/>
        <v>74.230026661763347</v>
      </c>
    </row>
    <row r="32" spans="1:5" s="69" customFormat="1" ht="12.75" x14ac:dyDescent="0.25">
      <c r="A32" s="65">
        <v>21</v>
      </c>
      <c r="B32" s="66" t="s">
        <v>2</v>
      </c>
      <c r="C32" s="67">
        <v>49633</v>
      </c>
      <c r="D32" s="67">
        <v>34434</v>
      </c>
      <c r="E32" s="68">
        <f t="shared" si="0"/>
        <v>69.377228859831163</v>
      </c>
    </row>
    <row r="33" spans="1:12" s="69" customFormat="1" ht="12.75" x14ac:dyDescent="0.25">
      <c r="A33" s="65">
        <v>22</v>
      </c>
      <c r="B33" s="66" t="s">
        <v>83</v>
      </c>
      <c r="C33" s="67">
        <v>116085</v>
      </c>
      <c r="D33" s="67">
        <v>58557</v>
      </c>
      <c r="E33" s="68">
        <f t="shared" si="0"/>
        <v>50.443209717017702</v>
      </c>
    </row>
    <row r="34" spans="1:12" s="69" customFormat="1" ht="12.75" x14ac:dyDescent="0.25">
      <c r="A34" s="65">
        <v>23</v>
      </c>
      <c r="B34" s="66" t="s">
        <v>4</v>
      </c>
      <c r="C34" s="67">
        <v>48110</v>
      </c>
      <c r="D34" s="67">
        <v>36049</v>
      </c>
      <c r="E34" s="68">
        <f t="shared" si="0"/>
        <v>74.930367906880079</v>
      </c>
    </row>
    <row r="35" spans="1:12" s="69" customFormat="1" ht="12.75" x14ac:dyDescent="0.25">
      <c r="A35" s="65">
        <v>24</v>
      </c>
      <c r="B35" s="66" t="s">
        <v>8</v>
      </c>
      <c r="C35" s="67">
        <v>41554</v>
      </c>
      <c r="D35" s="67">
        <v>23645</v>
      </c>
      <c r="E35" s="68">
        <f t="shared" si="0"/>
        <v>56.901862636569277</v>
      </c>
    </row>
    <row r="36" spans="1:12" s="69" customFormat="1" ht="12.75" x14ac:dyDescent="0.25">
      <c r="A36" s="65">
        <v>25</v>
      </c>
      <c r="B36" s="66" t="s">
        <v>3</v>
      </c>
      <c r="C36" s="67">
        <v>64007</v>
      </c>
      <c r="D36" s="67">
        <v>27411</v>
      </c>
      <c r="E36" s="68">
        <f t="shared" si="0"/>
        <v>42.825003515240518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73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1386146</v>
      </c>
      <c r="D9" s="63">
        <f>SUM(D12:D36)</f>
        <v>986937</v>
      </c>
      <c r="E9" s="64">
        <f>100/C9*D9</f>
        <v>71.200075605311412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241946</v>
      </c>
      <c r="D12" s="67">
        <v>181174</v>
      </c>
      <c r="E12" s="68">
        <f t="shared" ref="E12:E36" si="0">IF(ISNUMBER(C12),100/C12*D12,"*")</f>
        <v>74.881998462466825</v>
      </c>
    </row>
    <row r="13" spans="1:5" s="69" customFormat="1" ht="12.75" x14ac:dyDescent="0.25">
      <c r="A13" s="65">
        <v>2</v>
      </c>
      <c r="B13" s="66" t="s">
        <v>6</v>
      </c>
      <c r="C13" s="67">
        <v>248247</v>
      </c>
      <c r="D13" s="67">
        <v>177779</v>
      </c>
      <c r="E13" s="68">
        <f t="shared" si="0"/>
        <v>71.613755654650404</v>
      </c>
    </row>
    <row r="14" spans="1:5" s="69" customFormat="1" ht="12.75" x14ac:dyDescent="0.25">
      <c r="A14" s="65">
        <v>3</v>
      </c>
      <c r="B14" s="66" t="s">
        <v>18</v>
      </c>
      <c r="C14" s="67">
        <v>66383</v>
      </c>
      <c r="D14" s="67">
        <v>56706</v>
      </c>
      <c r="E14" s="68">
        <f t="shared" si="0"/>
        <v>85.42247262100237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8244</v>
      </c>
      <c r="D15" s="67">
        <v>5358</v>
      </c>
      <c r="E15" s="68">
        <f t="shared" si="0"/>
        <v>64.992721979621535</v>
      </c>
    </row>
    <row r="16" spans="1:5" s="69" customFormat="1" ht="12.75" x14ac:dyDescent="0.25">
      <c r="A16" s="65">
        <v>5</v>
      </c>
      <c r="B16" s="66" t="s">
        <v>19</v>
      </c>
      <c r="C16" s="67">
        <v>20727</v>
      </c>
      <c r="D16" s="67">
        <v>14974</v>
      </c>
      <c r="E16" s="68">
        <f t="shared" si="0"/>
        <v>72.243933034206592</v>
      </c>
    </row>
    <row r="17" spans="1:5" s="69" customFormat="1" ht="12.75" x14ac:dyDescent="0.25">
      <c r="A17" s="65">
        <v>6</v>
      </c>
      <c r="B17" s="66" t="s">
        <v>79</v>
      </c>
      <c r="C17" s="67">
        <v>6209</v>
      </c>
      <c r="D17" s="67">
        <v>3837</v>
      </c>
      <c r="E17" s="68">
        <f t="shared" si="0"/>
        <v>61.797390884200354</v>
      </c>
    </row>
    <row r="18" spans="1:5" s="69" customFormat="1" ht="12.75" x14ac:dyDescent="0.25">
      <c r="A18" s="65">
        <v>7</v>
      </c>
      <c r="B18" s="66" t="s">
        <v>80</v>
      </c>
      <c r="C18" s="67">
        <v>5629</v>
      </c>
      <c r="D18" s="67">
        <v>2774</v>
      </c>
      <c r="E18" s="68">
        <f t="shared" si="0"/>
        <v>49.280511636169834</v>
      </c>
    </row>
    <row r="19" spans="1:5" s="69" customFormat="1" ht="12.75" x14ac:dyDescent="0.25">
      <c r="A19" s="65">
        <v>8</v>
      </c>
      <c r="B19" s="66" t="s">
        <v>81</v>
      </c>
      <c r="C19" s="25" t="s">
        <v>85</v>
      </c>
      <c r="D19" s="25" t="s">
        <v>85</v>
      </c>
      <c r="E19" s="27" t="s">
        <v>85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12019</v>
      </c>
      <c r="D20" s="67">
        <v>8630</v>
      </c>
      <c r="E20" s="68">
        <f t="shared" si="0"/>
        <v>71.802978617189439</v>
      </c>
    </row>
    <row r="21" spans="1:5" s="69" customFormat="1" ht="12.75" x14ac:dyDescent="0.25">
      <c r="A21" s="65">
        <v>10</v>
      </c>
      <c r="B21" s="66" t="s">
        <v>7</v>
      </c>
      <c r="C21" s="67">
        <v>46073</v>
      </c>
      <c r="D21" s="67">
        <v>33379</v>
      </c>
      <c r="E21" s="68">
        <f t="shared" si="0"/>
        <v>72.448071538645195</v>
      </c>
    </row>
    <row r="22" spans="1:5" s="69" customFormat="1" ht="12.75" x14ac:dyDescent="0.25">
      <c r="A22" s="65">
        <v>11</v>
      </c>
      <c r="B22" s="66" t="s">
        <v>9</v>
      </c>
      <c r="C22" s="67">
        <v>51906</v>
      </c>
      <c r="D22" s="67">
        <v>44177</v>
      </c>
      <c r="E22" s="68">
        <f t="shared" si="0"/>
        <v>85.109621238392478</v>
      </c>
    </row>
    <row r="23" spans="1:5" s="69" customFormat="1" ht="12.75" x14ac:dyDescent="0.25">
      <c r="A23" s="65">
        <v>12</v>
      </c>
      <c r="B23" s="66" t="s">
        <v>12</v>
      </c>
      <c r="C23" s="67">
        <v>62657</v>
      </c>
      <c r="D23" s="67">
        <v>41761</v>
      </c>
      <c r="E23" s="68">
        <f t="shared" si="0"/>
        <v>66.650174761000372</v>
      </c>
    </row>
    <row r="24" spans="1:5" s="69" customFormat="1" ht="12.75" x14ac:dyDescent="0.25">
      <c r="A24" s="65">
        <v>13</v>
      </c>
      <c r="B24" s="66" t="s">
        <v>11</v>
      </c>
      <c r="C24" s="67">
        <v>32813</v>
      </c>
      <c r="D24" s="67">
        <v>21935</v>
      </c>
      <c r="E24" s="68">
        <f t="shared" si="0"/>
        <v>66.848505165635572</v>
      </c>
    </row>
    <row r="25" spans="1:5" s="69" customFormat="1" ht="20.100000000000001" customHeight="1" x14ac:dyDescent="0.25">
      <c r="A25" s="65">
        <v>14</v>
      </c>
      <c r="B25" s="66" t="s">
        <v>16</v>
      </c>
      <c r="C25" s="25" t="s">
        <v>85</v>
      </c>
      <c r="D25" s="25" t="s">
        <v>85</v>
      </c>
      <c r="E25" s="27" t="s">
        <v>85</v>
      </c>
    </row>
    <row r="26" spans="1:5" s="69" customFormat="1" ht="12.75" x14ac:dyDescent="0.25">
      <c r="A26" s="65">
        <v>15</v>
      </c>
      <c r="B26" s="66" t="s">
        <v>48</v>
      </c>
      <c r="C26" s="67">
        <v>14218</v>
      </c>
      <c r="D26" s="67">
        <v>9784</v>
      </c>
      <c r="E26" s="68">
        <f t="shared" si="0"/>
        <v>68.814179209452803</v>
      </c>
    </row>
    <row r="27" spans="1:5" s="69" customFormat="1" ht="12.75" x14ac:dyDescent="0.25">
      <c r="A27" s="65">
        <v>16</v>
      </c>
      <c r="B27" s="66" t="s">
        <v>82</v>
      </c>
      <c r="C27" s="67">
        <v>3681</v>
      </c>
      <c r="D27" s="67">
        <v>1470</v>
      </c>
      <c r="E27" s="68">
        <f t="shared" si="0"/>
        <v>39.934800325998367</v>
      </c>
    </row>
    <row r="28" spans="1:5" s="69" customFormat="1" ht="12.75" x14ac:dyDescent="0.25">
      <c r="A28" s="65">
        <v>17</v>
      </c>
      <c r="B28" s="66" t="s">
        <v>15</v>
      </c>
      <c r="C28" s="67">
        <v>85709</v>
      </c>
      <c r="D28" s="67">
        <v>67676</v>
      </c>
      <c r="E28" s="68">
        <f t="shared" si="0"/>
        <v>78.960202545823662</v>
      </c>
    </row>
    <row r="29" spans="1:5" s="69" customFormat="1" ht="12.75" x14ac:dyDescent="0.25">
      <c r="A29" s="65">
        <v>18</v>
      </c>
      <c r="B29" s="66" t="s">
        <v>14</v>
      </c>
      <c r="C29" s="67">
        <v>37372</v>
      </c>
      <c r="D29" s="67">
        <v>27382</v>
      </c>
      <c r="E29" s="68">
        <f t="shared" si="0"/>
        <v>73.268757358450173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89544</v>
      </c>
      <c r="D30" s="67">
        <v>76964</v>
      </c>
      <c r="E30" s="68">
        <f t="shared" si="0"/>
        <v>85.951040829089607</v>
      </c>
    </row>
    <row r="31" spans="1:5" s="69" customFormat="1" ht="12.75" x14ac:dyDescent="0.25">
      <c r="A31" s="65">
        <v>20</v>
      </c>
      <c r="B31" s="66" t="s">
        <v>17</v>
      </c>
      <c r="C31" s="67">
        <v>43396</v>
      </c>
      <c r="D31" s="67">
        <v>33620</v>
      </c>
      <c r="E31" s="68">
        <f t="shared" si="0"/>
        <v>77.472578117798875</v>
      </c>
    </row>
    <row r="32" spans="1:5" s="69" customFormat="1" ht="12.75" x14ac:dyDescent="0.25">
      <c r="A32" s="65">
        <v>21</v>
      </c>
      <c r="B32" s="66" t="s">
        <v>2</v>
      </c>
      <c r="C32" s="67">
        <v>48860</v>
      </c>
      <c r="D32" s="67">
        <v>32959</v>
      </c>
      <c r="E32" s="68">
        <f t="shared" si="0"/>
        <v>67.455996725337698</v>
      </c>
    </row>
    <row r="33" spans="1:12" s="69" customFormat="1" ht="12.75" x14ac:dyDescent="0.25">
      <c r="A33" s="65">
        <v>22</v>
      </c>
      <c r="B33" s="66" t="s">
        <v>83</v>
      </c>
      <c r="C33" s="67">
        <v>113520</v>
      </c>
      <c r="D33" s="67">
        <v>57940</v>
      </c>
      <c r="E33" s="68">
        <f t="shared" si="0"/>
        <v>51.039464411557439</v>
      </c>
    </row>
    <row r="34" spans="1:12" s="69" customFormat="1" ht="12.75" x14ac:dyDescent="0.25">
      <c r="A34" s="65">
        <v>23</v>
      </c>
      <c r="B34" s="66" t="s">
        <v>4</v>
      </c>
      <c r="C34" s="67">
        <v>46430</v>
      </c>
      <c r="D34" s="67">
        <v>34466</v>
      </c>
      <c r="E34" s="68">
        <f t="shared" si="0"/>
        <v>74.232177471462407</v>
      </c>
    </row>
    <row r="35" spans="1:12" s="69" customFormat="1" ht="12.75" x14ac:dyDescent="0.25">
      <c r="A35" s="65">
        <v>24</v>
      </c>
      <c r="B35" s="66" t="s">
        <v>8</v>
      </c>
      <c r="C35" s="67">
        <v>40626</v>
      </c>
      <c r="D35" s="67">
        <v>21290</v>
      </c>
      <c r="E35" s="68">
        <f t="shared" si="0"/>
        <v>52.404863880273716</v>
      </c>
    </row>
    <row r="36" spans="1:12" s="69" customFormat="1" ht="12.75" x14ac:dyDescent="0.25">
      <c r="A36" s="65">
        <v>25</v>
      </c>
      <c r="B36" s="66" t="s">
        <v>3</v>
      </c>
      <c r="C36" s="67">
        <v>59937</v>
      </c>
      <c r="D36" s="67">
        <v>30902</v>
      </c>
      <c r="E36" s="68">
        <f t="shared" si="0"/>
        <v>51.557468675442543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72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1360453</v>
      </c>
      <c r="D9" s="63">
        <f>SUM(D12:D36)</f>
        <v>985499</v>
      </c>
      <c r="E9" s="64">
        <f>100/C9*D9</f>
        <v>72.439033174979215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230741</v>
      </c>
      <c r="D12" s="67">
        <v>174303</v>
      </c>
      <c r="E12" s="68">
        <f t="shared" ref="E12:E36" si="0">IF(ISNUMBER(C12),100/C12*D12,"*")</f>
        <v>75.540541126197766</v>
      </c>
    </row>
    <row r="13" spans="1:5" s="69" customFormat="1" ht="12.75" x14ac:dyDescent="0.25">
      <c r="A13" s="65">
        <v>2</v>
      </c>
      <c r="B13" s="66" t="s">
        <v>6</v>
      </c>
      <c r="C13" s="67">
        <v>242532</v>
      </c>
      <c r="D13" s="67">
        <v>161925</v>
      </c>
      <c r="E13" s="68">
        <f t="shared" si="0"/>
        <v>66.76438573054277</v>
      </c>
    </row>
    <row r="14" spans="1:5" s="69" customFormat="1" ht="12.75" x14ac:dyDescent="0.25">
      <c r="A14" s="65">
        <v>3</v>
      </c>
      <c r="B14" s="66" t="s">
        <v>18</v>
      </c>
      <c r="C14" s="67">
        <v>65032</v>
      </c>
      <c r="D14" s="67">
        <v>52805</v>
      </c>
      <c r="E14" s="68">
        <f t="shared" si="0"/>
        <v>81.198486898757537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8109</v>
      </c>
      <c r="D15" s="67">
        <v>5374</v>
      </c>
      <c r="E15" s="68">
        <f t="shared" si="0"/>
        <v>66.272043408558389</v>
      </c>
    </row>
    <row r="16" spans="1:5" s="69" customFormat="1" ht="12.75" x14ac:dyDescent="0.25">
      <c r="A16" s="65">
        <v>5</v>
      </c>
      <c r="B16" s="66" t="s">
        <v>19</v>
      </c>
      <c r="C16" s="67">
        <v>20247</v>
      </c>
      <c r="D16" s="67">
        <v>14864</v>
      </c>
      <c r="E16" s="68">
        <f t="shared" si="0"/>
        <v>73.413345186941271</v>
      </c>
    </row>
    <row r="17" spans="1:5" s="69" customFormat="1" ht="12.75" x14ac:dyDescent="0.25">
      <c r="A17" s="65">
        <v>6</v>
      </c>
      <c r="B17" s="66" t="s">
        <v>79</v>
      </c>
      <c r="C17" s="67">
        <v>6190</v>
      </c>
      <c r="D17" s="67">
        <v>2246</v>
      </c>
      <c r="E17" s="68">
        <f t="shared" si="0"/>
        <v>36.284329563812598</v>
      </c>
    </row>
    <row r="18" spans="1:5" s="69" customFormat="1" ht="12.75" x14ac:dyDescent="0.25">
      <c r="A18" s="65">
        <v>7</v>
      </c>
      <c r="B18" s="66" t="s">
        <v>80</v>
      </c>
      <c r="C18" s="67">
        <v>5449</v>
      </c>
      <c r="D18" s="67">
        <v>3489</v>
      </c>
      <c r="E18" s="68">
        <f t="shared" si="0"/>
        <v>64.030097265553309</v>
      </c>
    </row>
    <row r="19" spans="1:5" s="69" customFormat="1" ht="12.75" x14ac:dyDescent="0.25">
      <c r="A19" s="65">
        <v>8</v>
      </c>
      <c r="B19" s="66" t="s">
        <v>81</v>
      </c>
      <c r="C19" s="67">
        <v>10904</v>
      </c>
      <c r="D19" s="67">
        <v>8517</v>
      </c>
      <c r="E19" s="68">
        <f t="shared" si="0"/>
        <v>78.108950843727072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11441</v>
      </c>
      <c r="D20" s="67">
        <v>8600</v>
      </c>
      <c r="E20" s="68">
        <f t="shared" si="0"/>
        <v>75.168254523206016</v>
      </c>
    </row>
    <row r="21" spans="1:5" s="69" customFormat="1" ht="12.75" x14ac:dyDescent="0.25">
      <c r="A21" s="65">
        <v>10</v>
      </c>
      <c r="B21" s="66" t="s">
        <v>7</v>
      </c>
      <c r="C21" s="67">
        <v>46210</v>
      </c>
      <c r="D21" s="67">
        <v>31504</v>
      </c>
      <c r="E21" s="68">
        <f t="shared" si="0"/>
        <v>68.175719541224836</v>
      </c>
    </row>
    <row r="22" spans="1:5" s="69" customFormat="1" ht="12.75" x14ac:dyDescent="0.25">
      <c r="A22" s="65">
        <v>11</v>
      </c>
      <c r="B22" s="66" t="s">
        <v>9</v>
      </c>
      <c r="C22" s="67">
        <v>50575</v>
      </c>
      <c r="D22" s="67">
        <v>43737</v>
      </c>
      <c r="E22" s="68">
        <f t="shared" si="0"/>
        <v>86.479485912011853</v>
      </c>
    </row>
    <row r="23" spans="1:5" s="69" customFormat="1" ht="12.75" x14ac:dyDescent="0.25">
      <c r="A23" s="65">
        <v>12</v>
      </c>
      <c r="B23" s="66" t="s">
        <v>12</v>
      </c>
      <c r="C23" s="67">
        <v>58089</v>
      </c>
      <c r="D23" s="67">
        <v>39210</v>
      </c>
      <c r="E23" s="68">
        <f t="shared" si="0"/>
        <v>67.499870887775657</v>
      </c>
    </row>
    <row r="24" spans="1:5" s="69" customFormat="1" ht="12.75" x14ac:dyDescent="0.25">
      <c r="A24" s="65">
        <v>13</v>
      </c>
      <c r="B24" s="66" t="s">
        <v>11</v>
      </c>
      <c r="C24" s="67">
        <v>31344</v>
      </c>
      <c r="D24" s="67">
        <v>21166</v>
      </c>
      <c r="E24" s="68">
        <f t="shared" si="0"/>
        <v>67.528075548749371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17106</v>
      </c>
      <c r="D25" s="67">
        <v>15143</v>
      </c>
      <c r="E25" s="68">
        <f t="shared" si="0"/>
        <v>88.524494329475047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3548</v>
      </c>
      <c r="D27" s="67">
        <v>1674</v>
      </c>
      <c r="E27" s="68">
        <f t="shared" si="0"/>
        <v>47.181510710259296</v>
      </c>
    </row>
    <row r="28" spans="1:5" s="69" customFormat="1" ht="12.75" x14ac:dyDescent="0.25">
      <c r="A28" s="65">
        <v>17</v>
      </c>
      <c r="B28" s="66" t="s">
        <v>15</v>
      </c>
      <c r="C28" s="67">
        <v>83238</v>
      </c>
      <c r="D28" s="67">
        <v>67741</v>
      </c>
      <c r="E28" s="68">
        <f t="shared" si="0"/>
        <v>81.382301352747547</v>
      </c>
    </row>
    <row r="29" spans="1:5" s="69" customFormat="1" ht="12.75" x14ac:dyDescent="0.25">
      <c r="A29" s="65">
        <v>18</v>
      </c>
      <c r="B29" s="66" t="s">
        <v>14</v>
      </c>
      <c r="C29" s="67">
        <v>37333</v>
      </c>
      <c r="D29" s="67">
        <v>28102</v>
      </c>
      <c r="E29" s="68">
        <f t="shared" si="0"/>
        <v>75.273886373985491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85604</v>
      </c>
      <c r="D30" s="67">
        <v>74883</v>
      </c>
      <c r="E30" s="68">
        <f t="shared" si="0"/>
        <v>87.47605252091023</v>
      </c>
    </row>
    <row r="31" spans="1:5" s="69" customFormat="1" ht="12.75" x14ac:dyDescent="0.25">
      <c r="A31" s="65">
        <v>20</v>
      </c>
      <c r="B31" s="66" t="s">
        <v>17</v>
      </c>
      <c r="C31" s="67">
        <v>43018</v>
      </c>
      <c r="D31" s="67">
        <v>33729</v>
      </c>
      <c r="E31" s="68">
        <f t="shared" si="0"/>
        <v>78.406713468780509</v>
      </c>
    </row>
    <row r="32" spans="1:5" s="69" customFormat="1" ht="12.75" x14ac:dyDescent="0.25">
      <c r="A32" s="65">
        <v>21</v>
      </c>
      <c r="B32" s="66" t="s">
        <v>2</v>
      </c>
      <c r="C32" s="67">
        <v>47944</v>
      </c>
      <c r="D32" s="67">
        <v>33371</v>
      </c>
      <c r="E32" s="68">
        <f t="shared" si="0"/>
        <v>69.604121475054228</v>
      </c>
    </row>
    <row r="33" spans="1:12" s="69" customFormat="1" ht="12.75" x14ac:dyDescent="0.25">
      <c r="A33" s="65">
        <v>22</v>
      </c>
      <c r="B33" s="66" t="s">
        <v>83</v>
      </c>
      <c r="C33" s="67">
        <v>112646</v>
      </c>
      <c r="D33" s="67">
        <v>75579</v>
      </c>
      <c r="E33" s="68">
        <f t="shared" si="0"/>
        <v>67.094259893826674</v>
      </c>
    </row>
    <row r="34" spans="1:12" s="69" customFormat="1" ht="12.75" x14ac:dyDescent="0.25">
      <c r="A34" s="65">
        <v>23</v>
      </c>
      <c r="B34" s="66" t="s">
        <v>4</v>
      </c>
      <c r="C34" s="67">
        <v>45805</v>
      </c>
      <c r="D34" s="67">
        <v>33784</v>
      </c>
      <c r="E34" s="68">
        <f t="shared" si="0"/>
        <v>73.756140159371242</v>
      </c>
    </row>
    <row r="35" spans="1:12" s="69" customFormat="1" ht="12.75" x14ac:dyDescent="0.25">
      <c r="A35" s="65">
        <v>24</v>
      </c>
      <c r="B35" s="66" t="s">
        <v>8</v>
      </c>
      <c r="C35" s="67">
        <v>40363</v>
      </c>
      <c r="D35" s="67">
        <v>23391</v>
      </c>
      <c r="E35" s="68">
        <f t="shared" si="0"/>
        <v>57.951589326858759</v>
      </c>
    </row>
    <row r="36" spans="1:12" s="69" customFormat="1" ht="12.75" x14ac:dyDescent="0.25">
      <c r="A36" s="65">
        <v>25</v>
      </c>
      <c r="B36" s="66" t="s">
        <v>3</v>
      </c>
      <c r="C36" s="67">
        <v>56985</v>
      </c>
      <c r="D36" s="67">
        <v>30362</v>
      </c>
      <c r="E36" s="68">
        <f t="shared" si="0"/>
        <v>53.280687900324644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71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1296706</v>
      </c>
      <c r="D9" s="63">
        <f>SUM(D12:D36)</f>
        <v>908246</v>
      </c>
      <c r="E9" s="64">
        <f>100/C9*D9</f>
        <v>70.042553979082385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216511</v>
      </c>
      <c r="D12" s="67">
        <v>155565</v>
      </c>
      <c r="E12" s="68">
        <f t="shared" ref="E12:E36" si="0">IF(ISNUMBER(C12),100/C12*D12,"*")</f>
        <v>71.850852843504484</v>
      </c>
    </row>
    <row r="13" spans="1:5" s="69" customFormat="1" ht="12.75" x14ac:dyDescent="0.25">
      <c r="A13" s="65">
        <v>2</v>
      </c>
      <c r="B13" s="66" t="s">
        <v>6</v>
      </c>
      <c r="C13" s="67">
        <v>232961</v>
      </c>
      <c r="D13" s="67">
        <v>160258</v>
      </c>
      <c r="E13" s="68">
        <f t="shared" si="0"/>
        <v>68.791772013341287</v>
      </c>
    </row>
    <row r="14" spans="1:5" s="69" customFormat="1" ht="12.75" x14ac:dyDescent="0.25">
      <c r="A14" s="65">
        <v>3</v>
      </c>
      <c r="B14" s="66" t="s">
        <v>18</v>
      </c>
      <c r="C14" s="67">
        <v>63062</v>
      </c>
      <c r="D14" s="67">
        <v>51116</v>
      </c>
      <c r="E14" s="68">
        <f t="shared" si="0"/>
        <v>81.056737813580284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8144</v>
      </c>
      <c r="D15" s="67">
        <v>3686</v>
      </c>
      <c r="E15" s="68">
        <f t="shared" si="0"/>
        <v>45.260314341846758</v>
      </c>
    </row>
    <row r="16" spans="1:5" s="69" customFormat="1" ht="12.75" x14ac:dyDescent="0.25">
      <c r="A16" s="65">
        <v>5</v>
      </c>
      <c r="B16" s="66" t="s">
        <v>19</v>
      </c>
      <c r="C16" s="67">
        <v>19444</v>
      </c>
      <c r="D16" s="67">
        <v>13688</v>
      </c>
      <c r="E16" s="68">
        <f t="shared" si="0"/>
        <v>70.397037646574773</v>
      </c>
    </row>
    <row r="17" spans="1:5" s="69" customFormat="1" ht="12.75" x14ac:dyDescent="0.25">
      <c r="A17" s="65">
        <v>6</v>
      </c>
      <c r="B17" s="66" t="s">
        <v>79</v>
      </c>
      <c r="C17" s="67">
        <v>6129</v>
      </c>
      <c r="D17" s="67">
        <v>4202</v>
      </c>
      <c r="E17" s="68">
        <f t="shared" si="0"/>
        <v>68.559308206885291</v>
      </c>
    </row>
    <row r="18" spans="1:5" s="69" customFormat="1" ht="12.75" x14ac:dyDescent="0.25">
      <c r="A18" s="65">
        <v>7</v>
      </c>
      <c r="B18" s="66" t="s">
        <v>80</v>
      </c>
      <c r="C18" s="67">
        <v>5446</v>
      </c>
      <c r="D18" s="67">
        <v>3823</v>
      </c>
      <c r="E18" s="68">
        <f t="shared" si="0"/>
        <v>70.198310686742559</v>
      </c>
    </row>
    <row r="19" spans="1:5" s="69" customFormat="1" ht="12.75" x14ac:dyDescent="0.25">
      <c r="A19" s="65">
        <v>8</v>
      </c>
      <c r="B19" s="66" t="s">
        <v>81</v>
      </c>
      <c r="C19" s="67">
        <v>10680</v>
      </c>
      <c r="D19" s="67">
        <v>8175</v>
      </c>
      <c r="E19" s="68">
        <f t="shared" si="0"/>
        <v>76.544943820224717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10926</v>
      </c>
      <c r="D20" s="67">
        <v>7341</v>
      </c>
      <c r="E20" s="68">
        <f t="shared" si="0"/>
        <v>67.188358045030199</v>
      </c>
    </row>
    <row r="21" spans="1:5" s="69" customFormat="1" ht="12.75" x14ac:dyDescent="0.25">
      <c r="A21" s="65">
        <v>10</v>
      </c>
      <c r="B21" s="66" t="s">
        <v>7</v>
      </c>
      <c r="C21" s="67">
        <v>45153</v>
      </c>
      <c r="D21" s="67">
        <v>31365</v>
      </c>
      <c r="E21" s="68">
        <f t="shared" si="0"/>
        <v>69.463823001793898</v>
      </c>
    </row>
    <row r="22" spans="1:5" s="69" customFormat="1" ht="12.75" x14ac:dyDescent="0.25">
      <c r="A22" s="65">
        <v>11</v>
      </c>
      <c r="B22" s="66" t="s">
        <v>9</v>
      </c>
      <c r="C22" s="67">
        <v>48416</v>
      </c>
      <c r="D22" s="67">
        <v>39700</v>
      </c>
      <c r="E22" s="68">
        <f t="shared" si="0"/>
        <v>81.997686715135501</v>
      </c>
    </row>
    <row r="23" spans="1:5" s="69" customFormat="1" ht="12.75" x14ac:dyDescent="0.25">
      <c r="A23" s="65">
        <v>12</v>
      </c>
      <c r="B23" s="66" t="s">
        <v>12</v>
      </c>
      <c r="C23" s="67">
        <v>53333</v>
      </c>
      <c r="D23" s="67">
        <v>35089</v>
      </c>
      <c r="E23" s="68">
        <f t="shared" si="0"/>
        <v>65.792286201788755</v>
      </c>
    </row>
    <row r="24" spans="1:5" s="69" customFormat="1" ht="12.75" x14ac:dyDescent="0.25">
      <c r="A24" s="65">
        <v>13</v>
      </c>
      <c r="B24" s="66" t="s">
        <v>11</v>
      </c>
      <c r="C24" s="67">
        <v>29333</v>
      </c>
      <c r="D24" s="67">
        <v>18446</v>
      </c>
      <c r="E24" s="68">
        <f t="shared" si="0"/>
        <v>62.884805509153516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16531</v>
      </c>
      <c r="D25" s="67">
        <v>14881</v>
      </c>
      <c r="E25" s="68">
        <f t="shared" si="0"/>
        <v>90.018752646542865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3488</v>
      </c>
      <c r="D27" s="67">
        <v>1755</v>
      </c>
      <c r="E27" s="68">
        <f t="shared" si="0"/>
        <v>50.315366972477065</v>
      </c>
    </row>
    <row r="28" spans="1:5" s="69" customFormat="1" ht="12.75" x14ac:dyDescent="0.25">
      <c r="A28" s="65">
        <v>17</v>
      </c>
      <c r="B28" s="66" t="s">
        <v>15</v>
      </c>
      <c r="C28" s="67">
        <v>79723</v>
      </c>
      <c r="D28" s="67">
        <v>63867</v>
      </c>
      <c r="E28" s="68">
        <f t="shared" si="0"/>
        <v>80.111134804259748</v>
      </c>
    </row>
    <row r="29" spans="1:5" s="69" customFormat="1" ht="12.75" x14ac:dyDescent="0.25">
      <c r="A29" s="65">
        <v>18</v>
      </c>
      <c r="B29" s="66" t="s">
        <v>14</v>
      </c>
      <c r="C29" s="67">
        <v>37081</v>
      </c>
      <c r="D29" s="67">
        <v>27395</v>
      </c>
      <c r="E29" s="68">
        <f t="shared" si="0"/>
        <v>73.878805857447219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81680</v>
      </c>
      <c r="D30" s="67">
        <v>70636</v>
      </c>
      <c r="E30" s="68">
        <f t="shared" si="0"/>
        <v>86.478942213516163</v>
      </c>
    </row>
    <row r="31" spans="1:5" s="69" customFormat="1" ht="12.75" x14ac:dyDescent="0.25">
      <c r="A31" s="65">
        <v>20</v>
      </c>
      <c r="B31" s="66" t="s">
        <v>17</v>
      </c>
      <c r="C31" s="67">
        <v>41470</v>
      </c>
      <c r="D31" s="67">
        <v>31596</v>
      </c>
      <c r="E31" s="68">
        <f t="shared" si="0"/>
        <v>76.190016879672058</v>
      </c>
    </row>
    <row r="32" spans="1:5" s="69" customFormat="1" ht="12.75" x14ac:dyDescent="0.25">
      <c r="A32" s="65">
        <v>21</v>
      </c>
      <c r="B32" s="66" t="s">
        <v>2</v>
      </c>
      <c r="C32" s="67">
        <v>45624</v>
      </c>
      <c r="D32" s="67">
        <v>33634</v>
      </c>
      <c r="E32" s="68">
        <f t="shared" si="0"/>
        <v>73.719971944590569</v>
      </c>
    </row>
    <row r="33" spans="1:12" s="69" customFormat="1" ht="12.75" x14ac:dyDescent="0.25">
      <c r="A33" s="65">
        <v>22</v>
      </c>
      <c r="B33" s="66" t="s">
        <v>83</v>
      </c>
      <c r="C33" s="67">
        <v>106344</v>
      </c>
      <c r="D33" s="67">
        <v>57928</v>
      </c>
      <c r="E33" s="68">
        <f t="shared" si="0"/>
        <v>54.472278642894757</v>
      </c>
    </row>
    <row r="34" spans="1:12" s="69" customFormat="1" ht="12.75" x14ac:dyDescent="0.25">
      <c r="A34" s="65">
        <v>23</v>
      </c>
      <c r="B34" s="66" t="s">
        <v>4</v>
      </c>
      <c r="C34" s="67">
        <v>43054</v>
      </c>
      <c r="D34" s="67">
        <v>32776</v>
      </c>
      <c r="E34" s="68">
        <f t="shared" si="0"/>
        <v>76.127653644260704</v>
      </c>
    </row>
    <row r="35" spans="1:12" s="69" customFormat="1" ht="12.75" x14ac:dyDescent="0.25">
      <c r="A35" s="65">
        <v>24</v>
      </c>
      <c r="B35" s="66" t="s">
        <v>8</v>
      </c>
      <c r="C35" s="67">
        <v>38868</v>
      </c>
      <c r="D35" s="67">
        <v>22168</v>
      </c>
      <c r="E35" s="68">
        <f t="shared" si="0"/>
        <v>57.034064011526191</v>
      </c>
    </row>
    <row r="36" spans="1:12" s="69" customFormat="1" ht="12.75" x14ac:dyDescent="0.25">
      <c r="A36" s="65">
        <v>25</v>
      </c>
      <c r="B36" s="66" t="s">
        <v>3</v>
      </c>
      <c r="C36" s="67">
        <v>53305</v>
      </c>
      <c r="D36" s="67">
        <v>19156</v>
      </c>
      <c r="E36" s="68">
        <f t="shared" si="0"/>
        <v>35.936591314135633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showGridLines="0" zoomScaleNormal="100" workbookViewId="0"/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5" ht="12.6" customHeight="1" x14ac:dyDescent="0.25">
      <c r="A1" s="28" t="s">
        <v>84</v>
      </c>
      <c r="B1" s="29"/>
      <c r="C1" s="29"/>
      <c r="D1" s="18" t="s">
        <v>90</v>
      </c>
    </row>
    <row r="2" spans="1:5" ht="12.6" customHeight="1" x14ac:dyDescent="0.25">
      <c r="A2" s="28" t="s">
        <v>31</v>
      </c>
      <c r="B2" s="29"/>
      <c r="C2" s="29"/>
      <c r="D2" s="18"/>
    </row>
    <row r="3" spans="1:5" ht="3.75" customHeight="1" x14ac:dyDescent="0.25">
      <c r="A3" s="30"/>
      <c r="B3" s="31"/>
      <c r="C3" s="31"/>
      <c r="D3" s="12"/>
    </row>
    <row r="4" spans="1:5" ht="3.75" customHeight="1" x14ac:dyDescent="0.25">
      <c r="A4" s="10"/>
      <c r="B4" s="13"/>
      <c r="C4" s="13"/>
      <c r="D4" s="13"/>
    </row>
    <row r="5" spans="1:5" s="3" customFormat="1" ht="12.6" customHeight="1" x14ac:dyDescent="0.25">
      <c r="A5" s="16"/>
      <c r="B5" s="17" t="s">
        <v>22</v>
      </c>
      <c r="C5" s="17" t="s">
        <v>53</v>
      </c>
      <c r="D5" s="17" t="s">
        <v>23</v>
      </c>
    </row>
    <row r="6" spans="1:5" s="3" customFormat="1" ht="3.75" customHeight="1" x14ac:dyDescent="0.25">
      <c r="A6" s="14"/>
      <c r="B6" s="15"/>
      <c r="C6" s="15"/>
      <c r="D6" s="15"/>
    </row>
    <row r="7" spans="1:5" ht="3.75" customHeight="1" x14ac:dyDescent="0.25">
      <c r="A7" s="4"/>
      <c r="B7" s="2"/>
      <c r="C7" s="2"/>
      <c r="D7" s="2"/>
    </row>
    <row r="8" spans="1:5" ht="12.6" customHeight="1" x14ac:dyDescent="0.25">
      <c r="A8" s="11" t="s">
        <v>0</v>
      </c>
      <c r="B8" s="24">
        <v>5124034</v>
      </c>
      <c r="C8" s="24">
        <v>2485403</v>
      </c>
      <c r="D8" s="26">
        <v>48.504810858007581</v>
      </c>
      <c r="E8" s="5"/>
    </row>
    <row r="9" spans="1:5" ht="15.75" customHeight="1" x14ac:dyDescent="0.25">
      <c r="A9" s="9"/>
      <c r="B9" s="25"/>
      <c r="C9" s="25"/>
      <c r="D9" s="27"/>
      <c r="E9" s="5"/>
    </row>
    <row r="10" spans="1:5" s="10" customFormat="1" ht="12.6" customHeight="1" x14ac:dyDescent="0.25">
      <c r="A10" s="10" t="s">
        <v>13</v>
      </c>
      <c r="B10" s="25">
        <v>877817</v>
      </c>
      <c r="C10" s="25">
        <v>410976</v>
      </c>
      <c r="D10" s="27">
        <f>100/B10*C10</f>
        <v>46.817958640582262</v>
      </c>
      <c r="E10" s="32"/>
    </row>
    <row r="11" spans="1:5" s="10" customFormat="1" ht="12.6" customHeight="1" x14ac:dyDescent="0.25">
      <c r="A11" s="10" t="s">
        <v>6</v>
      </c>
      <c r="B11" s="25">
        <v>713938</v>
      </c>
      <c r="C11" s="25">
        <v>359576</v>
      </c>
      <c r="D11" s="27">
        <f t="shared" ref="D11:D35" si="0">100/B11*C11</f>
        <v>50.365157758796983</v>
      </c>
      <c r="E11" s="32"/>
    </row>
    <row r="12" spans="1:5" s="10" customFormat="1" ht="12.6" customHeight="1" x14ac:dyDescent="0.25">
      <c r="A12" s="10" t="s">
        <v>18</v>
      </c>
      <c r="B12" s="25">
        <v>260101</v>
      </c>
      <c r="C12" s="25">
        <v>132448</v>
      </c>
      <c r="D12" s="27">
        <f t="shared" si="0"/>
        <v>50.921757317349794</v>
      </c>
      <c r="E12" s="32"/>
    </row>
    <row r="13" spans="1:5" s="10" customFormat="1" ht="12.6" customHeight="1" x14ac:dyDescent="0.25">
      <c r="A13" s="10" t="s">
        <v>28</v>
      </c>
      <c r="B13" s="25">
        <v>26110</v>
      </c>
      <c r="C13" s="25">
        <v>13001</v>
      </c>
      <c r="D13" s="27">
        <f t="shared" si="0"/>
        <v>49.793182688625052</v>
      </c>
      <c r="E13" s="32"/>
    </row>
    <row r="14" spans="1:5" s="10" customFormat="1" ht="12.6" customHeight="1" x14ac:dyDescent="0.25">
      <c r="A14" s="10" t="s">
        <v>19</v>
      </c>
      <c r="B14" s="25">
        <v>98193</v>
      </c>
      <c r="C14" s="25">
        <v>49581</v>
      </c>
      <c r="D14" s="27">
        <f t="shared" si="0"/>
        <v>50.493416027619084</v>
      </c>
      <c r="E14" s="32"/>
    </row>
    <row r="15" spans="1:5" s="10" customFormat="1" ht="20.100000000000001" customHeight="1" x14ac:dyDescent="0.25">
      <c r="A15" s="10" t="s">
        <v>21</v>
      </c>
      <c r="B15" s="25">
        <v>25221</v>
      </c>
      <c r="C15" s="25">
        <v>16209</v>
      </c>
      <c r="D15" s="27">
        <f t="shared" si="0"/>
        <v>64.267872011419044</v>
      </c>
      <c r="E15" s="32"/>
    </row>
    <row r="16" spans="1:5" s="10" customFormat="1" ht="12.6" customHeight="1" x14ac:dyDescent="0.25">
      <c r="A16" s="10" t="s">
        <v>27</v>
      </c>
      <c r="B16" s="25">
        <v>30363</v>
      </c>
      <c r="C16" s="25">
        <v>18501</v>
      </c>
      <c r="D16" s="27">
        <f t="shared" si="0"/>
        <v>60.932714158679971</v>
      </c>
      <c r="E16" s="32"/>
    </row>
    <row r="17" spans="1:5" s="10" customFormat="1" ht="12.6" customHeight="1" x14ac:dyDescent="0.25">
      <c r="A17" s="10" t="s">
        <v>26</v>
      </c>
      <c r="B17" s="25">
        <v>26078</v>
      </c>
      <c r="C17" s="25">
        <v>8915</v>
      </c>
      <c r="D17" s="27">
        <f t="shared" si="0"/>
        <v>34.185903826980599</v>
      </c>
      <c r="E17" s="32"/>
    </row>
    <row r="18" spans="1:5" s="10" customFormat="1" ht="12.6" customHeight="1" x14ac:dyDescent="0.25">
      <c r="A18" s="10" t="s">
        <v>20</v>
      </c>
      <c r="B18" s="25">
        <v>71845</v>
      </c>
      <c r="C18" s="25">
        <v>39608</v>
      </c>
      <c r="D18" s="27">
        <f t="shared" si="0"/>
        <v>55.129793305031662</v>
      </c>
      <c r="E18" s="32"/>
    </row>
    <row r="19" spans="1:5" s="10" customFormat="1" ht="12.6" customHeight="1" x14ac:dyDescent="0.25">
      <c r="A19" s="10" t="s">
        <v>7</v>
      </c>
      <c r="B19" s="25">
        <v>185485</v>
      </c>
      <c r="C19" s="25">
        <v>87582</v>
      </c>
      <c r="D19" s="27">
        <f t="shared" si="0"/>
        <v>47.217834326225841</v>
      </c>
      <c r="E19" s="32"/>
    </row>
    <row r="20" spans="1:5" s="10" customFormat="1" ht="20.100000000000001" customHeight="1" x14ac:dyDescent="0.25">
      <c r="A20" s="10" t="s">
        <v>9</v>
      </c>
      <c r="B20" s="25">
        <v>173356</v>
      </c>
      <c r="C20" s="25">
        <v>89651</v>
      </c>
      <c r="D20" s="27">
        <f t="shared" si="0"/>
        <v>51.714968042640571</v>
      </c>
      <c r="E20" s="32"/>
    </row>
    <row r="21" spans="1:5" s="10" customFormat="1" ht="12.6" customHeight="1" x14ac:dyDescent="0.25">
      <c r="A21" s="10" t="s">
        <v>12</v>
      </c>
      <c r="B21" s="25">
        <v>114064</v>
      </c>
      <c r="C21" s="25">
        <v>57337</v>
      </c>
      <c r="D21" s="27">
        <f t="shared" si="0"/>
        <v>50.267393743863096</v>
      </c>
      <c r="E21" s="32"/>
    </row>
    <row r="22" spans="1:5" s="10" customFormat="1" ht="12.6" customHeight="1" x14ac:dyDescent="0.25">
      <c r="A22" s="10" t="s">
        <v>11</v>
      </c>
      <c r="B22" s="25">
        <v>186806</v>
      </c>
      <c r="C22" s="25">
        <v>89949</v>
      </c>
      <c r="D22" s="27">
        <f t="shared" si="0"/>
        <v>48.151022986413714</v>
      </c>
      <c r="E22" s="32"/>
    </row>
    <row r="23" spans="1:5" s="10" customFormat="1" ht="12.6" customHeight="1" x14ac:dyDescent="0.25">
      <c r="A23" s="10" t="s">
        <v>16</v>
      </c>
      <c r="B23" s="25">
        <v>49783</v>
      </c>
      <c r="C23" s="25">
        <v>30263</v>
      </c>
      <c r="D23" s="27">
        <f t="shared" si="0"/>
        <v>60.789827852881508</v>
      </c>
      <c r="E23" s="32"/>
    </row>
    <row r="24" spans="1:5" s="10" customFormat="1" ht="12.6" customHeight="1" x14ac:dyDescent="0.25">
      <c r="A24" s="10" t="s">
        <v>50</v>
      </c>
      <c r="B24" s="25">
        <v>37678</v>
      </c>
      <c r="C24" s="25">
        <v>17900</v>
      </c>
      <c r="D24" s="27">
        <f t="shared" si="0"/>
        <v>47.507829502627523</v>
      </c>
      <c r="E24" s="32"/>
    </row>
    <row r="25" spans="1:5" s="10" customFormat="1" ht="20.100000000000001" customHeight="1" x14ac:dyDescent="0.25">
      <c r="A25" s="10" t="s">
        <v>49</v>
      </c>
      <c r="B25" s="25">
        <v>11358</v>
      </c>
      <c r="C25" s="25">
        <v>4232</v>
      </c>
      <c r="D25" s="27">
        <f t="shared" si="0"/>
        <v>37.260081000176086</v>
      </c>
      <c r="E25" s="32"/>
    </row>
    <row r="26" spans="1:5" s="10" customFormat="1" ht="12.6" customHeight="1" x14ac:dyDescent="0.25">
      <c r="A26" s="10" t="s">
        <v>15</v>
      </c>
      <c r="B26" s="25">
        <v>311495</v>
      </c>
      <c r="C26" s="25">
        <v>145657</v>
      </c>
      <c r="D26" s="27">
        <f t="shared" si="0"/>
        <v>46.76062216086936</v>
      </c>
      <c r="E26" s="32"/>
    </row>
    <row r="27" spans="1:5" s="10" customFormat="1" ht="12.6" customHeight="1" x14ac:dyDescent="0.25">
      <c r="A27" s="10" t="s">
        <v>14</v>
      </c>
      <c r="B27" s="25">
        <v>135141</v>
      </c>
      <c r="C27" s="25">
        <v>60965</v>
      </c>
      <c r="D27" s="27">
        <f t="shared" si="0"/>
        <v>45.112142133031426</v>
      </c>
      <c r="E27" s="32"/>
    </row>
    <row r="28" spans="1:5" s="10" customFormat="1" ht="12.6" customHeight="1" x14ac:dyDescent="0.25">
      <c r="A28" s="10" t="s">
        <v>10</v>
      </c>
      <c r="B28" s="25">
        <v>399092</v>
      </c>
      <c r="C28" s="25">
        <v>193601</v>
      </c>
      <c r="D28" s="27">
        <f t="shared" si="0"/>
        <v>48.510368536578028</v>
      </c>
      <c r="E28" s="32"/>
    </row>
    <row r="29" spans="1:5" s="10" customFormat="1" ht="12.6" customHeight="1" x14ac:dyDescent="0.25">
      <c r="A29" s="10" t="s">
        <v>17</v>
      </c>
      <c r="B29" s="25">
        <v>160453</v>
      </c>
      <c r="C29" s="25">
        <v>74975</v>
      </c>
      <c r="D29" s="27">
        <f t="shared" si="0"/>
        <v>46.727078957701004</v>
      </c>
      <c r="E29" s="32"/>
    </row>
    <row r="30" spans="1:5" s="10" customFormat="1" ht="20.100000000000001" customHeight="1" x14ac:dyDescent="0.25">
      <c r="A30" s="10" t="s">
        <v>2</v>
      </c>
      <c r="B30" s="25">
        <v>212103</v>
      </c>
      <c r="C30" s="25">
        <v>115173</v>
      </c>
      <c r="D30" s="27">
        <f t="shared" si="0"/>
        <v>54.30050494335299</v>
      </c>
      <c r="E30" s="32"/>
    </row>
    <row r="31" spans="1:5" s="10" customFormat="1" ht="12.6" customHeight="1" x14ac:dyDescent="0.25">
      <c r="A31" s="10" t="s">
        <v>5</v>
      </c>
      <c r="B31" s="25">
        <v>410956</v>
      </c>
      <c r="C31" s="25">
        <v>171084</v>
      </c>
      <c r="D31" s="27">
        <f t="shared" si="0"/>
        <v>41.630734190521615</v>
      </c>
      <c r="E31" s="32"/>
    </row>
    <row r="32" spans="1:5" s="10" customFormat="1" ht="12.6" customHeight="1" x14ac:dyDescent="0.25">
      <c r="A32" s="10" t="s">
        <v>4</v>
      </c>
      <c r="B32" s="25">
        <v>205917</v>
      </c>
      <c r="C32" s="25">
        <v>127351</v>
      </c>
      <c r="D32" s="27">
        <f t="shared" si="0"/>
        <v>61.84579223667788</v>
      </c>
      <c r="E32" s="32"/>
    </row>
    <row r="33" spans="1:6" s="10" customFormat="1" ht="12.6" customHeight="1" x14ac:dyDescent="0.25">
      <c r="A33" s="10" t="s">
        <v>8</v>
      </c>
      <c r="B33" s="25">
        <v>109926</v>
      </c>
      <c r="C33" s="25">
        <v>46601</v>
      </c>
      <c r="D33" s="27">
        <f t="shared" si="0"/>
        <v>42.393064425158741</v>
      </c>
      <c r="E33" s="32"/>
    </row>
    <row r="34" spans="1:6" s="10" customFormat="1" ht="12.6" customHeight="1" x14ac:dyDescent="0.25">
      <c r="A34" s="10" t="s">
        <v>3</v>
      </c>
      <c r="B34" s="25">
        <v>240126</v>
      </c>
      <c r="C34" s="25">
        <v>101795</v>
      </c>
      <c r="D34" s="27">
        <f t="shared" si="0"/>
        <v>42.39232736146856</v>
      </c>
      <c r="E34" s="32"/>
    </row>
    <row r="35" spans="1:6" s="10" customFormat="1" ht="12.6" customHeight="1" x14ac:dyDescent="0.25">
      <c r="A35" s="10" t="s">
        <v>1</v>
      </c>
      <c r="B35" s="25">
        <v>50629</v>
      </c>
      <c r="C35" s="25">
        <v>22472</v>
      </c>
      <c r="D35" s="27">
        <f t="shared" si="0"/>
        <v>44.385628789824011</v>
      </c>
      <c r="E35" s="32"/>
    </row>
    <row r="36" spans="1:6" ht="3.75" customHeight="1" x14ac:dyDescent="0.25">
      <c r="A36" s="7"/>
      <c r="B36" s="19"/>
      <c r="C36" s="20"/>
      <c r="D36" s="20"/>
      <c r="E36" s="5"/>
    </row>
    <row r="37" spans="1:6" ht="12.6" customHeight="1" x14ac:dyDescent="0.25">
      <c r="A37" s="8" t="s">
        <v>24</v>
      </c>
      <c r="B37" s="5"/>
      <c r="C37" s="5"/>
      <c r="D37" s="5"/>
      <c r="E37" s="5"/>
    </row>
    <row r="38" spans="1:6" ht="11.25" customHeight="1" x14ac:dyDescent="0.25">
      <c r="A38" s="8" t="s">
        <v>56</v>
      </c>
      <c r="B38" s="5"/>
      <c r="C38" s="5"/>
      <c r="D38" s="5"/>
      <c r="E38" s="5"/>
    </row>
    <row r="39" spans="1:6" ht="11.25" customHeight="1" x14ac:dyDescent="0.25">
      <c r="A39" s="8"/>
      <c r="B39" s="5"/>
      <c r="C39" s="5"/>
      <c r="D39" s="5"/>
      <c r="E39" s="5"/>
    </row>
    <row r="40" spans="1:6" ht="12.75" customHeight="1" x14ac:dyDescent="0.25">
      <c r="A40" s="8"/>
      <c r="B40" s="37"/>
      <c r="C40" s="38"/>
      <c r="D40" s="38"/>
      <c r="E40" s="5"/>
    </row>
    <row r="41" spans="1:6" s="8" customFormat="1" ht="12.6" customHeight="1" x14ac:dyDescent="0.25">
      <c r="A41" s="33" t="s">
        <v>47</v>
      </c>
      <c r="B41" s="84"/>
      <c r="C41" s="84"/>
      <c r="D41" s="84"/>
      <c r="E41" s="85"/>
      <c r="F41" s="84"/>
    </row>
    <row r="42" spans="1:6" s="8" customFormat="1" ht="12.6" customHeight="1" x14ac:dyDescent="0.25">
      <c r="A42" s="8" t="s">
        <v>46</v>
      </c>
      <c r="B42" s="84"/>
      <c r="C42" s="84"/>
      <c r="D42" s="84"/>
      <c r="E42" s="85"/>
      <c r="F42" s="84"/>
    </row>
    <row r="43" spans="1:6" s="8" customFormat="1" ht="12.6" customHeight="1" x14ac:dyDescent="0.25">
      <c r="A43" s="84" t="s">
        <v>86</v>
      </c>
      <c r="B43" s="86"/>
      <c r="C43" s="86"/>
      <c r="D43" s="84"/>
      <c r="E43" s="85"/>
      <c r="F43" s="84"/>
    </row>
    <row r="44" spans="1:6" s="10" customFormat="1" ht="12.6" customHeight="1" x14ac:dyDescent="0.25">
      <c r="A44" s="84" t="s">
        <v>87</v>
      </c>
      <c r="B44" s="86"/>
      <c r="C44" s="86"/>
      <c r="D44" s="84"/>
      <c r="E44" s="85"/>
      <c r="F44" s="84"/>
    </row>
    <row r="45" spans="1:6" ht="12.6" customHeight="1" x14ac:dyDescent="0.25">
      <c r="A45" s="87" t="s">
        <v>58</v>
      </c>
      <c r="B45" s="84"/>
      <c r="C45" s="84"/>
      <c r="D45" s="84"/>
      <c r="E45" s="85"/>
      <c r="F45" s="84"/>
    </row>
    <row r="46" spans="1:6" ht="12.6" customHeight="1" x14ac:dyDescent="0.25">
      <c r="A46" s="6"/>
      <c r="B46" s="5"/>
      <c r="C46" s="5"/>
      <c r="D46" s="5"/>
      <c r="E46" s="5"/>
    </row>
    <row r="47" spans="1:6" ht="12.6" customHeight="1" x14ac:dyDescent="0.25">
      <c r="A47" s="6"/>
      <c r="B47" s="5"/>
      <c r="C47" s="5"/>
      <c r="D47" s="5"/>
      <c r="E47" s="5"/>
    </row>
    <row r="48" spans="1:6" ht="12.6" customHeight="1" x14ac:dyDescent="0.25">
      <c r="A48" s="6"/>
      <c r="B48" s="5"/>
      <c r="C48" s="5"/>
      <c r="D48" s="5"/>
      <c r="E48" s="5"/>
    </row>
    <row r="49" spans="1:5" ht="12.6" customHeight="1" x14ac:dyDescent="0.25">
      <c r="A49" s="6"/>
      <c r="B49" s="5"/>
      <c r="C49" s="5"/>
      <c r="D49" s="5"/>
      <c r="E49" s="5"/>
    </row>
    <row r="50" spans="1:5" ht="12.6" customHeight="1" x14ac:dyDescent="0.25">
      <c r="A50" s="6"/>
      <c r="B50" s="5"/>
      <c r="C50" s="5"/>
      <c r="D50" s="5"/>
      <c r="E50" s="5"/>
    </row>
    <row r="51" spans="1:5" ht="12.6" customHeight="1" x14ac:dyDescent="0.25">
      <c r="A51" s="6"/>
      <c r="B51" s="5"/>
      <c r="C51" s="5"/>
      <c r="D51" s="5"/>
      <c r="E51" s="5"/>
    </row>
    <row r="52" spans="1:5" ht="12.6" customHeight="1" x14ac:dyDescent="0.25">
      <c r="A52" s="6"/>
      <c r="B52" s="5"/>
      <c r="C52" s="5"/>
      <c r="D52" s="5"/>
      <c r="E52" s="5"/>
    </row>
    <row r="53" spans="1:5" ht="12.6" customHeight="1" x14ac:dyDescent="0.25">
      <c r="A53" s="6"/>
      <c r="B53" s="5"/>
      <c r="C53" s="5"/>
      <c r="D53" s="5"/>
      <c r="E53" s="5"/>
    </row>
    <row r="54" spans="1:5" ht="12.6" customHeight="1" x14ac:dyDescent="0.25">
      <c r="A54" s="6"/>
      <c r="B54" s="5"/>
      <c r="C54" s="5"/>
      <c r="D54" s="5"/>
      <c r="E54" s="5"/>
    </row>
    <row r="55" spans="1:5" ht="12.6" customHeight="1" x14ac:dyDescent="0.25">
      <c r="A55" s="6"/>
      <c r="B55" s="5"/>
      <c r="C55" s="5"/>
      <c r="D55" s="5"/>
      <c r="E55" s="5"/>
    </row>
    <row r="56" spans="1:5" ht="12.6" customHeight="1" x14ac:dyDescent="0.25">
      <c r="A56" s="6"/>
      <c r="B56" s="5"/>
      <c r="C56" s="5"/>
      <c r="D56" s="5"/>
      <c r="E56" s="5"/>
    </row>
    <row r="57" spans="1:5" ht="12.6" customHeight="1" x14ac:dyDescent="0.25">
      <c r="A57" s="6"/>
      <c r="B57" s="5"/>
      <c r="C57" s="5"/>
      <c r="D57" s="5"/>
      <c r="E57" s="5"/>
    </row>
    <row r="58" spans="1:5" ht="12.6" customHeight="1" x14ac:dyDescent="0.25">
      <c r="A58" s="6"/>
      <c r="B58" s="5"/>
      <c r="C58" s="5"/>
      <c r="D58" s="5"/>
      <c r="E58" s="5"/>
    </row>
    <row r="59" spans="1:5" ht="12.6" customHeight="1" x14ac:dyDescent="0.25">
      <c r="A59" s="6"/>
      <c r="B59" s="5"/>
      <c r="C59" s="5"/>
      <c r="D59" s="5"/>
      <c r="E59" s="5"/>
    </row>
    <row r="60" spans="1:5" ht="12.6" customHeight="1" x14ac:dyDescent="0.25">
      <c r="A60" s="6"/>
      <c r="B60" s="5"/>
      <c r="C60" s="5"/>
      <c r="D60" s="5"/>
      <c r="E60" s="5"/>
    </row>
    <row r="61" spans="1:5" ht="12.6" customHeight="1" x14ac:dyDescent="0.25">
      <c r="A61" s="6"/>
      <c r="B61" s="5"/>
      <c r="C61" s="5"/>
      <c r="D61" s="5"/>
      <c r="E61" s="5"/>
    </row>
    <row r="62" spans="1:5" ht="12.6" customHeight="1" x14ac:dyDescent="0.25">
      <c r="A62" s="6"/>
      <c r="B62" s="5"/>
      <c r="C62" s="5"/>
      <c r="D62" s="5"/>
      <c r="E62" s="5"/>
    </row>
    <row r="63" spans="1:5" ht="12.6" customHeight="1" x14ac:dyDescent="0.25">
      <c r="A63" s="6"/>
      <c r="B63" s="5"/>
      <c r="C63" s="5"/>
      <c r="D63" s="5"/>
      <c r="E63" s="5"/>
    </row>
    <row r="64" spans="1:5" ht="12.6" customHeight="1" x14ac:dyDescent="0.25">
      <c r="A64" s="6"/>
      <c r="B64" s="5"/>
      <c r="C64" s="5"/>
      <c r="D64" s="5"/>
      <c r="E64" s="5"/>
    </row>
    <row r="65" spans="1:5" ht="12.6" customHeight="1" x14ac:dyDescent="0.25">
      <c r="A65" s="6"/>
      <c r="B65" s="5"/>
      <c r="C65" s="5"/>
      <c r="D65" s="5"/>
      <c r="E65" s="5"/>
    </row>
    <row r="66" spans="1:5" ht="12.6" customHeight="1" x14ac:dyDescent="0.25">
      <c r="A66" s="6"/>
      <c r="B66" s="5"/>
      <c r="C66" s="5"/>
      <c r="D66" s="5"/>
      <c r="E66" s="5"/>
    </row>
    <row r="67" spans="1:5" ht="12.6" customHeight="1" x14ac:dyDescent="0.25">
      <c r="A67" s="6"/>
      <c r="B67" s="5"/>
      <c r="C67" s="5"/>
      <c r="D67" s="5"/>
      <c r="E67" s="5"/>
    </row>
    <row r="68" spans="1:5" ht="12.6" customHeight="1" x14ac:dyDescent="0.25">
      <c r="A68" s="6"/>
      <c r="B68" s="5"/>
      <c r="C68" s="5"/>
      <c r="D68" s="5"/>
      <c r="E68" s="5"/>
    </row>
    <row r="69" spans="1:5" ht="12.6" customHeight="1" x14ac:dyDescent="0.25">
      <c r="A69" s="6"/>
      <c r="B69" s="5"/>
      <c r="C69" s="5"/>
      <c r="D69" s="5"/>
      <c r="E69" s="5"/>
    </row>
    <row r="70" spans="1:5" ht="12.6" customHeight="1" x14ac:dyDescent="0.25">
      <c r="A70" s="6"/>
      <c r="B70" s="5"/>
      <c r="C70" s="5"/>
      <c r="D70" s="5"/>
      <c r="E70" s="5"/>
    </row>
    <row r="71" spans="1:5" ht="12.6" customHeight="1" x14ac:dyDescent="0.25">
      <c r="A71" s="6"/>
      <c r="B71" s="5"/>
      <c r="C71" s="5"/>
      <c r="D71" s="5"/>
      <c r="E71" s="5"/>
    </row>
    <row r="72" spans="1:5" ht="12.6" customHeight="1" x14ac:dyDescent="0.25">
      <c r="A72" s="6"/>
      <c r="B72" s="5"/>
      <c r="C72" s="5"/>
      <c r="D72" s="5"/>
      <c r="E72" s="5"/>
    </row>
    <row r="73" spans="1:5" ht="12.6" customHeight="1" x14ac:dyDescent="0.25">
      <c r="A73" s="6"/>
      <c r="B73" s="5"/>
      <c r="C73" s="5"/>
      <c r="D73" s="5"/>
      <c r="E73" s="5"/>
    </row>
    <row r="74" spans="1:5" ht="12.6" customHeight="1" x14ac:dyDescent="0.25">
      <c r="A74" s="6"/>
      <c r="B74" s="5"/>
      <c r="C74" s="5"/>
      <c r="D74" s="5"/>
      <c r="E74" s="5"/>
    </row>
    <row r="75" spans="1:5" ht="12.6" customHeight="1" x14ac:dyDescent="0.25">
      <c r="A75" s="6"/>
      <c r="B75" s="5"/>
      <c r="C75" s="5"/>
      <c r="D75" s="5"/>
      <c r="E75" s="5"/>
    </row>
    <row r="76" spans="1:5" ht="12.6" customHeight="1" x14ac:dyDescent="0.25">
      <c r="A76" s="6"/>
      <c r="B76" s="5"/>
      <c r="C76" s="5"/>
      <c r="D76" s="5"/>
      <c r="E76" s="5"/>
    </row>
    <row r="77" spans="1:5" ht="12.6" customHeight="1" x14ac:dyDescent="0.25">
      <c r="A77" s="6"/>
      <c r="B77" s="5"/>
      <c r="C77" s="5"/>
      <c r="D77" s="5"/>
      <c r="E77" s="5"/>
    </row>
  </sheetData>
  <phoneticPr fontId="8" type="noConversion"/>
  <pageMargins left="0.78740157499999996" right="0.78740157499999996" top="0.984251969" bottom="0.984251969" header="0.4921259845" footer="0.4921259845"/>
  <pageSetup orientation="portrait" horizontalDpi="1200" verticalDpi="1200" r:id="rId1"/>
  <headerFooter alignWithMargins="0"/>
  <colBreaks count="1" manualBreakCount="1">
    <brk id="4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70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861266</v>
      </c>
      <c r="D9" s="63">
        <f>SUM(D12:D36)</f>
        <v>639865</v>
      </c>
      <c r="E9" s="64">
        <f>100/C9*D9</f>
        <v>74.293539974874193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205426</v>
      </c>
      <c r="D12" s="67">
        <v>152325</v>
      </c>
      <c r="E12" s="68">
        <f t="shared" ref="E12:E36" si="0">IF(ISNUMBER(C12),100/C12*D12,"*")</f>
        <v>74.150789091935778</v>
      </c>
    </row>
    <row r="13" spans="1:5" s="69" customFormat="1" ht="12.75" x14ac:dyDescent="0.25">
      <c r="A13" s="65">
        <v>2</v>
      </c>
      <c r="B13" s="66" t="s">
        <v>6</v>
      </c>
      <c r="C13" s="67">
        <v>209052</v>
      </c>
      <c r="D13" s="67">
        <v>148467</v>
      </c>
      <c r="E13" s="68">
        <f t="shared" si="0"/>
        <v>71.019172263360318</v>
      </c>
    </row>
    <row r="14" spans="1:5" s="69" customFormat="1" ht="12.75" x14ac:dyDescent="0.25">
      <c r="A14" s="65">
        <v>3</v>
      </c>
      <c r="B14" s="66" t="s">
        <v>18</v>
      </c>
      <c r="C14" s="25" t="s">
        <v>85</v>
      </c>
      <c r="D14" s="25" t="s">
        <v>85</v>
      </c>
      <c r="E14" s="27" t="s">
        <v>85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6979</v>
      </c>
      <c r="D15" s="67">
        <v>4091</v>
      </c>
      <c r="E15" s="68">
        <f t="shared" si="0"/>
        <v>58.618713282705258</v>
      </c>
    </row>
    <row r="16" spans="1:5" s="69" customFormat="1" ht="12.75" x14ac:dyDescent="0.25">
      <c r="A16" s="65">
        <v>5</v>
      </c>
      <c r="B16" s="66" t="s">
        <v>19</v>
      </c>
      <c r="C16" s="25" t="s">
        <v>85</v>
      </c>
      <c r="D16" s="25" t="s">
        <v>85</v>
      </c>
      <c r="E16" s="27" t="s">
        <v>85</v>
      </c>
    </row>
    <row r="17" spans="1:5" s="69" customFormat="1" ht="12.75" x14ac:dyDescent="0.25">
      <c r="A17" s="65">
        <v>6</v>
      </c>
      <c r="B17" s="66" t="s">
        <v>79</v>
      </c>
      <c r="C17" s="67">
        <v>5461</v>
      </c>
      <c r="D17" s="67">
        <v>2275</v>
      </c>
      <c r="E17" s="68">
        <f t="shared" si="0"/>
        <v>41.659036806445705</v>
      </c>
    </row>
    <row r="18" spans="1:5" s="69" customFormat="1" ht="12.75" x14ac:dyDescent="0.25">
      <c r="A18" s="65">
        <v>7</v>
      </c>
      <c r="B18" s="66" t="s">
        <v>80</v>
      </c>
      <c r="C18" s="67">
        <v>4463</v>
      </c>
      <c r="D18" s="67">
        <v>3180</v>
      </c>
      <c r="E18" s="68">
        <f t="shared" si="0"/>
        <v>71.252520725969077</v>
      </c>
    </row>
    <row r="19" spans="1:5" s="69" customFormat="1" ht="12.75" x14ac:dyDescent="0.25">
      <c r="A19" s="65">
        <v>8</v>
      </c>
      <c r="B19" s="66" t="s">
        <v>81</v>
      </c>
      <c r="C19" s="67">
        <v>10148</v>
      </c>
      <c r="D19" s="67">
        <v>7828</v>
      </c>
      <c r="E19" s="68">
        <f t="shared" si="0"/>
        <v>77.138352384706351</v>
      </c>
    </row>
    <row r="20" spans="1:5" s="69" customFormat="1" ht="20.100000000000001" customHeight="1" x14ac:dyDescent="0.25">
      <c r="A20" s="65">
        <v>9</v>
      </c>
      <c r="B20" s="66" t="s">
        <v>20</v>
      </c>
      <c r="C20" s="25" t="s">
        <v>85</v>
      </c>
      <c r="D20" s="25" t="s">
        <v>85</v>
      </c>
      <c r="E20" s="27" t="s">
        <v>85</v>
      </c>
    </row>
    <row r="21" spans="1:5" s="69" customFormat="1" ht="12.75" x14ac:dyDescent="0.25">
      <c r="A21" s="65">
        <v>10</v>
      </c>
      <c r="B21" s="66" t="s">
        <v>7</v>
      </c>
      <c r="C21" s="67">
        <v>40945</v>
      </c>
      <c r="D21" s="67">
        <v>28485</v>
      </c>
      <c r="E21" s="68">
        <f t="shared" si="0"/>
        <v>69.56893393576749</v>
      </c>
    </row>
    <row r="22" spans="1:5" s="69" customFormat="1" ht="12.75" x14ac:dyDescent="0.25">
      <c r="A22" s="65">
        <v>11</v>
      </c>
      <c r="B22" s="66" t="s">
        <v>9</v>
      </c>
      <c r="C22" s="67"/>
      <c r="D22" s="67"/>
      <c r="E22" s="68" t="str">
        <f t="shared" si="0"/>
        <v>*</v>
      </c>
    </row>
    <row r="23" spans="1:5" s="69" customFormat="1" ht="12.75" x14ac:dyDescent="0.25">
      <c r="A23" s="65">
        <v>12</v>
      </c>
      <c r="B23" s="66" t="s">
        <v>12</v>
      </c>
      <c r="C23" s="67">
        <v>51833</v>
      </c>
      <c r="D23" s="67">
        <v>35833</v>
      </c>
      <c r="E23" s="68">
        <f t="shared" si="0"/>
        <v>69.131634287037215</v>
      </c>
    </row>
    <row r="24" spans="1:5" s="69" customFormat="1" ht="12.75" x14ac:dyDescent="0.25">
      <c r="A24" s="65">
        <v>13</v>
      </c>
      <c r="B24" s="66" t="s">
        <v>11</v>
      </c>
      <c r="C24" s="67">
        <v>28207</v>
      </c>
      <c r="D24" s="67">
        <v>17788</v>
      </c>
      <c r="E24" s="68">
        <f t="shared" si="0"/>
        <v>63.062360406991168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15692</v>
      </c>
      <c r="D25" s="67">
        <v>13896</v>
      </c>
      <c r="E25" s="68">
        <f t="shared" si="0"/>
        <v>88.554677542696922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3501</v>
      </c>
      <c r="D27" s="67">
        <v>2153</v>
      </c>
      <c r="E27" s="68">
        <f t="shared" si="0"/>
        <v>61.496715224221653</v>
      </c>
    </row>
    <row r="28" spans="1:5" s="69" customFormat="1" ht="12.75" x14ac:dyDescent="0.25">
      <c r="A28" s="65">
        <v>17</v>
      </c>
      <c r="B28" s="66" t="s">
        <v>15</v>
      </c>
      <c r="C28" s="67">
        <v>77171</v>
      </c>
      <c r="D28" s="67">
        <v>64614</v>
      </c>
      <c r="E28" s="68">
        <f t="shared" si="0"/>
        <v>83.728343548742401</v>
      </c>
    </row>
    <row r="29" spans="1:5" s="69" customFormat="1" ht="12.75" x14ac:dyDescent="0.25">
      <c r="A29" s="65">
        <v>18</v>
      </c>
      <c r="B29" s="66" t="s">
        <v>14</v>
      </c>
      <c r="C29" s="67">
        <v>37409</v>
      </c>
      <c r="D29" s="67">
        <v>28325</v>
      </c>
      <c r="E29" s="68">
        <f t="shared" si="0"/>
        <v>75.717073431527169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75509</v>
      </c>
      <c r="D30" s="67">
        <v>67271</v>
      </c>
      <c r="E30" s="68">
        <f t="shared" si="0"/>
        <v>89.090042246619603</v>
      </c>
    </row>
    <row r="31" spans="1:5" s="69" customFormat="1" ht="12.75" x14ac:dyDescent="0.25">
      <c r="A31" s="65">
        <v>20</v>
      </c>
      <c r="B31" s="66" t="s">
        <v>17</v>
      </c>
      <c r="C31" s="67">
        <v>39298</v>
      </c>
      <c r="D31" s="67">
        <v>31485</v>
      </c>
      <c r="E31" s="68">
        <f t="shared" si="0"/>
        <v>80.118581098274717</v>
      </c>
    </row>
    <row r="32" spans="1:5" s="69" customFormat="1" ht="12.75" x14ac:dyDescent="0.25">
      <c r="A32" s="65">
        <v>21</v>
      </c>
      <c r="B32" s="66" t="s">
        <v>2</v>
      </c>
      <c r="C32" s="25" t="s">
        <v>85</v>
      </c>
      <c r="D32" s="25" t="s">
        <v>85</v>
      </c>
      <c r="E32" s="27" t="s">
        <v>85</v>
      </c>
    </row>
    <row r="33" spans="1:12" s="69" customFormat="1" ht="12.75" x14ac:dyDescent="0.25">
      <c r="A33" s="65">
        <v>22</v>
      </c>
      <c r="B33" s="66" t="s">
        <v>83</v>
      </c>
      <c r="C33" s="25" t="s">
        <v>85</v>
      </c>
      <c r="D33" s="25" t="s">
        <v>85</v>
      </c>
      <c r="E33" s="27" t="s">
        <v>85</v>
      </c>
    </row>
    <row r="34" spans="1:12" s="69" customFormat="1" ht="12.75" x14ac:dyDescent="0.25">
      <c r="A34" s="65">
        <v>23</v>
      </c>
      <c r="B34" s="66" t="s">
        <v>4</v>
      </c>
      <c r="C34" s="25" t="s">
        <v>85</v>
      </c>
      <c r="D34" s="25" t="s">
        <v>85</v>
      </c>
      <c r="E34" s="27" t="s">
        <v>85</v>
      </c>
    </row>
    <row r="35" spans="1:12" s="69" customFormat="1" ht="12.75" x14ac:dyDescent="0.25">
      <c r="A35" s="65">
        <v>24</v>
      </c>
      <c r="B35" s="66" t="s">
        <v>8</v>
      </c>
      <c r="C35" s="25" t="s">
        <v>85</v>
      </c>
      <c r="D35" s="25" t="s">
        <v>85</v>
      </c>
      <c r="E35" s="27" t="s">
        <v>85</v>
      </c>
    </row>
    <row r="36" spans="1:12" s="69" customFormat="1" ht="12.75" x14ac:dyDescent="0.25">
      <c r="A36" s="65">
        <v>25</v>
      </c>
      <c r="B36" s="66" t="s">
        <v>3</v>
      </c>
      <c r="C36" s="67">
        <v>50172</v>
      </c>
      <c r="D36" s="67">
        <v>31849</v>
      </c>
      <c r="E36" s="68">
        <f t="shared" si="0"/>
        <v>63.479630072550428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69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1194910</v>
      </c>
      <c r="D9" s="63">
        <f>SUM(D12:D36)</f>
        <v>935756</v>
      </c>
      <c r="E9" s="64">
        <f>100/C9*D9</f>
        <v>78.311839385393043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195624</v>
      </c>
      <c r="D12" s="67">
        <v>156504</v>
      </c>
      <c r="E12" s="68">
        <f t="shared" ref="E12:E36" si="0">IF(ISNUMBER(C12),100/C12*D12,"*")</f>
        <v>80.002453686664225</v>
      </c>
    </row>
    <row r="13" spans="1:5" s="69" customFormat="1" ht="12.75" x14ac:dyDescent="0.25">
      <c r="A13" s="65">
        <v>2</v>
      </c>
      <c r="B13" s="66" t="s">
        <v>6</v>
      </c>
      <c r="C13" s="67">
        <v>209446</v>
      </c>
      <c r="D13" s="67">
        <v>158136</v>
      </c>
      <c r="E13" s="68">
        <f t="shared" si="0"/>
        <v>75.502038711648822</v>
      </c>
    </row>
    <row r="14" spans="1:5" s="69" customFormat="1" ht="12.75" x14ac:dyDescent="0.25">
      <c r="A14" s="65">
        <v>3</v>
      </c>
      <c r="B14" s="66" t="s">
        <v>18</v>
      </c>
      <c r="C14" s="67">
        <v>57540</v>
      </c>
      <c r="D14" s="67">
        <v>48545</v>
      </c>
      <c r="E14" s="68">
        <f t="shared" si="0"/>
        <v>84.367396593673973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6460</v>
      </c>
      <c r="D15" s="67">
        <v>3978</v>
      </c>
      <c r="E15" s="68">
        <f t="shared" si="0"/>
        <v>61.578947368421055</v>
      </c>
    </row>
    <row r="16" spans="1:5" s="69" customFormat="1" ht="12.75" x14ac:dyDescent="0.25">
      <c r="A16" s="65">
        <v>5</v>
      </c>
      <c r="B16" s="66" t="s">
        <v>19</v>
      </c>
      <c r="C16" s="67">
        <v>17903</v>
      </c>
      <c r="D16" s="67">
        <v>13404</v>
      </c>
      <c r="E16" s="68">
        <f t="shared" si="0"/>
        <v>74.870133497179253</v>
      </c>
    </row>
    <row r="17" spans="1:5" s="69" customFormat="1" ht="12.75" x14ac:dyDescent="0.25">
      <c r="A17" s="65">
        <v>6</v>
      </c>
      <c r="B17" s="66" t="s">
        <v>79</v>
      </c>
      <c r="C17" s="67">
        <v>5327</v>
      </c>
      <c r="D17" s="67">
        <v>2678</v>
      </c>
      <c r="E17" s="68">
        <f t="shared" si="0"/>
        <v>50.272198235404538</v>
      </c>
    </row>
    <row r="18" spans="1:5" s="69" customFormat="1" ht="12.75" x14ac:dyDescent="0.25">
      <c r="A18" s="65">
        <v>7</v>
      </c>
      <c r="B18" s="66" t="s">
        <v>80</v>
      </c>
      <c r="C18" s="67">
        <v>4284</v>
      </c>
      <c r="D18" s="67">
        <v>2960</v>
      </c>
      <c r="E18" s="68">
        <f t="shared" si="0"/>
        <v>69.094304388422032</v>
      </c>
    </row>
    <row r="19" spans="1:5" s="69" customFormat="1" ht="12.75" x14ac:dyDescent="0.25">
      <c r="A19" s="65">
        <v>8</v>
      </c>
      <c r="B19" s="66" t="s">
        <v>81</v>
      </c>
      <c r="C19" s="67">
        <v>10147</v>
      </c>
      <c r="D19" s="67">
        <v>8223</v>
      </c>
      <c r="E19" s="68">
        <f t="shared" si="0"/>
        <v>81.038730659308172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9815</v>
      </c>
      <c r="D20" s="67">
        <v>7066</v>
      </c>
      <c r="E20" s="68">
        <f t="shared" si="0"/>
        <v>71.99184921039226</v>
      </c>
    </row>
    <row r="21" spans="1:5" s="69" customFormat="1" ht="12.75" x14ac:dyDescent="0.25">
      <c r="A21" s="65">
        <v>10</v>
      </c>
      <c r="B21" s="66" t="s">
        <v>7</v>
      </c>
      <c r="C21" s="67">
        <v>40389</v>
      </c>
      <c r="D21" s="67">
        <v>31745</v>
      </c>
      <c r="E21" s="68">
        <f t="shared" si="0"/>
        <v>78.598133155066975</v>
      </c>
    </row>
    <row r="22" spans="1:5" s="69" customFormat="1" ht="12.75" x14ac:dyDescent="0.25">
      <c r="A22" s="65">
        <v>11</v>
      </c>
      <c r="B22" s="66" t="s">
        <v>9</v>
      </c>
      <c r="C22" s="67">
        <v>43523</v>
      </c>
      <c r="D22" s="67">
        <v>36243</v>
      </c>
      <c r="E22" s="68">
        <f t="shared" si="0"/>
        <v>83.273211864990927</v>
      </c>
    </row>
    <row r="23" spans="1:5" s="69" customFormat="1" ht="12.75" x14ac:dyDescent="0.25">
      <c r="A23" s="65">
        <v>12</v>
      </c>
      <c r="B23" s="66" t="s">
        <v>12</v>
      </c>
      <c r="C23" s="67">
        <v>49461</v>
      </c>
      <c r="D23" s="67">
        <v>35357</v>
      </c>
      <c r="E23" s="68">
        <f t="shared" si="0"/>
        <v>71.484604031459128</v>
      </c>
    </row>
    <row r="24" spans="1:5" s="69" customFormat="1" ht="12.75" x14ac:dyDescent="0.25">
      <c r="A24" s="65">
        <v>13</v>
      </c>
      <c r="B24" s="66" t="s">
        <v>11</v>
      </c>
      <c r="C24" s="67">
        <v>27020</v>
      </c>
      <c r="D24" s="67">
        <v>17822</v>
      </c>
      <c r="E24" s="68">
        <f t="shared" si="0"/>
        <v>65.958549222797927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14305</v>
      </c>
      <c r="D25" s="67">
        <v>13051</v>
      </c>
      <c r="E25" s="68">
        <f t="shared" si="0"/>
        <v>91.233834323663046</v>
      </c>
    </row>
    <row r="26" spans="1:5" s="69" customFormat="1" ht="12.75" x14ac:dyDescent="0.25">
      <c r="A26" s="65">
        <v>15</v>
      </c>
      <c r="B26" s="66" t="s">
        <v>48</v>
      </c>
      <c r="C26" s="67">
        <v>13702</v>
      </c>
      <c r="D26" s="67">
        <v>10849</v>
      </c>
      <c r="E26" s="68">
        <f t="shared" si="0"/>
        <v>79.178222157349296</v>
      </c>
    </row>
    <row r="27" spans="1:5" s="69" customFormat="1" ht="12.75" x14ac:dyDescent="0.25">
      <c r="A27" s="65">
        <v>16</v>
      </c>
      <c r="B27" s="66" t="s">
        <v>82</v>
      </c>
      <c r="C27" s="67">
        <v>3404</v>
      </c>
      <c r="D27" s="67">
        <v>2391</v>
      </c>
      <c r="E27" s="68">
        <f t="shared" si="0"/>
        <v>70.240893066980021</v>
      </c>
    </row>
    <row r="28" spans="1:5" s="69" customFormat="1" ht="12.75" x14ac:dyDescent="0.25">
      <c r="A28" s="65">
        <v>17</v>
      </c>
      <c r="B28" s="66" t="s">
        <v>15</v>
      </c>
      <c r="C28" s="67">
        <v>74437</v>
      </c>
      <c r="D28" s="67">
        <v>65565</v>
      </c>
      <c r="E28" s="68">
        <f t="shared" si="0"/>
        <v>88.081196179319434</v>
      </c>
    </row>
    <row r="29" spans="1:5" s="69" customFormat="1" ht="12.75" x14ac:dyDescent="0.25">
      <c r="A29" s="65">
        <v>18</v>
      </c>
      <c r="B29" s="66" t="s">
        <v>14</v>
      </c>
      <c r="C29" s="67">
        <v>34396</v>
      </c>
      <c r="D29" s="67">
        <v>27093</v>
      </c>
      <c r="E29" s="68">
        <f t="shared" si="0"/>
        <v>78.767879986044889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72982</v>
      </c>
      <c r="D30" s="67">
        <v>65837</v>
      </c>
      <c r="E30" s="68">
        <f t="shared" si="0"/>
        <v>90.209914773505801</v>
      </c>
    </row>
    <row r="31" spans="1:5" s="69" customFormat="1" ht="12.75" x14ac:dyDescent="0.25">
      <c r="A31" s="65">
        <v>20</v>
      </c>
      <c r="B31" s="66" t="s">
        <v>17</v>
      </c>
      <c r="C31" s="67">
        <v>38283</v>
      </c>
      <c r="D31" s="67">
        <v>31290</v>
      </c>
      <c r="E31" s="68">
        <f t="shared" si="0"/>
        <v>81.733406472846951</v>
      </c>
    </row>
    <row r="32" spans="1:5" s="69" customFormat="1" ht="12.75" x14ac:dyDescent="0.25">
      <c r="A32" s="65">
        <v>21</v>
      </c>
      <c r="B32" s="66" t="s">
        <v>2</v>
      </c>
      <c r="C32" s="67">
        <v>42503</v>
      </c>
      <c r="D32" s="67">
        <v>31606</v>
      </c>
      <c r="E32" s="68">
        <f t="shared" si="0"/>
        <v>74.361809754605559</v>
      </c>
    </row>
    <row r="33" spans="1:12" s="69" customFormat="1" ht="12.75" x14ac:dyDescent="0.25">
      <c r="A33" s="65">
        <v>22</v>
      </c>
      <c r="B33" s="66" t="s">
        <v>83</v>
      </c>
      <c r="C33" s="67">
        <v>100819</v>
      </c>
      <c r="D33" s="67">
        <v>76759</v>
      </c>
      <c r="E33" s="68">
        <f t="shared" si="0"/>
        <v>76.135450659101963</v>
      </c>
    </row>
    <row r="34" spans="1:12" s="69" customFormat="1" ht="12.75" x14ac:dyDescent="0.25">
      <c r="A34" s="65">
        <v>23</v>
      </c>
      <c r="B34" s="66" t="s">
        <v>4</v>
      </c>
      <c r="C34" s="67">
        <v>38879</v>
      </c>
      <c r="D34" s="67">
        <v>31176</v>
      </c>
      <c r="E34" s="68">
        <f t="shared" si="0"/>
        <v>80.187247614393371</v>
      </c>
    </row>
    <row r="35" spans="1:12" s="69" customFormat="1" ht="12.75" x14ac:dyDescent="0.25">
      <c r="A35" s="65">
        <v>24</v>
      </c>
      <c r="B35" s="66" t="s">
        <v>8</v>
      </c>
      <c r="C35" s="67">
        <v>36216</v>
      </c>
      <c r="D35" s="67">
        <v>25453</v>
      </c>
      <c r="E35" s="68">
        <f t="shared" si="0"/>
        <v>70.281091230395404</v>
      </c>
    </row>
    <row r="36" spans="1:12" s="69" customFormat="1" ht="12.75" x14ac:dyDescent="0.25">
      <c r="A36" s="65">
        <v>25</v>
      </c>
      <c r="B36" s="66" t="s">
        <v>3</v>
      </c>
      <c r="C36" s="67">
        <v>48045</v>
      </c>
      <c r="D36" s="67">
        <v>32025</v>
      </c>
      <c r="E36" s="68">
        <f t="shared" si="0"/>
        <v>66.656259756478306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68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1118841</v>
      </c>
      <c r="D9" s="63">
        <f>SUM(D12:D36)</f>
        <v>881936</v>
      </c>
      <c r="E9" s="64">
        <f>100/C9*D9</f>
        <v>78.825856399613528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184129</v>
      </c>
      <c r="D12" s="67">
        <v>141351</v>
      </c>
      <c r="E12" s="68">
        <f t="shared" ref="E12:E36" si="0">IF(ISNUMBER(C12),100/C12*D12,"*")</f>
        <v>76.767375046842162</v>
      </c>
    </row>
    <row r="13" spans="1:5" s="69" customFormat="1" ht="12.75" x14ac:dyDescent="0.25">
      <c r="A13" s="65">
        <v>2</v>
      </c>
      <c r="B13" s="66" t="s">
        <v>6</v>
      </c>
      <c r="C13" s="67">
        <v>197342</v>
      </c>
      <c r="D13" s="67">
        <v>156998</v>
      </c>
      <c r="E13" s="68">
        <f t="shared" si="0"/>
        <v>79.556303270464468</v>
      </c>
    </row>
    <row r="14" spans="1:5" s="69" customFormat="1" ht="12.75" x14ac:dyDescent="0.25">
      <c r="A14" s="65">
        <v>3</v>
      </c>
      <c r="B14" s="66" t="s">
        <v>18</v>
      </c>
      <c r="C14" s="67">
        <v>52702</v>
      </c>
      <c r="D14" s="67">
        <v>46672</v>
      </c>
      <c r="E14" s="68">
        <f t="shared" si="0"/>
        <v>88.558308982581309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5879</v>
      </c>
      <c r="D15" s="67">
        <v>2618</v>
      </c>
      <c r="E15" s="68">
        <f t="shared" si="0"/>
        <v>44.531382888246299</v>
      </c>
    </row>
    <row r="16" spans="1:5" s="69" customFormat="1" ht="12.75" x14ac:dyDescent="0.25">
      <c r="A16" s="65">
        <v>5</v>
      </c>
      <c r="B16" s="66" t="s">
        <v>19</v>
      </c>
      <c r="C16" s="67">
        <v>16919</v>
      </c>
      <c r="D16" s="67">
        <v>13919</v>
      </c>
      <c r="E16" s="68">
        <f t="shared" si="0"/>
        <v>82.268455582481238</v>
      </c>
    </row>
    <row r="17" spans="1:5" s="69" customFormat="1" ht="12.75" x14ac:dyDescent="0.25">
      <c r="A17" s="65">
        <v>6</v>
      </c>
      <c r="B17" s="66" t="s">
        <v>79</v>
      </c>
      <c r="C17" s="67">
        <v>4975</v>
      </c>
      <c r="D17" s="67">
        <v>1247</v>
      </c>
      <c r="E17" s="68">
        <f t="shared" si="0"/>
        <v>25.065326633165828</v>
      </c>
    </row>
    <row r="18" spans="1:5" s="69" customFormat="1" ht="12.75" x14ac:dyDescent="0.25">
      <c r="A18" s="65">
        <v>7</v>
      </c>
      <c r="B18" s="66" t="s">
        <v>80</v>
      </c>
      <c r="C18" s="67">
        <v>3834</v>
      </c>
      <c r="D18" s="67">
        <v>1047</v>
      </c>
      <c r="E18" s="68">
        <f t="shared" si="0"/>
        <v>27.308294209702659</v>
      </c>
    </row>
    <row r="19" spans="1:5" s="69" customFormat="1" ht="12.75" x14ac:dyDescent="0.25">
      <c r="A19" s="65">
        <v>8</v>
      </c>
      <c r="B19" s="66" t="s">
        <v>81</v>
      </c>
      <c r="C19" s="67">
        <v>9681</v>
      </c>
      <c r="D19" s="67">
        <v>7826</v>
      </c>
      <c r="E19" s="68">
        <f t="shared" si="0"/>
        <v>80.838756326825731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9189</v>
      </c>
      <c r="D20" s="67">
        <v>6888</v>
      </c>
      <c r="E20" s="68">
        <f t="shared" si="0"/>
        <v>74.959190336271632</v>
      </c>
    </row>
    <row r="21" spans="1:5" s="69" customFormat="1" ht="12.75" x14ac:dyDescent="0.25">
      <c r="A21" s="65">
        <v>10</v>
      </c>
      <c r="B21" s="66" t="s">
        <v>7</v>
      </c>
      <c r="C21" s="67">
        <v>37301</v>
      </c>
      <c r="D21" s="67">
        <v>31337</v>
      </c>
      <c r="E21" s="68">
        <f t="shared" si="0"/>
        <v>84.011152516018328</v>
      </c>
    </row>
    <row r="22" spans="1:5" s="69" customFormat="1" ht="12.75" x14ac:dyDescent="0.25">
      <c r="A22" s="65">
        <v>11</v>
      </c>
      <c r="B22" s="66" t="s">
        <v>9</v>
      </c>
      <c r="C22" s="67">
        <v>40622</v>
      </c>
      <c r="D22" s="67">
        <v>35932</v>
      </c>
      <c r="E22" s="68">
        <f t="shared" si="0"/>
        <v>88.454532026980445</v>
      </c>
    </row>
    <row r="23" spans="1:5" s="69" customFormat="1" ht="12.75" x14ac:dyDescent="0.25">
      <c r="A23" s="65">
        <v>12</v>
      </c>
      <c r="B23" s="66" t="s">
        <v>12</v>
      </c>
      <c r="C23" s="67">
        <v>43535</v>
      </c>
      <c r="D23" s="67">
        <v>28732</v>
      </c>
      <c r="E23" s="68">
        <f t="shared" si="0"/>
        <v>65.997473297346957</v>
      </c>
    </row>
    <row r="24" spans="1:5" s="69" customFormat="1" ht="12.75" x14ac:dyDescent="0.25">
      <c r="A24" s="65">
        <v>13</v>
      </c>
      <c r="B24" s="66" t="s">
        <v>11</v>
      </c>
      <c r="C24" s="67">
        <v>25236</v>
      </c>
      <c r="D24" s="67">
        <v>15743</v>
      </c>
      <c r="E24" s="68">
        <f t="shared" si="0"/>
        <v>62.383103502932322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13529</v>
      </c>
      <c r="D25" s="67">
        <v>12577</v>
      </c>
      <c r="E25" s="68">
        <f t="shared" si="0"/>
        <v>92.963264099342155</v>
      </c>
    </row>
    <row r="26" spans="1:5" s="69" customFormat="1" ht="12.75" x14ac:dyDescent="0.25">
      <c r="A26" s="65">
        <v>15</v>
      </c>
      <c r="B26" s="66" t="s">
        <v>48</v>
      </c>
      <c r="C26" s="67">
        <v>13125</v>
      </c>
      <c r="D26" s="67">
        <v>10115</v>
      </c>
      <c r="E26" s="68">
        <f t="shared" si="0"/>
        <v>77.066666666666663</v>
      </c>
    </row>
    <row r="27" spans="1:5" s="69" customFormat="1" ht="12.75" x14ac:dyDescent="0.25">
      <c r="A27" s="65">
        <v>16</v>
      </c>
      <c r="B27" s="66" t="s">
        <v>82</v>
      </c>
      <c r="C27" s="67">
        <v>3290</v>
      </c>
      <c r="D27" s="67">
        <v>1702</v>
      </c>
      <c r="E27" s="68">
        <f t="shared" si="0"/>
        <v>51.732522796352583</v>
      </c>
    </row>
    <row r="28" spans="1:5" s="69" customFormat="1" ht="12.75" x14ac:dyDescent="0.25">
      <c r="A28" s="65">
        <v>17</v>
      </c>
      <c r="B28" s="66" t="s">
        <v>15</v>
      </c>
      <c r="C28" s="67">
        <v>71564</v>
      </c>
      <c r="D28" s="67">
        <v>63799</v>
      </c>
      <c r="E28" s="68">
        <f t="shared" si="0"/>
        <v>89.149572410709297</v>
      </c>
    </row>
    <row r="29" spans="1:5" s="69" customFormat="1" ht="12.75" x14ac:dyDescent="0.25">
      <c r="A29" s="65">
        <v>18</v>
      </c>
      <c r="B29" s="66" t="s">
        <v>14</v>
      </c>
      <c r="C29" s="67">
        <v>31762</v>
      </c>
      <c r="D29" s="67">
        <v>25212</v>
      </c>
      <c r="E29" s="68">
        <f t="shared" si="0"/>
        <v>79.377872929916251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68868</v>
      </c>
      <c r="D30" s="67">
        <v>62316</v>
      </c>
      <c r="E30" s="68">
        <f t="shared" si="0"/>
        <v>90.486147412441184</v>
      </c>
    </row>
    <row r="31" spans="1:5" s="69" customFormat="1" ht="12.75" x14ac:dyDescent="0.25">
      <c r="A31" s="65">
        <v>20</v>
      </c>
      <c r="B31" s="66" t="s">
        <v>17</v>
      </c>
      <c r="C31" s="67">
        <v>35759</v>
      </c>
      <c r="D31" s="67">
        <v>30499</v>
      </c>
      <c r="E31" s="68">
        <f t="shared" si="0"/>
        <v>85.290416398668867</v>
      </c>
    </row>
    <row r="32" spans="1:5" s="69" customFormat="1" ht="12.75" x14ac:dyDescent="0.25">
      <c r="A32" s="65">
        <v>21</v>
      </c>
      <c r="B32" s="66" t="s">
        <v>2</v>
      </c>
      <c r="C32" s="67">
        <v>38734</v>
      </c>
      <c r="D32" s="67">
        <v>27792</v>
      </c>
      <c r="E32" s="68">
        <f t="shared" si="0"/>
        <v>71.750916507461156</v>
      </c>
    </row>
    <row r="33" spans="1:12" s="69" customFormat="1" ht="12.75" x14ac:dyDescent="0.25">
      <c r="A33" s="65">
        <v>22</v>
      </c>
      <c r="B33" s="66" t="s">
        <v>83</v>
      </c>
      <c r="C33" s="67">
        <v>91934</v>
      </c>
      <c r="D33" s="67">
        <v>71352</v>
      </c>
      <c r="E33" s="68">
        <f t="shared" si="0"/>
        <v>77.612200056562315</v>
      </c>
    </row>
    <row r="34" spans="1:12" s="69" customFormat="1" ht="12.75" x14ac:dyDescent="0.25">
      <c r="A34" s="65">
        <v>23</v>
      </c>
      <c r="B34" s="66" t="s">
        <v>4</v>
      </c>
      <c r="C34" s="67">
        <v>37163</v>
      </c>
      <c r="D34" s="67">
        <v>32169</v>
      </c>
      <c r="E34" s="68">
        <f t="shared" si="0"/>
        <v>86.561902968005811</v>
      </c>
    </row>
    <row r="35" spans="1:12" s="69" customFormat="1" ht="12.75" x14ac:dyDescent="0.25">
      <c r="A35" s="65">
        <v>24</v>
      </c>
      <c r="B35" s="66" t="s">
        <v>8</v>
      </c>
      <c r="C35" s="67">
        <v>35930</v>
      </c>
      <c r="D35" s="67">
        <v>27597</v>
      </c>
      <c r="E35" s="68">
        <f t="shared" si="0"/>
        <v>76.807681603117175</v>
      </c>
    </row>
    <row r="36" spans="1:12" s="69" customFormat="1" ht="12.75" x14ac:dyDescent="0.25">
      <c r="A36" s="65">
        <v>25</v>
      </c>
      <c r="B36" s="66" t="s">
        <v>3</v>
      </c>
      <c r="C36" s="67">
        <v>45839</v>
      </c>
      <c r="D36" s="67">
        <v>26496</v>
      </c>
      <c r="E36" s="68">
        <f t="shared" si="0"/>
        <v>57.80230807827396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67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1043823</v>
      </c>
      <c r="D9" s="63">
        <f>SUM(D12:D36)</f>
        <v>822389</v>
      </c>
      <c r="E9" s="64">
        <f>100/C9*D9</f>
        <v>78.786250159270296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168726</v>
      </c>
      <c r="D12" s="67">
        <v>132656</v>
      </c>
      <c r="E12" s="68">
        <f t="shared" ref="E12:E36" si="0">IF(ISNUMBER(C12),100/C12*D12,"*")</f>
        <v>78.622144779109334</v>
      </c>
    </row>
    <row r="13" spans="1:5" s="69" customFormat="1" ht="12.75" x14ac:dyDescent="0.25">
      <c r="A13" s="65">
        <v>2</v>
      </c>
      <c r="B13" s="66" t="s">
        <v>6</v>
      </c>
      <c r="C13" s="67">
        <v>189120</v>
      </c>
      <c r="D13" s="67">
        <v>142431</v>
      </c>
      <c r="E13" s="68">
        <f t="shared" si="0"/>
        <v>75.3125</v>
      </c>
    </row>
    <row r="14" spans="1:5" s="69" customFormat="1" ht="12.75" x14ac:dyDescent="0.25">
      <c r="A14" s="65">
        <v>3</v>
      </c>
      <c r="B14" s="66" t="s">
        <v>18</v>
      </c>
      <c r="C14" s="67">
        <v>50483</v>
      </c>
      <c r="D14" s="67">
        <v>43273</v>
      </c>
      <c r="E14" s="68">
        <f t="shared" si="0"/>
        <v>85.717964463284659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5931</v>
      </c>
      <c r="D15" s="67">
        <v>2751</v>
      </c>
      <c r="E15" s="68">
        <f t="shared" si="0"/>
        <v>46.38340920586748</v>
      </c>
    </row>
    <row r="16" spans="1:5" s="69" customFormat="1" ht="12.75" x14ac:dyDescent="0.25">
      <c r="A16" s="65">
        <v>5</v>
      </c>
      <c r="B16" s="66" t="s">
        <v>19</v>
      </c>
      <c r="C16" s="67">
        <v>16466</v>
      </c>
      <c r="D16" s="67">
        <v>13521</v>
      </c>
      <c r="E16" s="68">
        <f t="shared" si="0"/>
        <v>82.114660512571362</v>
      </c>
    </row>
    <row r="17" spans="1:5" s="69" customFormat="1" ht="12.75" x14ac:dyDescent="0.25">
      <c r="A17" s="65">
        <v>6</v>
      </c>
      <c r="B17" s="66" t="s">
        <v>79</v>
      </c>
      <c r="C17" s="67">
        <v>4812</v>
      </c>
      <c r="D17" s="67">
        <v>1123</v>
      </c>
      <c r="E17" s="68">
        <f t="shared" si="0"/>
        <v>23.337489609310058</v>
      </c>
    </row>
    <row r="18" spans="1:5" s="69" customFormat="1" ht="12.75" x14ac:dyDescent="0.25">
      <c r="A18" s="65">
        <v>7</v>
      </c>
      <c r="B18" s="66" t="s">
        <v>80</v>
      </c>
      <c r="C18" s="67">
        <v>3728</v>
      </c>
      <c r="D18" s="67">
        <v>852</v>
      </c>
      <c r="E18" s="68">
        <f t="shared" si="0"/>
        <v>22.854077253218886</v>
      </c>
    </row>
    <row r="19" spans="1:5" s="69" customFormat="1" ht="12.75" x14ac:dyDescent="0.25">
      <c r="A19" s="65">
        <v>8</v>
      </c>
      <c r="B19" s="66" t="s">
        <v>81</v>
      </c>
      <c r="C19" s="25" t="s">
        <v>85</v>
      </c>
      <c r="D19" s="25" t="s">
        <v>85</v>
      </c>
      <c r="E19" s="27" t="s">
        <v>85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8619</v>
      </c>
      <c r="D20" s="67">
        <v>6522</v>
      </c>
      <c r="E20" s="68">
        <f t="shared" si="0"/>
        <v>75.670031326139934</v>
      </c>
    </row>
    <row r="21" spans="1:5" s="69" customFormat="1" ht="12.75" x14ac:dyDescent="0.25">
      <c r="A21" s="65">
        <v>10</v>
      </c>
      <c r="B21" s="66" t="s">
        <v>7</v>
      </c>
      <c r="C21" s="67">
        <v>36514</v>
      </c>
      <c r="D21" s="67">
        <v>31206</v>
      </c>
      <c r="E21" s="68">
        <f t="shared" si="0"/>
        <v>85.463110039984656</v>
      </c>
    </row>
    <row r="22" spans="1:5" s="69" customFormat="1" ht="12.75" x14ac:dyDescent="0.25">
      <c r="A22" s="65">
        <v>11</v>
      </c>
      <c r="B22" s="66" t="s">
        <v>9</v>
      </c>
      <c r="C22" s="67">
        <v>38529</v>
      </c>
      <c r="D22" s="67">
        <v>33397</v>
      </c>
      <c r="E22" s="68">
        <f t="shared" si="0"/>
        <v>86.680162994108329</v>
      </c>
    </row>
    <row r="23" spans="1:5" s="69" customFormat="1" ht="12.75" x14ac:dyDescent="0.25">
      <c r="A23" s="65">
        <v>12</v>
      </c>
      <c r="B23" s="66" t="s">
        <v>12</v>
      </c>
      <c r="C23" s="67">
        <v>39427</v>
      </c>
      <c r="D23" s="67">
        <v>28452</v>
      </c>
      <c r="E23" s="68">
        <f t="shared" si="0"/>
        <v>72.163745656529784</v>
      </c>
    </row>
    <row r="24" spans="1:5" s="69" customFormat="1" ht="12.75" x14ac:dyDescent="0.25">
      <c r="A24" s="65">
        <v>13</v>
      </c>
      <c r="B24" s="66" t="s">
        <v>11</v>
      </c>
      <c r="C24" s="67">
        <v>24081</v>
      </c>
      <c r="D24" s="67">
        <v>14441</v>
      </c>
      <c r="E24" s="68">
        <f t="shared" si="0"/>
        <v>59.968439848843488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12972</v>
      </c>
      <c r="D25" s="67">
        <v>11998</v>
      </c>
      <c r="E25" s="68">
        <f t="shared" si="0"/>
        <v>92.491520197348137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3258</v>
      </c>
      <c r="D27" s="67">
        <v>1777</v>
      </c>
      <c r="E27" s="68">
        <f t="shared" si="0"/>
        <v>54.5426642111725</v>
      </c>
    </row>
    <row r="28" spans="1:5" s="69" customFormat="1" ht="12.75" x14ac:dyDescent="0.25">
      <c r="A28" s="65">
        <v>17</v>
      </c>
      <c r="B28" s="66" t="s">
        <v>15</v>
      </c>
      <c r="C28" s="67">
        <v>71222</v>
      </c>
      <c r="D28" s="67">
        <v>62505</v>
      </c>
      <c r="E28" s="68">
        <f t="shared" si="0"/>
        <v>87.760804245879072</v>
      </c>
    </row>
    <row r="29" spans="1:5" s="69" customFormat="1" ht="12.75" x14ac:dyDescent="0.25">
      <c r="A29" s="65">
        <v>18</v>
      </c>
      <c r="B29" s="66" t="s">
        <v>14</v>
      </c>
      <c r="C29" s="67">
        <v>30751</v>
      </c>
      <c r="D29" s="67">
        <v>24341</v>
      </c>
      <c r="E29" s="68">
        <f t="shared" si="0"/>
        <v>79.155149426034924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65815</v>
      </c>
      <c r="D30" s="67">
        <v>58902</v>
      </c>
      <c r="E30" s="68">
        <f t="shared" si="0"/>
        <v>89.496315429613304</v>
      </c>
    </row>
    <row r="31" spans="1:5" s="69" customFormat="1" ht="12.75" x14ac:dyDescent="0.25">
      <c r="A31" s="65">
        <v>20</v>
      </c>
      <c r="B31" s="66" t="s">
        <v>17</v>
      </c>
      <c r="C31" s="67">
        <v>35386</v>
      </c>
      <c r="D31" s="67">
        <v>30009</v>
      </c>
      <c r="E31" s="68">
        <f t="shared" si="0"/>
        <v>84.804725032498737</v>
      </c>
    </row>
    <row r="32" spans="1:5" s="69" customFormat="1" ht="12.75" x14ac:dyDescent="0.25">
      <c r="A32" s="65">
        <v>21</v>
      </c>
      <c r="B32" s="66" t="s">
        <v>2</v>
      </c>
      <c r="C32" s="67">
        <v>36328</v>
      </c>
      <c r="D32" s="67">
        <v>27148</v>
      </c>
      <c r="E32" s="68">
        <f t="shared" si="0"/>
        <v>74.730235630918301</v>
      </c>
    </row>
    <row r="33" spans="1:12" s="69" customFormat="1" ht="12.75" x14ac:dyDescent="0.25">
      <c r="A33" s="65">
        <v>22</v>
      </c>
      <c r="B33" s="66" t="s">
        <v>83</v>
      </c>
      <c r="C33" s="67">
        <v>88307</v>
      </c>
      <c r="D33" s="67">
        <v>72941</v>
      </c>
      <c r="E33" s="68">
        <f t="shared" si="0"/>
        <v>82.59934093559967</v>
      </c>
    </row>
    <row r="34" spans="1:12" s="69" customFormat="1" ht="12.75" x14ac:dyDescent="0.25">
      <c r="A34" s="65">
        <v>23</v>
      </c>
      <c r="B34" s="66" t="s">
        <v>4</v>
      </c>
      <c r="C34" s="67">
        <v>36018</v>
      </c>
      <c r="D34" s="67">
        <v>30492</v>
      </c>
      <c r="E34" s="68">
        <f t="shared" si="0"/>
        <v>84.657671164417792</v>
      </c>
    </row>
    <row r="35" spans="1:12" s="69" customFormat="1" ht="12.75" x14ac:dyDescent="0.25">
      <c r="A35" s="65">
        <v>24</v>
      </c>
      <c r="B35" s="66" t="s">
        <v>8</v>
      </c>
      <c r="C35" s="67">
        <v>35411</v>
      </c>
      <c r="D35" s="67">
        <v>25187</v>
      </c>
      <c r="E35" s="68">
        <f t="shared" si="0"/>
        <v>71.127615712631666</v>
      </c>
    </row>
    <row r="36" spans="1:12" s="69" customFormat="1" ht="12.75" x14ac:dyDescent="0.25">
      <c r="A36" s="65">
        <v>25</v>
      </c>
      <c r="B36" s="66" t="s">
        <v>3</v>
      </c>
      <c r="C36" s="67">
        <v>41919</v>
      </c>
      <c r="D36" s="67">
        <v>26464</v>
      </c>
      <c r="E36" s="68">
        <f t="shared" si="0"/>
        <v>63.131276986569333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66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995551</v>
      </c>
      <c r="D9" s="63">
        <f>SUM(D12:D36)</f>
        <v>764594</v>
      </c>
      <c r="E9" s="64">
        <f>100/C9*D9</f>
        <v>76.801088040693045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152360</v>
      </c>
      <c r="D12" s="67">
        <v>117435</v>
      </c>
      <c r="E12" s="68">
        <f t="shared" ref="E12:E36" si="0">IF(ISNUMBER(C12),100/C12*D12,"*")</f>
        <v>77.077316881071141</v>
      </c>
    </row>
    <row r="13" spans="1:5" s="69" customFormat="1" ht="12.75" x14ac:dyDescent="0.25">
      <c r="A13" s="65">
        <v>2</v>
      </c>
      <c r="B13" s="66" t="s">
        <v>6</v>
      </c>
      <c r="C13" s="67">
        <v>184328</v>
      </c>
      <c r="D13" s="67">
        <v>131061</v>
      </c>
      <c r="E13" s="68">
        <f t="shared" si="0"/>
        <v>71.102057202378376</v>
      </c>
    </row>
    <row r="14" spans="1:5" s="69" customFormat="1" ht="12.75" x14ac:dyDescent="0.25">
      <c r="A14" s="65">
        <v>3</v>
      </c>
      <c r="B14" s="66" t="s">
        <v>18</v>
      </c>
      <c r="C14" s="67">
        <v>48491</v>
      </c>
      <c r="D14" s="67">
        <v>38296</v>
      </c>
      <c r="E14" s="68">
        <f t="shared" si="0"/>
        <v>78.975479985976776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5682</v>
      </c>
      <c r="D15" s="67">
        <v>2129</v>
      </c>
      <c r="E15" s="68">
        <f t="shared" si="0"/>
        <v>37.469200985568463</v>
      </c>
    </row>
    <row r="16" spans="1:5" s="69" customFormat="1" ht="12.75" x14ac:dyDescent="0.25">
      <c r="A16" s="65">
        <v>5</v>
      </c>
      <c r="B16" s="66" t="s">
        <v>19</v>
      </c>
      <c r="C16" s="67">
        <v>16461</v>
      </c>
      <c r="D16" s="67">
        <v>12229</v>
      </c>
      <c r="E16" s="68">
        <f t="shared" si="0"/>
        <v>74.290747828199983</v>
      </c>
    </row>
    <row r="17" spans="1:5" s="69" customFormat="1" ht="12.75" x14ac:dyDescent="0.25">
      <c r="A17" s="65">
        <v>6</v>
      </c>
      <c r="B17" s="66" t="s">
        <v>79</v>
      </c>
      <c r="C17" s="67">
        <v>4665</v>
      </c>
      <c r="D17" s="67">
        <v>1554</v>
      </c>
      <c r="E17" s="68">
        <f t="shared" si="0"/>
        <v>33.311897106109328</v>
      </c>
    </row>
    <row r="18" spans="1:5" s="69" customFormat="1" ht="12.75" x14ac:dyDescent="0.25">
      <c r="A18" s="65">
        <v>7</v>
      </c>
      <c r="B18" s="66" t="s">
        <v>80</v>
      </c>
      <c r="C18" s="67">
        <v>3603</v>
      </c>
      <c r="D18" s="67">
        <v>1453</v>
      </c>
      <c r="E18" s="68">
        <f t="shared" si="0"/>
        <v>40.327504857063559</v>
      </c>
    </row>
    <row r="19" spans="1:5" s="69" customFormat="1" ht="12.75" x14ac:dyDescent="0.25">
      <c r="A19" s="65">
        <v>8</v>
      </c>
      <c r="B19" s="66" t="s">
        <v>81</v>
      </c>
      <c r="C19" s="25" t="s">
        <v>85</v>
      </c>
      <c r="D19" s="25" t="s">
        <v>85</v>
      </c>
      <c r="E19" s="27" t="s">
        <v>85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8173</v>
      </c>
      <c r="D20" s="67">
        <v>5913</v>
      </c>
      <c r="E20" s="68">
        <f t="shared" si="0"/>
        <v>72.347975039765075</v>
      </c>
    </row>
    <row r="21" spans="1:5" s="69" customFormat="1" ht="12.75" x14ac:dyDescent="0.25">
      <c r="A21" s="65">
        <v>10</v>
      </c>
      <c r="B21" s="66" t="s">
        <v>7</v>
      </c>
      <c r="C21" s="67">
        <v>35845</v>
      </c>
      <c r="D21" s="67">
        <v>28387</v>
      </c>
      <c r="E21" s="68">
        <f t="shared" si="0"/>
        <v>79.193750871809186</v>
      </c>
    </row>
    <row r="22" spans="1:5" s="69" customFormat="1" ht="12.75" x14ac:dyDescent="0.25">
      <c r="A22" s="65">
        <v>11</v>
      </c>
      <c r="B22" s="66" t="s">
        <v>9</v>
      </c>
      <c r="C22" s="67">
        <v>36545</v>
      </c>
      <c r="D22" s="67">
        <v>30464</v>
      </c>
      <c r="E22" s="68">
        <f t="shared" si="0"/>
        <v>83.360240799014903</v>
      </c>
    </row>
    <row r="23" spans="1:5" s="69" customFormat="1" ht="12.75" x14ac:dyDescent="0.25">
      <c r="A23" s="65">
        <v>12</v>
      </c>
      <c r="B23" s="66" t="s">
        <v>12</v>
      </c>
      <c r="C23" s="67">
        <v>36669</v>
      </c>
      <c r="D23" s="67">
        <v>26341</v>
      </c>
      <c r="E23" s="68">
        <f t="shared" si="0"/>
        <v>71.834519621478634</v>
      </c>
    </row>
    <row r="24" spans="1:5" s="69" customFormat="1" ht="12.75" x14ac:dyDescent="0.25">
      <c r="A24" s="65">
        <v>13</v>
      </c>
      <c r="B24" s="66" t="s">
        <v>11</v>
      </c>
      <c r="C24" s="67">
        <v>22550</v>
      </c>
      <c r="D24" s="67">
        <v>15152</v>
      </c>
      <c r="E24" s="68">
        <f t="shared" si="0"/>
        <v>67.192904656319286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12701</v>
      </c>
      <c r="D25" s="67">
        <v>11718</v>
      </c>
      <c r="E25" s="68">
        <f t="shared" si="0"/>
        <v>92.26045193291867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3292</v>
      </c>
      <c r="D27" s="67">
        <v>2047</v>
      </c>
      <c r="E27" s="68">
        <f t="shared" si="0"/>
        <v>62.181044957472658</v>
      </c>
    </row>
    <row r="28" spans="1:5" s="69" customFormat="1" ht="12.75" x14ac:dyDescent="0.25">
      <c r="A28" s="65">
        <v>17</v>
      </c>
      <c r="B28" s="66" t="s">
        <v>15</v>
      </c>
      <c r="C28" s="67">
        <v>69498</v>
      </c>
      <c r="D28" s="67">
        <v>60446</v>
      </c>
      <c r="E28" s="68">
        <f t="shared" si="0"/>
        <v>86.975164752942533</v>
      </c>
    </row>
    <row r="29" spans="1:5" s="69" customFormat="1" ht="12.75" x14ac:dyDescent="0.25">
      <c r="A29" s="65">
        <v>18</v>
      </c>
      <c r="B29" s="66" t="s">
        <v>14</v>
      </c>
      <c r="C29" s="67">
        <v>29127</v>
      </c>
      <c r="D29" s="67">
        <v>22539</v>
      </c>
      <c r="E29" s="68">
        <f t="shared" si="0"/>
        <v>77.38181069111134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63065</v>
      </c>
      <c r="D30" s="67">
        <v>55939</v>
      </c>
      <c r="E30" s="68">
        <f t="shared" si="0"/>
        <v>88.700547054626171</v>
      </c>
    </row>
    <row r="31" spans="1:5" s="69" customFormat="1" ht="12.75" x14ac:dyDescent="0.25">
      <c r="A31" s="65">
        <v>20</v>
      </c>
      <c r="B31" s="66" t="s">
        <v>17</v>
      </c>
      <c r="C31" s="67">
        <v>34279</v>
      </c>
      <c r="D31" s="67">
        <v>28303</v>
      </c>
      <c r="E31" s="68">
        <f t="shared" si="0"/>
        <v>82.566585956416475</v>
      </c>
    </row>
    <row r="32" spans="1:5" s="69" customFormat="1" ht="12.75" x14ac:dyDescent="0.25">
      <c r="A32" s="65">
        <v>21</v>
      </c>
      <c r="B32" s="66" t="s">
        <v>2</v>
      </c>
      <c r="C32" s="67">
        <v>34848</v>
      </c>
      <c r="D32" s="67">
        <v>25921</v>
      </c>
      <c r="E32" s="68">
        <f t="shared" si="0"/>
        <v>74.38303489439852</v>
      </c>
    </row>
    <row r="33" spans="1:12" s="69" customFormat="1" ht="12.75" x14ac:dyDescent="0.25">
      <c r="A33" s="65">
        <v>22</v>
      </c>
      <c r="B33" s="66" t="s">
        <v>83</v>
      </c>
      <c r="C33" s="67">
        <v>85200</v>
      </c>
      <c r="D33" s="67">
        <v>74183</v>
      </c>
      <c r="E33" s="68">
        <f t="shared" si="0"/>
        <v>87.069248826291087</v>
      </c>
    </row>
    <row r="34" spans="1:12" s="69" customFormat="1" ht="12.75" x14ac:dyDescent="0.25">
      <c r="A34" s="65">
        <v>23</v>
      </c>
      <c r="B34" s="66" t="s">
        <v>4</v>
      </c>
      <c r="C34" s="67">
        <v>35146</v>
      </c>
      <c r="D34" s="67">
        <v>28751</v>
      </c>
      <c r="E34" s="68">
        <f t="shared" si="0"/>
        <v>81.804472770727827</v>
      </c>
    </row>
    <row r="35" spans="1:12" s="69" customFormat="1" ht="12.75" x14ac:dyDescent="0.25">
      <c r="A35" s="65">
        <v>24</v>
      </c>
      <c r="B35" s="66" t="s">
        <v>8</v>
      </c>
      <c r="C35" s="67">
        <v>34208</v>
      </c>
      <c r="D35" s="67">
        <v>23940</v>
      </c>
      <c r="E35" s="68">
        <f t="shared" si="0"/>
        <v>69.983629560336766</v>
      </c>
    </row>
    <row r="36" spans="1:12" s="69" customFormat="1" ht="12.75" x14ac:dyDescent="0.25">
      <c r="A36" s="65">
        <v>25</v>
      </c>
      <c r="B36" s="66" t="s">
        <v>3</v>
      </c>
      <c r="C36" s="67">
        <v>38815</v>
      </c>
      <c r="D36" s="67">
        <v>20393</v>
      </c>
      <c r="E36" s="68">
        <f t="shared" si="0"/>
        <v>52.538966894241916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65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983238</v>
      </c>
      <c r="D9" s="63">
        <f>SUM(D12:D36)</f>
        <v>750859</v>
      </c>
      <c r="E9" s="64">
        <f>100/C9*D9</f>
        <v>76.365945986627864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140913</v>
      </c>
      <c r="D12" s="67">
        <v>111318</v>
      </c>
      <c r="E12" s="68">
        <f t="shared" ref="E12:E36" si="0">IF(ISNUMBER(C12),100/C12*D12,"*")</f>
        <v>78.997679419216112</v>
      </c>
    </row>
    <row r="13" spans="1:5" s="69" customFormat="1" ht="12.75" x14ac:dyDescent="0.25">
      <c r="A13" s="65">
        <v>2</v>
      </c>
      <c r="B13" s="66" t="s">
        <v>6</v>
      </c>
      <c r="C13" s="67">
        <v>177862</v>
      </c>
      <c r="D13" s="67">
        <v>130390</v>
      </c>
      <c r="E13" s="68">
        <f t="shared" si="0"/>
        <v>73.309644555891651</v>
      </c>
    </row>
    <row r="14" spans="1:5" s="69" customFormat="1" ht="12.75" x14ac:dyDescent="0.25">
      <c r="A14" s="65">
        <v>3</v>
      </c>
      <c r="B14" s="66" t="s">
        <v>18</v>
      </c>
      <c r="C14" s="67">
        <v>46374</v>
      </c>
      <c r="D14" s="67">
        <v>35930</v>
      </c>
      <c r="E14" s="68">
        <f t="shared" si="0"/>
        <v>77.478759649803763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5664</v>
      </c>
      <c r="D15" s="67">
        <v>1739</v>
      </c>
      <c r="E15" s="68">
        <f t="shared" si="0"/>
        <v>30.702683615819211</v>
      </c>
    </row>
    <row r="16" spans="1:5" s="69" customFormat="1" ht="12.75" x14ac:dyDescent="0.25">
      <c r="A16" s="65">
        <v>5</v>
      </c>
      <c r="B16" s="66" t="s">
        <v>19</v>
      </c>
      <c r="C16" s="67">
        <v>15962</v>
      </c>
      <c r="D16" s="67">
        <v>12182</v>
      </c>
      <c r="E16" s="68">
        <f t="shared" si="0"/>
        <v>76.318757047988981</v>
      </c>
    </row>
    <row r="17" spans="1:5" s="69" customFormat="1" ht="12.75" x14ac:dyDescent="0.25">
      <c r="A17" s="65">
        <v>6</v>
      </c>
      <c r="B17" s="66" t="s">
        <v>79</v>
      </c>
      <c r="C17" s="67">
        <v>4497</v>
      </c>
      <c r="D17" s="67">
        <v>1987</v>
      </c>
      <c r="E17" s="68">
        <f t="shared" si="0"/>
        <v>44.185012230375804</v>
      </c>
    </row>
    <row r="18" spans="1:5" s="69" customFormat="1" ht="12.75" x14ac:dyDescent="0.25">
      <c r="A18" s="65">
        <v>7</v>
      </c>
      <c r="B18" s="66" t="s">
        <v>80</v>
      </c>
      <c r="C18" s="67">
        <v>3504</v>
      </c>
      <c r="D18" s="67">
        <v>1821</v>
      </c>
      <c r="E18" s="68">
        <f t="shared" si="0"/>
        <v>51.969178082191775</v>
      </c>
    </row>
    <row r="19" spans="1:5" s="69" customFormat="1" ht="12.75" x14ac:dyDescent="0.25">
      <c r="A19" s="65">
        <v>8</v>
      </c>
      <c r="B19" s="66" t="s">
        <v>81</v>
      </c>
      <c r="C19" s="67">
        <v>8875</v>
      </c>
      <c r="D19" s="67">
        <v>6967</v>
      </c>
      <c r="E19" s="68">
        <f t="shared" si="0"/>
        <v>78.501408450704233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8123</v>
      </c>
      <c r="D20" s="67">
        <v>5735</v>
      </c>
      <c r="E20" s="68">
        <f t="shared" si="0"/>
        <v>70.60199433706758</v>
      </c>
    </row>
    <row r="21" spans="1:5" s="69" customFormat="1" ht="12.75" x14ac:dyDescent="0.25">
      <c r="A21" s="65">
        <v>10</v>
      </c>
      <c r="B21" s="66" t="s">
        <v>7</v>
      </c>
      <c r="C21" s="67">
        <v>35624</v>
      </c>
      <c r="D21" s="67">
        <v>29859</v>
      </c>
      <c r="E21" s="68">
        <f t="shared" si="0"/>
        <v>83.817089602515154</v>
      </c>
    </row>
    <row r="22" spans="1:5" s="69" customFormat="1" ht="12.75" x14ac:dyDescent="0.25">
      <c r="A22" s="65">
        <v>11</v>
      </c>
      <c r="B22" s="66" t="s">
        <v>9</v>
      </c>
      <c r="C22" s="67">
        <v>33890</v>
      </c>
      <c r="D22" s="67">
        <v>28127</v>
      </c>
      <c r="E22" s="68">
        <f t="shared" si="0"/>
        <v>82.994983771023897</v>
      </c>
    </row>
    <row r="23" spans="1:5" s="69" customFormat="1" ht="12.75" x14ac:dyDescent="0.25">
      <c r="A23" s="65">
        <v>12</v>
      </c>
      <c r="B23" s="66" t="s">
        <v>12</v>
      </c>
      <c r="C23" s="67">
        <v>33438</v>
      </c>
      <c r="D23" s="67">
        <v>25278</v>
      </c>
      <c r="E23" s="68">
        <f t="shared" si="0"/>
        <v>75.596626592499547</v>
      </c>
    </row>
    <row r="24" spans="1:5" s="69" customFormat="1" ht="12.75" x14ac:dyDescent="0.25">
      <c r="A24" s="65">
        <v>13</v>
      </c>
      <c r="B24" s="66" t="s">
        <v>11</v>
      </c>
      <c r="C24" s="67">
        <v>20711</v>
      </c>
      <c r="D24" s="67">
        <v>14292</v>
      </c>
      <c r="E24" s="68">
        <f t="shared" si="0"/>
        <v>69.006807976437642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12388</v>
      </c>
      <c r="D25" s="67">
        <v>11192</v>
      </c>
      <c r="E25" s="68">
        <f t="shared" si="0"/>
        <v>90.345495640942843</v>
      </c>
    </row>
    <row r="26" spans="1:5" s="69" customFormat="1" ht="12.75" x14ac:dyDescent="0.25">
      <c r="A26" s="65">
        <v>15</v>
      </c>
      <c r="B26" s="66" t="s">
        <v>48</v>
      </c>
      <c r="C26" s="67">
        <v>13991</v>
      </c>
      <c r="D26" s="67">
        <v>11162</v>
      </c>
      <c r="E26" s="68">
        <f t="shared" si="0"/>
        <v>79.779858480451722</v>
      </c>
    </row>
    <row r="27" spans="1:5" s="69" customFormat="1" ht="12.75" x14ac:dyDescent="0.25">
      <c r="A27" s="65">
        <v>16</v>
      </c>
      <c r="B27" s="66" t="s">
        <v>82</v>
      </c>
      <c r="C27" s="67">
        <v>3225</v>
      </c>
      <c r="D27" s="67">
        <v>2034</v>
      </c>
      <c r="E27" s="68">
        <f t="shared" si="0"/>
        <v>63.069767441860463</v>
      </c>
    </row>
    <row r="28" spans="1:5" s="69" customFormat="1" ht="12.75" x14ac:dyDescent="0.25">
      <c r="A28" s="65">
        <v>17</v>
      </c>
      <c r="B28" s="66" t="s">
        <v>15</v>
      </c>
      <c r="C28" s="67">
        <v>68850</v>
      </c>
      <c r="D28" s="67">
        <v>59863</v>
      </c>
      <c r="E28" s="68">
        <f t="shared" si="0"/>
        <v>86.946986201888166</v>
      </c>
    </row>
    <row r="29" spans="1:5" s="69" customFormat="1" ht="12.75" x14ac:dyDescent="0.25">
      <c r="A29" s="65">
        <v>18</v>
      </c>
      <c r="B29" s="66" t="s">
        <v>14</v>
      </c>
      <c r="C29" s="67">
        <v>29190</v>
      </c>
      <c r="D29" s="67">
        <v>22713</v>
      </c>
      <c r="E29" s="68">
        <f t="shared" si="0"/>
        <v>77.810894141829394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59584</v>
      </c>
      <c r="D30" s="67">
        <v>52630</v>
      </c>
      <c r="E30" s="68">
        <f t="shared" si="0"/>
        <v>88.329081632653057</v>
      </c>
    </row>
    <row r="31" spans="1:5" s="69" customFormat="1" ht="12.75" x14ac:dyDescent="0.25">
      <c r="A31" s="65">
        <v>20</v>
      </c>
      <c r="B31" s="66" t="s">
        <v>17</v>
      </c>
      <c r="C31" s="67">
        <v>33399</v>
      </c>
      <c r="D31" s="67">
        <v>28251</v>
      </c>
      <c r="E31" s="68">
        <f t="shared" si="0"/>
        <v>84.586364861223387</v>
      </c>
    </row>
    <row r="32" spans="1:5" s="69" customFormat="1" ht="12.75" x14ac:dyDescent="0.25">
      <c r="A32" s="65">
        <v>21</v>
      </c>
      <c r="B32" s="66" t="s">
        <v>2</v>
      </c>
      <c r="C32" s="67">
        <v>37908</v>
      </c>
      <c r="D32" s="67">
        <v>25192</v>
      </c>
      <c r="E32" s="68">
        <f t="shared" si="0"/>
        <v>66.45562941859238</v>
      </c>
    </row>
    <row r="33" spans="1:12" s="69" customFormat="1" ht="12.75" x14ac:dyDescent="0.25">
      <c r="A33" s="65">
        <v>22</v>
      </c>
      <c r="B33" s="66" t="s">
        <v>83</v>
      </c>
      <c r="C33" s="67">
        <v>82491</v>
      </c>
      <c r="D33" s="67">
        <v>55188</v>
      </c>
      <c r="E33" s="68">
        <f t="shared" si="0"/>
        <v>66.901843837509546</v>
      </c>
    </row>
    <row r="34" spans="1:12" s="69" customFormat="1" ht="12.75" x14ac:dyDescent="0.25">
      <c r="A34" s="65">
        <v>23</v>
      </c>
      <c r="B34" s="66" t="s">
        <v>4</v>
      </c>
      <c r="C34" s="67">
        <v>33686</v>
      </c>
      <c r="D34" s="67">
        <v>27039</v>
      </c>
      <c r="E34" s="68">
        <f t="shared" si="0"/>
        <v>80.267767024876804</v>
      </c>
    </row>
    <row r="35" spans="1:12" s="69" customFormat="1" ht="12.75" x14ac:dyDescent="0.25">
      <c r="A35" s="65">
        <v>24</v>
      </c>
      <c r="B35" s="66" t="s">
        <v>8</v>
      </c>
      <c r="C35" s="67">
        <v>33998</v>
      </c>
      <c r="D35" s="67">
        <v>25605</v>
      </c>
      <c r="E35" s="68">
        <f t="shared" si="0"/>
        <v>75.313253720807111</v>
      </c>
    </row>
    <row r="36" spans="1:12" s="69" customFormat="1" ht="12.75" x14ac:dyDescent="0.25">
      <c r="A36" s="65">
        <v>25</v>
      </c>
      <c r="B36" s="66" t="s">
        <v>3</v>
      </c>
      <c r="C36" s="67">
        <v>39091</v>
      </c>
      <c r="D36" s="67">
        <v>24365</v>
      </c>
      <c r="E36" s="68">
        <f t="shared" si="0"/>
        <v>62.328924816453913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RowHeight="11.25" x14ac:dyDescent="0.2"/>
  <cols>
    <col min="1" max="1" width="5" style="76" customWidth="1"/>
    <col min="2" max="2" width="12" style="76"/>
    <col min="3" max="4" width="18.1640625" style="77" customWidth="1"/>
    <col min="5" max="5" width="18.1640625" style="76" customWidth="1"/>
    <col min="6" max="16384" width="12" style="76"/>
  </cols>
  <sheetData>
    <row r="1" spans="1:5" s="48" customFormat="1" ht="12.6" customHeight="1" x14ac:dyDescent="0.25">
      <c r="A1" s="47" t="s">
        <v>62</v>
      </c>
      <c r="C1" s="49"/>
      <c r="D1" s="49"/>
      <c r="E1" s="50"/>
    </row>
    <row r="2" spans="1:5" s="48" customFormat="1" ht="6.75" customHeight="1" x14ac:dyDescent="0.25">
      <c r="A2" s="47"/>
      <c r="C2" s="49"/>
      <c r="D2" s="49"/>
      <c r="E2" s="50"/>
    </row>
    <row r="3" spans="1:5" s="42" customFormat="1" ht="3.75" customHeight="1" x14ac:dyDescent="0.25">
      <c r="A3" s="39"/>
      <c r="B3" s="39"/>
      <c r="C3" s="40"/>
      <c r="D3" s="40"/>
      <c r="E3" s="41"/>
    </row>
    <row r="4" spans="1:5" s="42" customFormat="1" ht="3.75" customHeight="1" x14ac:dyDescent="0.25">
      <c r="A4" s="51"/>
      <c r="B4" s="51"/>
      <c r="C4" s="43"/>
      <c r="D4" s="43"/>
      <c r="E4" s="52"/>
    </row>
    <row r="5" spans="1:5" s="42" customFormat="1" ht="12" customHeight="1" x14ac:dyDescent="0.25">
      <c r="A5" s="53"/>
      <c r="B5" s="54"/>
      <c r="C5" s="55" t="s">
        <v>22</v>
      </c>
      <c r="D5" s="55" t="s">
        <v>63</v>
      </c>
      <c r="E5" s="56" t="s">
        <v>23</v>
      </c>
    </row>
    <row r="6" spans="1:5" s="42" customFormat="1" ht="3.75" customHeight="1" x14ac:dyDescent="0.25">
      <c r="A6" s="57"/>
      <c r="B6" s="58"/>
      <c r="C6" s="44"/>
      <c r="D6" s="44"/>
      <c r="E6" s="58"/>
    </row>
    <row r="7" spans="1:5" s="42" customFormat="1" ht="3.75" customHeight="1" x14ac:dyDescent="0.25">
      <c r="A7" s="81"/>
      <c r="B7" s="82"/>
      <c r="C7" s="83"/>
      <c r="D7" s="83"/>
      <c r="E7" s="82"/>
    </row>
    <row r="8" spans="1:5" s="45" customFormat="1" ht="3.75" customHeight="1" x14ac:dyDescent="0.25">
      <c r="A8" s="59"/>
      <c r="B8" s="60"/>
      <c r="C8" s="61"/>
      <c r="D8" s="61"/>
      <c r="E8" s="60"/>
    </row>
    <row r="9" spans="1:5" s="45" customFormat="1" ht="12" customHeight="1" x14ac:dyDescent="0.25">
      <c r="A9" s="62"/>
      <c r="B9" s="62" t="s">
        <v>0</v>
      </c>
      <c r="C9" s="63">
        <f>SUM(C12:C36)</f>
        <v>946271</v>
      </c>
      <c r="D9" s="63">
        <f>SUM(D12:D36)</f>
        <v>760600</v>
      </c>
      <c r="E9" s="64">
        <f>100/C9*D9</f>
        <v>80.378665308352467</v>
      </c>
    </row>
    <row r="10" spans="1:5" s="45" customFormat="1" ht="3.75" customHeight="1" x14ac:dyDescent="0.25">
      <c r="A10" s="78"/>
      <c r="B10" s="78"/>
      <c r="C10" s="79"/>
      <c r="D10" s="79"/>
      <c r="E10" s="80"/>
    </row>
    <row r="11" spans="1:5" s="45" customFormat="1" ht="6" customHeight="1" x14ac:dyDescent="0.25">
      <c r="C11" s="46"/>
      <c r="D11" s="46"/>
    </row>
    <row r="12" spans="1:5" s="69" customFormat="1" ht="12.75" x14ac:dyDescent="0.25">
      <c r="A12" s="65">
        <v>1</v>
      </c>
      <c r="B12" s="66" t="s">
        <v>13</v>
      </c>
      <c r="C12" s="67">
        <v>136643</v>
      </c>
      <c r="D12" s="67">
        <v>116057</v>
      </c>
      <c r="E12" s="68">
        <f t="shared" ref="E12:E36" si="0">IF(ISNUMBER(C12),100/C12*D12,"*")</f>
        <v>84.934464260884198</v>
      </c>
    </row>
    <row r="13" spans="1:5" s="69" customFormat="1" ht="12.75" x14ac:dyDescent="0.25">
      <c r="A13" s="65">
        <v>2</v>
      </c>
      <c r="B13" s="66" t="s">
        <v>6</v>
      </c>
      <c r="C13" s="67">
        <v>172531</v>
      </c>
      <c r="D13" s="67">
        <v>143911</v>
      </c>
      <c r="E13" s="68">
        <f t="shared" si="0"/>
        <v>83.411676742150689</v>
      </c>
    </row>
    <row r="14" spans="1:5" s="69" customFormat="1" ht="12.75" x14ac:dyDescent="0.25">
      <c r="A14" s="65">
        <v>3</v>
      </c>
      <c r="B14" s="66" t="s">
        <v>18</v>
      </c>
      <c r="C14" s="67">
        <v>43838</v>
      </c>
      <c r="D14" s="67">
        <v>37541</v>
      </c>
      <c r="E14" s="68">
        <f t="shared" si="0"/>
        <v>85.635749806104286</v>
      </c>
    </row>
    <row r="15" spans="1:5" s="69" customFormat="1" ht="20.100000000000001" customHeight="1" x14ac:dyDescent="0.25">
      <c r="A15" s="65">
        <v>4</v>
      </c>
      <c r="B15" s="66" t="s">
        <v>78</v>
      </c>
      <c r="C15" s="67">
        <v>5783</v>
      </c>
      <c r="D15" s="67">
        <v>2753</v>
      </c>
      <c r="E15" s="68">
        <f t="shared" si="0"/>
        <v>47.605049282379383</v>
      </c>
    </row>
    <row r="16" spans="1:5" s="69" customFormat="1" ht="12.75" x14ac:dyDescent="0.25">
      <c r="A16" s="65">
        <v>5</v>
      </c>
      <c r="B16" s="66" t="s">
        <v>19</v>
      </c>
      <c r="C16" s="67">
        <v>15162</v>
      </c>
      <c r="D16" s="67">
        <v>11857</v>
      </c>
      <c r="E16" s="68">
        <f t="shared" si="0"/>
        <v>78.202084157762826</v>
      </c>
    </row>
    <row r="17" spans="1:5" s="69" customFormat="1" ht="12.75" x14ac:dyDescent="0.25">
      <c r="A17" s="65">
        <v>6</v>
      </c>
      <c r="B17" s="66" t="s">
        <v>79</v>
      </c>
      <c r="C17" s="67">
        <v>4395</v>
      </c>
      <c r="D17" s="67">
        <v>1598</v>
      </c>
      <c r="E17" s="68">
        <f t="shared" si="0"/>
        <v>36.359499431171784</v>
      </c>
    </row>
    <row r="18" spans="1:5" s="69" customFormat="1" ht="12.75" x14ac:dyDescent="0.25">
      <c r="A18" s="65">
        <v>7</v>
      </c>
      <c r="B18" s="66" t="s">
        <v>80</v>
      </c>
      <c r="C18" s="67">
        <v>3318</v>
      </c>
      <c r="D18" s="67">
        <v>819</v>
      </c>
      <c r="E18" s="68">
        <f t="shared" si="0"/>
        <v>24.683544303797468</v>
      </c>
    </row>
    <row r="19" spans="1:5" s="69" customFormat="1" ht="12.75" x14ac:dyDescent="0.25">
      <c r="A19" s="65">
        <v>8</v>
      </c>
      <c r="B19" s="66" t="s">
        <v>81</v>
      </c>
      <c r="C19" s="67">
        <v>8489</v>
      </c>
      <c r="D19" s="67">
        <v>7051</v>
      </c>
      <c r="E19" s="68">
        <f t="shared" si="0"/>
        <v>83.060431146189188</v>
      </c>
    </row>
    <row r="20" spans="1:5" s="69" customFormat="1" ht="20.100000000000001" customHeight="1" x14ac:dyDescent="0.25">
      <c r="A20" s="65">
        <v>9</v>
      </c>
      <c r="B20" s="66" t="s">
        <v>20</v>
      </c>
      <c r="C20" s="67">
        <v>7972</v>
      </c>
      <c r="D20" s="67">
        <v>4360</v>
      </c>
      <c r="E20" s="68">
        <f t="shared" si="0"/>
        <v>54.691419969894625</v>
      </c>
    </row>
    <row r="21" spans="1:5" s="69" customFormat="1" ht="12.75" x14ac:dyDescent="0.25">
      <c r="A21" s="65">
        <v>10</v>
      </c>
      <c r="B21" s="66" t="s">
        <v>7</v>
      </c>
      <c r="C21" s="67">
        <v>34769</v>
      </c>
      <c r="D21" s="67">
        <v>29728</v>
      </c>
      <c r="E21" s="68">
        <f t="shared" si="0"/>
        <v>85.501452443268434</v>
      </c>
    </row>
    <row r="22" spans="1:5" s="69" customFormat="1" ht="12.75" x14ac:dyDescent="0.25">
      <c r="A22" s="65">
        <v>11</v>
      </c>
      <c r="B22" s="66" t="s">
        <v>9</v>
      </c>
      <c r="C22" s="67">
        <v>33172</v>
      </c>
      <c r="D22" s="67">
        <v>29360</v>
      </c>
      <c r="E22" s="68">
        <f t="shared" si="0"/>
        <v>88.50838056191968</v>
      </c>
    </row>
    <row r="23" spans="1:5" s="69" customFormat="1" ht="12.75" x14ac:dyDescent="0.25">
      <c r="A23" s="65">
        <v>12</v>
      </c>
      <c r="B23" s="66" t="s">
        <v>12</v>
      </c>
      <c r="C23" s="67">
        <v>30432</v>
      </c>
      <c r="D23" s="67">
        <v>25227</v>
      </c>
      <c r="E23" s="68">
        <f t="shared" si="0"/>
        <v>82.896293375394322</v>
      </c>
    </row>
    <row r="24" spans="1:5" s="69" customFormat="1" ht="12.75" x14ac:dyDescent="0.25">
      <c r="A24" s="65">
        <v>13</v>
      </c>
      <c r="B24" s="66" t="s">
        <v>11</v>
      </c>
      <c r="C24" s="67">
        <v>19172</v>
      </c>
      <c r="D24" s="67">
        <v>16074</v>
      </c>
      <c r="E24" s="68">
        <f t="shared" si="0"/>
        <v>83.841018151470891</v>
      </c>
    </row>
    <row r="25" spans="1:5" s="69" customFormat="1" ht="20.100000000000001" customHeight="1" x14ac:dyDescent="0.25">
      <c r="A25" s="65">
        <v>14</v>
      </c>
      <c r="B25" s="66" t="s">
        <v>16</v>
      </c>
      <c r="C25" s="67">
        <v>12643</v>
      </c>
      <c r="D25" s="67">
        <v>11512</v>
      </c>
      <c r="E25" s="68">
        <f t="shared" si="0"/>
        <v>91.054338369057973</v>
      </c>
    </row>
    <row r="26" spans="1:5" s="69" customFormat="1" ht="12.75" x14ac:dyDescent="0.25">
      <c r="A26" s="65">
        <v>15</v>
      </c>
      <c r="B26" s="66" t="s">
        <v>48</v>
      </c>
      <c r="C26" s="25" t="s">
        <v>85</v>
      </c>
      <c r="D26" s="25" t="s">
        <v>85</v>
      </c>
      <c r="E26" s="27" t="s">
        <v>85</v>
      </c>
    </row>
    <row r="27" spans="1:5" s="69" customFormat="1" ht="12.75" x14ac:dyDescent="0.25">
      <c r="A27" s="65">
        <v>16</v>
      </c>
      <c r="B27" s="66" t="s">
        <v>82</v>
      </c>
      <c r="C27" s="67">
        <v>3234</v>
      </c>
      <c r="D27" s="67">
        <v>2055</v>
      </c>
      <c r="E27" s="68">
        <f t="shared" si="0"/>
        <v>63.543599257884978</v>
      </c>
    </row>
    <row r="28" spans="1:5" s="69" customFormat="1" ht="12.75" x14ac:dyDescent="0.25">
      <c r="A28" s="65">
        <v>17</v>
      </c>
      <c r="B28" s="66" t="s">
        <v>15</v>
      </c>
      <c r="C28" s="67">
        <v>67235</v>
      </c>
      <c r="D28" s="67">
        <v>61273</v>
      </c>
      <c r="E28" s="68">
        <f t="shared" si="0"/>
        <v>91.132594630772658</v>
      </c>
    </row>
    <row r="29" spans="1:5" s="69" customFormat="1" ht="12.75" x14ac:dyDescent="0.25">
      <c r="A29" s="65">
        <v>18</v>
      </c>
      <c r="B29" s="66" t="s">
        <v>14</v>
      </c>
      <c r="C29" s="67">
        <v>29357</v>
      </c>
      <c r="D29" s="67">
        <v>24992</v>
      </c>
      <c r="E29" s="68">
        <f t="shared" si="0"/>
        <v>85.131314507613183</v>
      </c>
    </row>
    <row r="30" spans="1:5" s="69" customFormat="1" ht="20.100000000000001" customHeight="1" x14ac:dyDescent="0.25">
      <c r="A30" s="65">
        <v>19</v>
      </c>
      <c r="B30" s="66" t="s">
        <v>10</v>
      </c>
      <c r="C30" s="67">
        <v>56593</v>
      </c>
      <c r="D30" s="67">
        <v>51341</v>
      </c>
      <c r="E30" s="68">
        <f t="shared" si="0"/>
        <v>90.719700316293526</v>
      </c>
    </row>
    <row r="31" spans="1:5" s="69" customFormat="1" ht="12.75" x14ac:dyDescent="0.25">
      <c r="A31" s="65">
        <v>20</v>
      </c>
      <c r="B31" s="66" t="s">
        <v>17</v>
      </c>
      <c r="C31" s="67">
        <v>33960</v>
      </c>
      <c r="D31" s="67">
        <v>28695</v>
      </c>
      <c r="E31" s="68">
        <f t="shared" si="0"/>
        <v>84.496466431095413</v>
      </c>
    </row>
    <row r="32" spans="1:5" s="69" customFormat="1" ht="12.75" x14ac:dyDescent="0.25">
      <c r="A32" s="65">
        <v>21</v>
      </c>
      <c r="B32" s="66" t="s">
        <v>2</v>
      </c>
      <c r="C32" s="67">
        <v>41497</v>
      </c>
      <c r="D32" s="67">
        <v>24029</v>
      </c>
      <c r="E32" s="68">
        <f t="shared" si="0"/>
        <v>57.90539075113864</v>
      </c>
    </row>
    <row r="33" spans="1:12" s="69" customFormat="1" ht="12.75" x14ac:dyDescent="0.25">
      <c r="A33" s="65">
        <v>22</v>
      </c>
      <c r="B33" s="66" t="s">
        <v>83</v>
      </c>
      <c r="C33" s="67">
        <v>79276</v>
      </c>
      <c r="D33" s="67">
        <v>56550</v>
      </c>
      <c r="E33" s="68">
        <f t="shared" si="0"/>
        <v>71.333064231293193</v>
      </c>
    </row>
    <row r="34" spans="1:12" s="69" customFormat="1" ht="12.75" x14ac:dyDescent="0.25">
      <c r="A34" s="65">
        <v>23</v>
      </c>
      <c r="B34" s="66" t="s">
        <v>4</v>
      </c>
      <c r="C34" s="67">
        <v>33532</v>
      </c>
      <c r="D34" s="67">
        <v>27419</v>
      </c>
      <c r="E34" s="68">
        <f t="shared" si="0"/>
        <v>81.769652868901346</v>
      </c>
    </row>
    <row r="35" spans="1:12" s="69" customFormat="1" ht="12.75" x14ac:dyDescent="0.25">
      <c r="A35" s="65">
        <v>24</v>
      </c>
      <c r="B35" s="66" t="s">
        <v>8</v>
      </c>
      <c r="C35" s="67">
        <v>34683</v>
      </c>
      <c r="D35" s="67">
        <v>24789</v>
      </c>
      <c r="E35" s="68">
        <f t="shared" si="0"/>
        <v>71.47305596401695</v>
      </c>
    </row>
    <row r="36" spans="1:12" s="69" customFormat="1" ht="12.75" x14ac:dyDescent="0.25">
      <c r="A36" s="65">
        <v>25</v>
      </c>
      <c r="B36" s="66" t="s">
        <v>3</v>
      </c>
      <c r="C36" s="67">
        <v>38585</v>
      </c>
      <c r="D36" s="67">
        <v>21609</v>
      </c>
      <c r="E36" s="68">
        <f t="shared" si="0"/>
        <v>56.003628352986915</v>
      </c>
    </row>
    <row r="37" spans="1:12" s="69" customFormat="1" ht="6.75" customHeight="1" x14ac:dyDescent="0.25">
      <c r="A37" s="70"/>
      <c r="B37" s="70"/>
      <c r="C37" s="71"/>
      <c r="D37" s="71"/>
      <c r="E37" s="72"/>
    </row>
    <row r="38" spans="1:12" s="73" customFormat="1" ht="7.5" customHeight="1" x14ac:dyDescent="0.25">
      <c r="C38" s="74"/>
      <c r="D38" s="74"/>
      <c r="L38" s="65"/>
    </row>
    <row r="39" spans="1:12" s="73" customFormat="1" ht="12.75" x14ac:dyDescent="0.25">
      <c r="A39" s="75" t="s">
        <v>64</v>
      </c>
      <c r="C39" s="74"/>
      <c r="D39" s="74"/>
      <c r="L39" s="65"/>
    </row>
    <row r="40" spans="1:12" s="73" customFormat="1" ht="12.75" x14ac:dyDescent="0.25">
      <c r="C40" s="74"/>
      <c r="D40" s="74"/>
    </row>
    <row r="41" spans="1:12" s="73" customFormat="1" ht="12.75" x14ac:dyDescent="0.25">
      <c r="A41" s="33" t="s">
        <v>47</v>
      </c>
      <c r="B41" s="84"/>
      <c r="C41" s="84"/>
      <c r="D41" s="84"/>
      <c r="E41" s="85"/>
      <c r="F41" s="84"/>
    </row>
    <row r="42" spans="1:12" s="73" customFormat="1" ht="12.75" x14ac:dyDescent="0.25">
      <c r="A42" s="8" t="s">
        <v>46</v>
      </c>
      <c r="B42" s="84"/>
      <c r="C42" s="84"/>
      <c r="D42" s="84"/>
      <c r="E42" s="85"/>
      <c r="F42" s="84"/>
    </row>
    <row r="43" spans="1:12" s="73" customFormat="1" ht="13.5" x14ac:dyDescent="0.25">
      <c r="A43" s="84" t="s">
        <v>86</v>
      </c>
      <c r="B43" s="86"/>
      <c r="C43" s="86"/>
      <c r="D43" s="84"/>
      <c r="E43" s="85"/>
      <c r="F43" s="84"/>
    </row>
    <row r="44" spans="1:12" s="73" customFormat="1" ht="13.5" x14ac:dyDescent="0.25">
      <c r="A44" s="84" t="s">
        <v>87</v>
      </c>
      <c r="B44" s="86"/>
      <c r="C44" s="86"/>
      <c r="D44" s="84"/>
      <c r="E44" s="85"/>
      <c r="F44" s="84"/>
    </row>
    <row r="45" spans="1:12" s="73" customFormat="1" ht="12.75" x14ac:dyDescent="0.25">
      <c r="A45" s="87" t="s">
        <v>58</v>
      </c>
      <c r="B45" s="84"/>
      <c r="C45" s="84"/>
      <c r="D45" s="84"/>
      <c r="E45" s="85"/>
      <c r="F45" s="84"/>
    </row>
  </sheetData>
  <phoneticPr fontId="9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showGridLines="0" zoomScaleNormal="100" workbookViewId="0"/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2" ht="12.6" customHeight="1" x14ac:dyDescent="0.25">
      <c r="A1" s="28" t="s">
        <v>61</v>
      </c>
      <c r="B1" s="29"/>
      <c r="C1" s="29"/>
      <c r="D1" s="18" t="s">
        <v>90</v>
      </c>
    </row>
    <row r="2" spans="1:12" ht="12.6" customHeight="1" x14ac:dyDescent="0.25">
      <c r="A2" s="28" t="s">
        <v>31</v>
      </c>
      <c r="B2" s="29"/>
      <c r="C2" s="29"/>
      <c r="D2" s="18"/>
    </row>
    <row r="3" spans="1:12" ht="3.75" customHeight="1" x14ac:dyDescent="0.25">
      <c r="A3" s="30"/>
      <c r="B3" s="31"/>
      <c r="C3" s="31"/>
      <c r="D3" s="12"/>
    </row>
    <row r="4" spans="1:12" ht="3.75" customHeight="1" x14ac:dyDescent="0.25">
      <c r="A4" s="10"/>
      <c r="B4" s="13"/>
      <c r="C4" s="13"/>
      <c r="D4" s="13"/>
    </row>
    <row r="5" spans="1:12" s="3" customFormat="1" ht="12.6" customHeight="1" x14ac:dyDescent="0.25">
      <c r="A5" s="16"/>
      <c r="B5" s="17" t="s">
        <v>22</v>
      </c>
      <c r="C5" s="17" t="s">
        <v>53</v>
      </c>
      <c r="D5" s="17" t="s">
        <v>23</v>
      </c>
    </row>
    <row r="6" spans="1:12" s="3" customFormat="1" ht="3.75" customHeight="1" x14ac:dyDescent="0.25">
      <c r="A6" s="14"/>
      <c r="B6" s="15"/>
      <c r="C6" s="15"/>
      <c r="D6" s="15"/>
    </row>
    <row r="7" spans="1:12" ht="3.75" customHeight="1" x14ac:dyDescent="0.25">
      <c r="A7" s="4"/>
      <c r="B7" s="2"/>
      <c r="C7" s="2"/>
      <c r="D7" s="2"/>
    </row>
    <row r="8" spans="1:12" ht="12.6" customHeight="1" x14ac:dyDescent="0.25">
      <c r="A8" s="11" t="s">
        <v>0</v>
      </c>
      <c r="B8" s="24">
        <v>4915623</v>
      </c>
      <c r="C8" s="24">
        <v>2373071</v>
      </c>
      <c r="D8" s="26">
        <v>48.276098472157038</v>
      </c>
      <c r="E8" s="5"/>
      <c r="F8" s="5"/>
      <c r="G8" s="36"/>
      <c r="H8" s="5"/>
      <c r="I8" s="5"/>
      <c r="J8" s="5"/>
      <c r="K8" s="5"/>
      <c r="L8" s="5"/>
    </row>
    <row r="9" spans="1:12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</row>
    <row r="10" spans="1:12" s="10" customFormat="1" ht="12.6" customHeight="1" x14ac:dyDescent="0.25">
      <c r="A10" s="10" t="s">
        <v>13</v>
      </c>
      <c r="B10" s="25">
        <v>844381</v>
      </c>
      <c r="C10" s="25">
        <v>413454</v>
      </c>
      <c r="D10" s="27">
        <v>48.965336737799639</v>
      </c>
      <c r="E10" s="32"/>
      <c r="F10" s="32"/>
      <c r="G10" s="32"/>
      <c r="H10" s="32"/>
      <c r="I10" s="32"/>
      <c r="J10" s="32"/>
      <c r="K10" s="32"/>
      <c r="L10" s="32"/>
    </row>
    <row r="11" spans="1:12" s="10" customFormat="1" ht="12.6" customHeight="1" x14ac:dyDescent="0.25">
      <c r="A11" s="10" t="s">
        <v>6</v>
      </c>
      <c r="B11" s="25">
        <v>700523</v>
      </c>
      <c r="C11" s="25">
        <v>325042</v>
      </c>
      <c r="D11" s="27">
        <v>46.399904071672161</v>
      </c>
      <c r="E11" s="32"/>
      <c r="F11" s="32"/>
      <c r="G11" s="32"/>
      <c r="H11" s="32"/>
      <c r="I11" s="32"/>
      <c r="J11" s="32"/>
      <c r="K11" s="32"/>
      <c r="L11" s="32"/>
    </row>
    <row r="12" spans="1:12" s="10" customFormat="1" ht="12.6" customHeight="1" x14ac:dyDescent="0.25">
      <c r="A12" s="10" t="s">
        <v>18</v>
      </c>
      <c r="B12" s="25">
        <v>247330</v>
      </c>
      <c r="C12" s="25">
        <v>131062</v>
      </c>
      <c r="D12" s="27">
        <v>52.990741115109365</v>
      </c>
      <c r="E12" s="32"/>
      <c r="F12" s="32"/>
      <c r="G12" s="32"/>
      <c r="H12" s="32"/>
      <c r="I12" s="32"/>
      <c r="J12" s="32"/>
      <c r="K12" s="32"/>
      <c r="L12" s="32"/>
    </row>
    <row r="13" spans="1:12" s="10" customFormat="1" ht="12.6" customHeight="1" x14ac:dyDescent="0.25">
      <c r="A13" s="10" t="s">
        <v>28</v>
      </c>
      <c r="B13" s="25">
        <v>25712</v>
      </c>
      <c r="C13" s="25">
        <v>6206</v>
      </c>
      <c r="D13" s="27">
        <v>24.136589919103919</v>
      </c>
      <c r="E13" s="32"/>
      <c r="F13" s="32"/>
      <c r="G13" s="32"/>
      <c r="H13" s="32"/>
      <c r="I13" s="32"/>
      <c r="J13" s="32"/>
      <c r="K13" s="32"/>
      <c r="L13" s="32"/>
    </row>
    <row r="14" spans="1:12" s="10" customFormat="1" ht="12.6" customHeight="1" x14ac:dyDescent="0.25">
      <c r="A14" s="10" t="s">
        <v>19</v>
      </c>
      <c r="B14" s="25">
        <v>94049</v>
      </c>
      <c r="C14" s="25">
        <v>49198</v>
      </c>
      <c r="D14" s="27">
        <v>52.311029357037292</v>
      </c>
      <c r="E14" s="32"/>
      <c r="F14" s="32"/>
      <c r="G14" s="32"/>
      <c r="H14" s="32"/>
      <c r="I14" s="32"/>
      <c r="J14" s="32"/>
      <c r="K14" s="32"/>
      <c r="L14" s="32"/>
    </row>
    <row r="15" spans="1:12" s="10" customFormat="1" ht="20.100000000000001" customHeight="1" x14ac:dyDescent="0.25">
      <c r="A15" s="10" t="s">
        <v>21</v>
      </c>
      <c r="B15" s="25">
        <v>23903</v>
      </c>
      <c r="C15" s="25">
        <v>14274</v>
      </c>
      <c r="D15" s="27">
        <v>59.716353595782955</v>
      </c>
      <c r="E15" s="32"/>
      <c r="F15" s="32"/>
      <c r="G15" s="32"/>
      <c r="H15" s="32"/>
      <c r="I15" s="32"/>
      <c r="J15" s="32"/>
      <c r="K15" s="32"/>
      <c r="L15" s="32"/>
    </row>
    <row r="16" spans="1:12" s="10" customFormat="1" ht="12.6" customHeight="1" x14ac:dyDescent="0.25">
      <c r="A16" s="10" t="s">
        <v>59</v>
      </c>
      <c r="B16" s="25" t="s">
        <v>85</v>
      </c>
      <c r="C16" s="25" t="s">
        <v>85</v>
      </c>
      <c r="D16" s="27" t="s">
        <v>85</v>
      </c>
      <c r="E16" s="32"/>
      <c r="F16" s="32"/>
      <c r="G16" s="32"/>
      <c r="H16" s="32"/>
      <c r="I16" s="32"/>
      <c r="J16" s="32"/>
      <c r="K16" s="32"/>
      <c r="L16" s="32"/>
    </row>
    <row r="17" spans="1:12" s="10" customFormat="1" ht="12.6" customHeight="1" x14ac:dyDescent="0.25">
      <c r="A17" s="10" t="s">
        <v>26</v>
      </c>
      <c r="B17" s="25">
        <v>25550</v>
      </c>
      <c r="C17" s="25">
        <v>8326</v>
      </c>
      <c r="D17" s="27">
        <v>32.587084148727982</v>
      </c>
      <c r="E17" s="32"/>
      <c r="F17" s="32"/>
      <c r="G17" s="32"/>
      <c r="H17" s="32"/>
      <c r="I17" s="32"/>
      <c r="J17" s="32"/>
      <c r="K17" s="32"/>
      <c r="L17" s="32"/>
    </row>
    <row r="18" spans="1:12" s="10" customFormat="1" ht="12.6" customHeight="1" x14ac:dyDescent="0.25">
      <c r="A18" s="10" t="s">
        <v>20</v>
      </c>
      <c r="B18" s="25">
        <v>70478</v>
      </c>
      <c r="C18" s="25">
        <v>37864</v>
      </c>
      <c r="D18" s="27">
        <v>53.724566531399873</v>
      </c>
      <c r="E18" s="32"/>
      <c r="F18" s="32"/>
      <c r="G18" s="32"/>
      <c r="H18" s="32"/>
      <c r="I18" s="32"/>
      <c r="J18" s="32"/>
      <c r="K18" s="32"/>
      <c r="L18" s="32"/>
    </row>
    <row r="19" spans="1:12" s="10" customFormat="1" ht="12.6" customHeight="1" x14ac:dyDescent="0.25">
      <c r="A19" s="10" t="s">
        <v>7</v>
      </c>
      <c r="B19" s="25">
        <v>173530</v>
      </c>
      <c r="C19" s="25">
        <v>83216</v>
      </c>
      <c r="D19" s="27">
        <v>47.954820492133919</v>
      </c>
      <c r="E19" s="32"/>
      <c r="F19" s="32"/>
      <c r="G19" s="32"/>
      <c r="H19" s="32"/>
      <c r="I19" s="32"/>
      <c r="J19" s="32"/>
      <c r="K19" s="32"/>
      <c r="L19" s="32"/>
    </row>
    <row r="20" spans="1:12" s="10" customFormat="1" ht="20.100000000000001" customHeight="1" x14ac:dyDescent="0.25">
      <c r="A20" s="10" t="s">
        <v>9</v>
      </c>
      <c r="B20" s="25">
        <v>168927</v>
      </c>
      <c r="C20" s="25">
        <v>85668</v>
      </c>
      <c r="D20" s="27">
        <v>50.713029888650127</v>
      </c>
      <c r="E20" s="32"/>
      <c r="F20" s="32"/>
      <c r="G20" s="32"/>
      <c r="H20" s="32"/>
      <c r="I20" s="32"/>
      <c r="J20" s="32"/>
      <c r="K20" s="32"/>
      <c r="L20" s="32"/>
    </row>
    <row r="21" spans="1:12" s="10" customFormat="1" ht="12.6" customHeight="1" x14ac:dyDescent="0.25">
      <c r="A21" s="10" t="s">
        <v>12</v>
      </c>
      <c r="B21" s="25">
        <v>113890</v>
      </c>
      <c r="C21" s="25">
        <v>59700</v>
      </c>
      <c r="D21" s="27">
        <v>52.419000790236197</v>
      </c>
      <c r="E21" s="32"/>
      <c r="F21" s="32"/>
      <c r="G21" s="32"/>
      <c r="H21" s="32"/>
      <c r="I21" s="32"/>
      <c r="J21" s="32"/>
      <c r="K21" s="32"/>
      <c r="L21" s="32"/>
    </row>
    <row r="22" spans="1:12" s="10" customFormat="1" ht="12.6" customHeight="1" x14ac:dyDescent="0.25">
      <c r="A22" s="10" t="s">
        <v>11</v>
      </c>
      <c r="B22" s="25">
        <v>183917</v>
      </c>
      <c r="C22" s="25">
        <v>90727</v>
      </c>
      <c r="D22" s="27">
        <v>49.330404475932085</v>
      </c>
      <c r="E22" s="32"/>
      <c r="F22" s="32"/>
      <c r="G22" s="32"/>
      <c r="H22" s="32"/>
      <c r="I22" s="32"/>
      <c r="J22" s="32"/>
      <c r="K22" s="32"/>
      <c r="L22" s="32"/>
    </row>
    <row r="23" spans="1:12" s="10" customFormat="1" ht="12.6" customHeight="1" x14ac:dyDescent="0.25">
      <c r="A23" s="10" t="s">
        <v>16</v>
      </c>
      <c r="B23" s="25">
        <v>48685</v>
      </c>
      <c r="C23" s="25">
        <v>31815</v>
      </c>
      <c r="D23" s="27">
        <v>65.34867002156723</v>
      </c>
      <c r="E23" s="32"/>
      <c r="F23" s="32"/>
      <c r="G23" s="32"/>
      <c r="H23" s="32"/>
      <c r="I23" s="32"/>
      <c r="J23" s="32"/>
      <c r="K23" s="32"/>
      <c r="L23" s="32"/>
    </row>
    <row r="24" spans="1:12" s="10" customFormat="1" ht="12.6" customHeight="1" x14ac:dyDescent="0.25">
      <c r="A24" s="10" t="s">
        <v>50</v>
      </c>
      <c r="B24" s="25">
        <v>36990</v>
      </c>
      <c r="C24" s="25">
        <v>12332</v>
      </c>
      <c r="D24" s="27">
        <v>33.338740200054069</v>
      </c>
      <c r="E24" s="32"/>
      <c r="F24" s="32"/>
      <c r="G24" s="32"/>
      <c r="H24" s="32"/>
      <c r="I24" s="32"/>
      <c r="J24" s="32"/>
      <c r="K24" s="32"/>
      <c r="L24" s="32"/>
    </row>
    <row r="25" spans="1:12" s="10" customFormat="1" ht="20.100000000000001" customHeight="1" x14ac:dyDescent="0.25">
      <c r="A25" s="10" t="s">
        <v>49</v>
      </c>
      <c r="B25" s="25">
        <v>10901</v>
      </c>
      <c r="C25" s="25">
        <v>2300</v>
      </c>
      <c r="D25" s="27">
        <v>21.098981744794056</v>
      </c>
      <c r="E25" s="32"/>
      <c r="F25" s="32"/>
      <c r="G25" s="32"/>
      <c r="H25" s="32"/>
      <c r="I25" s="32"/>
      <c r="J25" s="32"/>
      <c r="K25" s="32"/>
      <c r="L25" s="32"/>
    </row>
    <row r="26" spans="1:12" s="10" customFormat="1" ht="12.6" customHeight="1" x14ac:dyDescent="0.25">
      <c r="A26" s="10" t="s">
        <v>15</v>
      </c>
      <c r="B26" s="25">
        <v>300034</v>
      </c>
      <c r="C26" s="25">
        <v>140365</v>
      </c>
      <c r="D26" s="27">
        <v>46.783031256457598</v>
      </c>
      <c r="E26" s="32"/>
      <c r="F26" s="32"/>
      <c r="G26" s="32"/>
      <c r="H26" s="32"/>
      <c r="I26" s="32"/>
      <c r="J26" s="32"/>
      <c r="K26" s="32"/>
      <c r="L26" s="32"/>
    </row>
    <row r="27" spans="1:12" s="10" customFormat="1" ht="12.6" customHeight="1" x14ac:dyDescent="0.25">
      <c r="A27" s="10" t="s">
        <v>14</v>
      </c>
      <c r="B27" s="25">
        <v>132200</v>
      </c>
      <c r="C27" s="25">
        <v>55331</v>
      </c>
      <c r="D27" s="27">
        <v>41.854009077155823</v>
      </c>
      <c r="E27" s="32"/>
      <c r="F27" s="32"/>
      <c r="G27" s="32"/>
      <c r="H27" s="32"/>
      <c r="I27" s="32"/>
      <c r="J27" s="32"/>
      <c r="K27" s="32"/>
      <c r="L27" s="32"/>
    </row>
    <row r="28" spans="1:12" s="10" customFormat="1" ht="12.6" customHeight="1" x14ac:dyDescent="0.25">
      <c r="A28" s="10" t="s">
        <v>10</v>
      </c>
      <c r="B28" s="25">
        <v>380189</v>
      </c>
      <c r="C28" s="25">
        <v>182295</v>
      </c>
      <c r="D28" s="27">
        <v>47.948520341198716</v>
      </c>
      <c r="E28" s="32"/>
      <c r="F28" s="32"/>
      <c r="G28" s="32"/>
      <c r="H28" s="32"/>
      <c r="I28" s="32"/>
      <c r="J28" s="32"/>
      <c r="K28" s="32"/>
      <c r="L28" s="32"/>
    </row>
    <row r="29" spans="1:12" s="10" customFormat="1" ht="12.6" customHeight="1" x14ac:dyDescent="0.25">
      <c r="A29" s="10" t="s">
        <v>17</v>
      </c>
      <c r="B29" s="25">
        <v>153214</v>
      </c>
      <c r="C29" s="25">
        <v>71849</v>
      </c>
      <c r="D29" s="27">
        <v>46.894539663477232</v>
      </c>
      <c r="E29" s="32"/>
      <c r="F29" s="32"/>
      <c r="G29" s="32"/>
      <c r="H29" s="32"/>
      <c r="I29" s="32"/>
      <c r="J29" s="32"/>
      <c r="K29" s="32"/>
      <c r="L29" s="32"/>
    </row>
    <row r="30" spans="1:12" s="10" customFormat="1" ht="20.100000000000001" customHeight="1" x14ac:dyDescent="0.25">
      <c r="A30" s="10" t="s">
        <v>2</v>
      </c>
      <c r="B30" s="25">
        <v>205755</v>
      </c>
      <c r="C30" s="25">
        <v>97428</v>
      </c>
      <c r="D30" s="27">
        <v>47.351461689873879</v>
      </c>
      <c r="E30" s="32"/>
      <c r="F30" s="32"/>
      <c r="G30" s="32"/>
      <c r="H30" s="32"/>
      <c r="I30" s="32"/>
      <c r="J30" s="32"/>
      <c r="K30" s="32"/>
      <c r="L30" s="32"/>
    </row>
    <row r="31" spans="1:12" s="10" customFormat="1" ht="12.6" customHeight="1" x14ac:dyDescent="0.25">
      <c r="A31" s="10" t="s">
        <v>5</v>
      </c>
      <c r="B31" s="25">
        <v>389191</v>
      </c>
      <c r="C31" s="25">
        <v>172500</v>
      </c>
      <c r="D31" s="27">
        <v>44.322710442944462</v>
      </c>
      <c r="E31" s="32"/>
      <c r="F31" s="32"/>
      <c r="G31" s="32"/>
      <c r="H31" s="32"/>
      <c r="I31" s="32"/>
      <c r="J31" s="32"/>
      <c r="K31" s="32"/>
      <c r="L31" s="32"/>
    </row>
    <row r="32" spans="1:12" s="10" customFormat="1" ht="12.6" customHeight="1" x14ac:dyDescent="0.25">
      <c r="A32" s="10" t="s">
        <v>4</v>
      </c>
      <c r="B32" s="25">
        <v>196984</v>
      </c>
      <c r="C32" s="25">
        <v>117833</v>
      </c>
      <c r="D32" s="27">
        <v>59.818563944279738</v>
      </c>
      <c r="E32" s="32"/>
      <c r="F32" s="32"/>
      <c r="G32" s="32"/>
      <c r="H32" s="32"/>
      <c r="I32" s="32"/>
      <c r="J32" s="32"/>
      <c r="K32" s="32"/>
      <c r="L32" s="32"/>
    </row>
    <row r="33" spans="1:12" s="10" customFormat="1" ht="12.6" customHeight="1" x14ac:dyDescent="0.25">
      <c r="A33" s="10" t="s">
        <v>8</v>
      </c>
      <c r="B33" s="25">
        <v>107147</v>
      </c>
      <c r="C33" s="25">
        <v>53816</v>
      </c>
      <c r="D33" s="27">
        <v>50.226324582116156</v>
      </c>
      <c r="E33" s="32"/>
      <c r="F33" s="32"/>
      <c r="G33" s="32"/>
      <c r="H33" s="32"/>
      <c r="I33" s="32"/>
      <c r="J33" s="32"/>
      <c r="K33" s="32"/>
      <c r="L33" s="32"/>
    </row>
    <row r="34" spans="1:12" s="10" customFormat="1" ht="12.6" customHeight="1" x14ac:dyDescent="0.25">
      <c r="A34" s="10" t="s">
        <v>3</v>
      </c>
      <c r="B34" s="25">
        <v>232572</v>
      </c>
      <c r="C34" s="25">
        <v>108637</v>
      </c>
      <c r="D34" s="27">
        <v>46.711126016889395</v>
      </c>
      <c r="E34" s="32"/>
      <c r="F34" s="32"/>
      <c r="G34" s="32"/>
      <c r="H34" s="32"/>
      <c r="I34" s="32"/>
      <c r="J34" s="32"/>
      <c r="K34" s="32"/>
      <c r="L34" s="32"/>
    </row>
    <row r="35" spans="1:12" s="10" customFormat="1" ht="12.6" customHeight="1" x14ac:dyDescent="0.25">
      <c r="A35" s="10" t="s">
        <v>1</v>
      </c>
      <c r="B35" s="25">
        <v>49571</v>
      </c>
      <c r="C35" s="25">
        <v>21833</v>
      </c>
      <c r="D35" s="27">
        <v>44.043896633112105</v>
      </c>
      <c r="E35" s="32"/>
      <c r="F35" s="32"/>
      <c r="G35" s="32"/>
      <c r="H35" s="32"/>
      <c r="I35" s="32"/>
      <c r="J35" s="32"/>
      <c r="K35" s="32"/>
      <c r="L35" s="32"/>
    </row>
    <row r="36" spans="1:12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</row>
    <row r="37" spans="1:12" ht="12.6" customHeight="1" x14ac:dyDescent="0.25">
      <c r="A37" s="8" t="s">
        <v>24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1.25" customHeight="1" x14ac:dyDescent="0.25">
      <c r="A38" s="8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1.25" customHeight="1" x14ac:dyDescent="0.25">
      <c r="A39" s="8" t="s">
        <v>60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2.75" customHeight="1" x14ac:dyDescent="0.25">
      <c r="A40" s="8"/>
      <c r="B40" s="37"/>
      <c r="C40" s="38"/>
      <c r="D40" s="38"/>
      <c r="E40" s="5"/>
      <c r="F40" s="5"/>
      <c r="G40" s="5"/>
      <c r="H40" s="5"/>
      <c r="I40" s="5"/>
      <c r="J40" s="5"/>
      <c r="K40" s="5"/>
      <c r="L40" s="5"/>
    </row>
    <row r="41" spans="1:12" ht="12.6" customHeight="1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s="8" customFormat="1" ht="12.6" customHeight="1" x14ac:dyDescent="0.25">
      <c r="A42" s="33" t="s">
        <v>47</v>
      </c>
      <c r="B42" s="84"/>
      <c r="C42" s="84"/>
      <c r="D42" s="84"/>
      <c r="E42" s="85"/>
      <c r="F42" s="84"/>
      <c r="G42" s="34"/>
      <c r="H42" s="34"/>
      <c r="I42" s="35"/>
      <c r="J42" s="35"/>
    </row>
    <row r="43" spans="1:12" s="8" customFormat="1" ht="12.6" customHeight="1" x14ac:dyDescent="0.25">
      <c r="A43" s="8" t="s">
        <v>46</v>
      </c>
      <c r="B43" s="84"/>
      <c r="C43" s="84"/>
      <c r="D43" s="84"/>
      <c r="E43" s="85"/>
      <c r="F43" s="84"/>
    </row>
    <row r="44" spans="1:12" s="8" customFormat="1" ht="12.6" customHeight="1" x14ac:dyDescent="0.25">
      <c r="A44" s="84" t="s">
        <v>86</v>
      </c>
      <c r="B44" s="86"/>
      <c r="C44" s="86"/>
      <c r="D44" s="84"/>
      <c r="E44" s="85"/>
      <c r="F44" s="84"/>
    </row>
    <row r="45" spans="1:12" s="10" customFormat="1" ht="12.6" customHeight="1" x14ac:dyDescent="0.25">
      <c r="A45" s="84" t="s">
        <v>87</v>
      </c>
      <c r="B45" s="86"/>
      <c r="C45" s="86"/>
      <c r="D45" s="84"/>
      <c r="E45" s="85"/>
      <c r="F45" s="84"/>
      <c r="G45" s="8"/>
      <c r="H45" s="8"/>
    </row>
    <row r="46" spans="1:12" ht="12.6" customHeight="1" x14ac:dyDescent="0.25">
      <c r="A46" s="87" t="s">
        <v>58</v>
      </c>
      <c r="B46" s="84"/>
      <c r="C46" s="84"/>
      <c r="D46" s="84"/>
      <c r="E46" s="85"/>
      <c r="F46" s="84"/>
      <c r="G46" s="5"/>
      <c r="H46" s="5"/>
      <c r="I46" s="5"/>
      <c r="J46" s="5"/>
      <c r="K46" s="5"/>
      <c r="L46" s="5"/>
    </row>
    <row r="47" spans="1:12" ht="12.6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2.6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</sheetData>
  <phoneticPr fontId="8" type="noConversion"/>
  <pageMargins left="0.78740157499999996" right="0.78740157499999996" top="0.984251969" bottom="0.984251969" header="0.4921259845" footer="0.4921259845"/>
  <pageSetup orientation="portrait" horizontalDpi="1200" verticalDpi="1200" r:id="rId1"/>
  <headerFooter alignWithMargins="0"/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showGridLines="0" zoomScaleNormal="10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52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53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4779733</v>
      </c>
      <c r="C8" s="24">
        <v>2161921</v>
      </c>
      <c r="D8" s="26">
        <v>45.23099930477288</v>
      </c>
      <c r="E8" s="5"/>
      <c r="F8" s="5"/>
      <c r="G8" s="5"/>
      <c r="H8" s="36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810622</v>
      </c>
      <c r="C10" s="25">
        <v>365859</v>
      </c>
      <c r="D10" s="27">
        <v>45.133119999210479</v>
      </c>
      <c r="E10" s="32"/>
      <c r="F10" s="32"/>
      <c r="G10" s="32"/>
      <c r="H10" s="32"/>
      <c r="I10" s="32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685159</v>
      </c>
      <c r="C11" s="25">
        <v>288679</v>
      </c>
      <c r="D11" s="27">
        <v>42.133139898913974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237537</v>
      </c>
      <c r="C12" s="25">
        <v>120970</v>
      </c>
      <c r="D12" s="27">
        <v>50.926802982272235</v>
      </c>
      <c r="E12" s="32"/>
      <c r="F12" s="32"/>
      <c r="G12" s="32"/>
      <c r="H12" s="32"/>
      <c r="I12" s="32"/>
      <c r="J12" s="32"/>
      <c r="K12" s="32"/>
      <c r="L12" s="32"/>
      <c r="M12" s="32"/>
    </row>
    <row r="13" spans="1:13" s="10" customFormat="1" ht="12.6" customHeight="1" x14ac:dyDescent="0.25">
      <c r="A13" s="10" t="s">
        <v>28</v>
      </c>
      <c r="B13" s="25">
        <v>25506</v>
      </c>
      <c r="C13" s="25">
        <v>11323</v>
      </c>
      <c r="D13" s="27">
        <v>44.393476044852193</v>
      </c>
      <c r="E13" s="32"/>
      <c r="F13" s="32"/>
      <c r="G13" s="32"/>
      <c r="H13" s="32"/>
      <c r="I13" s="32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89902</v>
      </c>
      <c r="C14" s="25">
        <v>43338</v>
      </c>
      <c r="D14" s="27">
        <v>48.20582411959689</v>
      </c>
      <c r="E14" s="32"/>
      <c r="F14" s="32"/>
      <c r="G14" s="32"/>
      <c r="H14" s="32"/>
      <c r="I14" s="32"/>
      <c r="J14" s="32"/>
      <c r="K14" s="32"/>
      <c r="L14" s="32"/>
      <c r="M14" s="32"/>
    </row>
    <row r="15" spans="1:13" s="10" customFormat="1" ht="20.100000000000001" customHeight="1" x14ac:dyDescent="0.25">
      <c r="A15" s="10" t="s">
        <v>21</v>
      </c>
      <c r="B15" s="25">
        <v>22900</v>
      </c>
      <c r="C15" s="25">
        <v>10471</v>
      </c>
      <c r="D15" s="27">
        <v>45.7</v>
      </c>
      <c r="E15" s="32"/>
      <c r="F15" s="32"/>
      <c r="G15" s="32"/>
      <c r="H15" s="32"/>
      <c r="I15" s="32"/>
      <c r="J15" s="32"/>
      <c r="K15" s="32"/>
      <c r="L15" s="32"/>
      <c r="M15" s="32"/>
    </row>
    <row r="16" spans="1:13" s="10" customFormat="1" ht="12.6" customHeight="1" x14ac:dyDescent="0.25">
      <c r="A16" s="10" t="s">
        <v>27</v>
      </c>
      <c r="B16" s="25">
        <v>28266</v>
      </c>
      <c r="C16" s="25">
        <v>11136</v>
      </c>
      <c r="D16" s="27">
        <v>39.397155593292297</v>
      </c>
      <c r="E16" s="32"/>
      <c r="F16" s="32"/>
      <c r="G16" s="32"/>
      <c r="H16" s="32"/>
      <c r="I16" s="32"/>
      <c r="J16" s="32"/>
      <c r="K16" s="32"/>
      <c r="L16" s="32"/>
      <c r="M16" s="32"/>
    </row>
    <row r="17" spans="1:13" s="10" customFormat="1" ht="12.6" customHeight="1" x14ac:dyDescent="0.25">
      <c r="A17" s="10" t="s">
        <v>26</v>
      </c>
      <c r="B17" s="25">
        <v>24934</v>
      </c>
      <c r="C17" s="25">
        <v>6304</v>
      </c>
      <c r="D17" s="27">
        <v>25.282746450629659</v>
      </c>
      <c r="E17" s="32"/>
      <c r="F17" s="32"/>
      <c r="G17" s="32"/>
      <c r="H17" s="32"/>
      <c r="I17" s="32"/>
      <c r="J17" s="32"/>
      <c r="K17" s="32"/>
      <c r="L17" s="32"/>
      <c r="M17" s="32"/>
    </row>
    <row r="18" spans="1:13" s="10" customFormat="1" ht="12.6" customHeight="1" x14ac:dyDescent="0.25">
      <c r="A18" s="10" t="s">
        <v>20</v>
      </c>
      <c r="B18" s="25">
        <v>67318</v>
      </c>
      <c r="C18" s="25">
        <v>35418</v>
      </c>
      <c r="D18" s="27">
        <v>52.612971270685399</v>
      </c>
      <c r="E18" s="32"/>
      <c r="F18" s="32"/>
      <c r="G18" s="32"/>
      <c r="H18" s="32"/>
      <c r="I18" s="32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164207</v>
      </c>
      <c r="C19" s="25">
        <v>74547</v>
      </c>
      <c r="D19" s="27">
        <v>45.398186435413841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166052</v>
      </c>
      <c r="C20" s="25">
        <v>78689</v>
      </c>
      <c r="D20" s="27">
        <v>47.388167561968544</v>
      </c>
      <c r="E20" s="32"/>
      <c r="F20" s="32"/>
      <c r="G20" s="32"/>
      <c r="H20" s="32"/>
      <c r="I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116361</v>
      </c>
      <c r="C21" s="25">
        <v>57735</v>
      </c>
      <c r="D21" s="27">
        <v>49.617139763322761</v>
      </c>
      <c r="E21" s="32"/>
      <c r="F21" s="32"/>
      <c r="G21" s="32"/>
      <c r="H21" s="32"/>
      <c r="I21" s="32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179186</v>
      </c>
      <c r="C22" s="25">
        <v>79248</v>
      </c>
      <c r="D22" s="27">
        <v>44.226669494268521</v>
      </c>
      <c r="E22" s="32"/>
      <c r="F22" s="32"/>
      <c r="G22" s="32"/>
      <c r="H22" s="32"/>
      <c r="I22" s="32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48022</v>
      </c>
      <c r="C23" s="25">
        <v>30349</v>
      </c>
      <c r="D23" s="27">
        <v>63.198117529465655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s="10" customFormat="1" ht="12.6" customHeight="1" x14ac:dyDescent="0.25">
      <c r="A24" s="10" t="s">
        <v>50</v>
      </c>
      <c r="B24" s="25">
        <v>36047</v>
      </c>
      <c r="C24" s="25">
        <v>17789</v>
      </c>
      <c r="D24" s="27">
        <v>49.349460426665189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s="10" customFormat="1" ht="20.100000000000001" customHeight="1" x14ac:dyDescent="0.25">
      <c r="A25" s="10" t="s">
        <v>49</v>
      </c>
      <c r="B25" s="25">
        <v>10228</v>
      </c>
      <c r="C25" s="25">
        <v>3595</v>
      </c>
      <c r="D25" s="27">
        <v>35.148611654282362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291445</v>
      </c>
      <c r="C26" s="25">
        <v>124786</v>
      </c>
      <c r="D26" s="27">
        <v>42.816311825558856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129782</v>
      </c>
      <c r="C27" s="25">
        <v>50766</v>
      </c>
      <c r="D27" s="27">
        <v>39.116364364857994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363920</v>
      </c>
      <c r="C28" s="25">
        <v>153832</v>
      </c>
      <c r="D28" s="27">
        <v>42.270828753572218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146431</v>
      </c>
      <c r="C29" s="25">
        <v>62771</v>
      </c>
      <c r="D29" s="27">
        <v>42.867289030328273</v>
      </c>
      <c r="E29" s="32"/>
      <c r="F29" s="32"/>
      <c r="G29" s="32"/>
      <c r="H29" s="32"/>
      <c r="I29" s="32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199212</v>
      </c>
      <c r="C30" s="25">
        <v>96760</v>
      </c>
      <c r="D30" s="27">
        <v>48.571371202538003</v>
      </c>
      <c r="E30" s="32"/>
      <c r="F30" s="32"/>
      <c r="G30" s="32"/>
      <c r="H30" s="32"/>
      <c r="I30" s="32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374035</v>
      </c>
      <c r="C31" s="25">
        <v>159654</v>
      </c>
      <c r="D31" s="27">
        <v>42.684240779606185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189232</v>
      </c>
      <c r="C32" s="25">
        <v>101344</v>
      </c>
      <c r="D32" s="27">
        <v>53.555424029762406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105093</v>
      </c>
      <c r="C33" s="25">
        <v>52925</v>
      </c>
      <c r="D33" s="27">
        <v>50.360157194104268</v>
      </c>
      <c r="E33" s="32"/>
      <c r="F33" s="32"/>
      <c r="G33" s="32"/>
      <c r="H33" s="32"/>
      <c r="I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219984</v>
      </c>
      <c r="C34" s="25">
        <v>101081</v>
      </c>
      <c r="D34" s="27">
        <v>45.949250854607612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A35" s="10" t="s">
        <v>1</v>
      </c>
      <c r="B35" s="25">
        <v>48352</v>
      </c>
      <c r="C35" s="25">
        <v>22552</v>
      </c>
      <c r="D35" s="27">
        <v>46.641297154202512</v>
      </c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  <c r="M36" s="5"/>
    </row>
    <row r="37" spans="1:13" ht="12.6" customHeight="1" x14ac:dyDescent="0.25">
      <c r="A37" s="8" t="s">
        <v>24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s="8" customFormat="1" ht="12.6" customHeight="1" x14ac:dyDescent="0.25">
      <c r="A40" s="33" t="s">
        <v>47</v>
      </c>
      <c r="B40" s="84"/>
      <c r="C40" s="84"/>
      <c r="D40" s="84"/>
      <c r="E40" s="85"/>
      <c r="F40" s="84"/>
      <c r="H40" s="34"/>
      <c r="I40" s="34"/>
      <c r="J40" s="35"/>
      <c r="K40" s="35"/>
    </row>
    <row r="41" spans="1:13" s="8" customFormat="1" ht="12.6" customHeight="1" x14ac:dyDescent="0.25">
      <c r="A41" s="8" t="s">
        <v>46</v>
      </c>
      <c r="B41" s="84"/>
      <c r="C41" s="84"/>
      <c r="D41" s="84"/>
      <c r="E41" s="85"/>
      <c r="F41" s="84"/>
    </row>
    <row r="42" spans="1:13" s="8" customFormat="1" ht="12.6" customHeight="1" x14ac:dyDescent="0.25">
      <c r="A42" s="84" t="s">
        <v>86</v>
      </c>
      <c r="B42" s="86"/>
      <c r="C42" s="86"/>
      <c r="D42" s="84"/>
      <c r="E42" s="85"/>
      <c r="F42" s="84"/>
    </row>
    <row r="43" spans="1:13" s="10" customFormat="1" ht="12.6" customHeight="1" x14ac:dyDescent="0.25">
      <c r="A43" s="84" t="s">
        <v>87</v>
      </c>
      <c r="B43" s="86"/>
      <c r="C43" s="86"/>
      <c r="D43" s="84"/>
      <c r="E43" s="85"/>
      <c r="F43" s="84"/>
      <c r="H43" s="8"/>
      <c r="I43" s="8"/>
    </row>
    <row r="44" spans="1:13" ht="12.6" customHeight="1" x14ac:dyDescent="0.25">
      <c r="A44" s="87" t="s">
        <v>58</v>
      </c>
      <c r="B44" s="84"/>
      <c r="C44" s="84"/>
      <c r="D44" s="84"/>
      <c r="E44" s="85"/>
      <c r="F44" s="84"/>
      <c r="G44" s="5"/>
      <c r="H44" s="5"/>
      <c r="I44" s="5"/>
      <c r="J44" s="5"/>
      <c r="K44" s="5"/>
      <c r="L44" s="5"/>
      <c r="M44" s="5"/>
    </row>
    <row r="45" spans="1:13" ht="12.6" customHeight="1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showGridLines="0" zoomScaleNormal="10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44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57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4628782</v>
      </c>
      <c r="C8" s="24">
        <v>2004408</v>
      </c>
      <c r="D8" s="26">
        <v>43.303141085495064</v>
      </c>
      <c r="E8" s="5"/>
      <c r="F8" s="5"/>
      <c r="G8" s="5"/>
      <c r="H8" s="5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782955</v>
      </c>
      <c r="C10" s="25">
        <v>353328</v>
      </c>
      <c r="D10" s="27">
        <v>45.127497748912774</v>
      </c>
      <c r="E10" s="32"/>
      <c r="F10" s="32"/>
      <c r="G10" s="32"/>
      <c r="H10" s="32"/>
      <c r="I10" s="32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675874</v>
      </c>
      <c r="C11" s="25">
        <v>277840</v>
      </c>
      <c r="D11" s="27">
        <v>41.10825390531371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230726</v>
      </c>
      <c r="C12" s="25">
        <v>122008</v>
      </c>
      <c r="D12" s="27">
        <v>52.880039527404804</v>
      </c>
      <c r="E12" s="32"/>
      <c r="F12" s="32"/>
      <c r="G12" s="32"/>
      <c r="H12" s="32"/>
      <c r="I12" s="32"/>
      <c r="J12" s="32"/>
      <c r="K12" s="32"/>
      <c r="L12" s="32"/>
      <c r="M12" s="32"/>
    </row>
    <row r="13" spans="1:13" s="10" customFormat="1" ht="12.6" customHeight="1" x14ac:dyDescent="0.25">
      <c r="A13" s="10" t="s">
        <v>28</v>
      </c>
      <c r="B13" s="25">
        <v>25451</v>
      </c>
      <c r="C13" s="25">
        <v>9230</v>
      </c>
      <c r="D13" s="27">
        <v>36.265765588778436</v>
      </c>
      <c r="E13" s="32"/>
      <c r="F13" s="32"/>
      <c r="G13" s="32"/>
      <c r="H13" s="32"/>
      <c r="I13" s="32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84406</v>
      </c>
      <c r="C14" s="25">
        <v>34573</v>
      </c>
      <c r="D14" s="27">
        <v>40.960358268369546</v>
      </c>
      <c r="E14" s="32"/>
      <c r="F14" s="32"/>
      <c r="G14" s="32"/>
      <c r="H14" s="32"/>
      <c r="I14" s="32"/>
      <c r="J14" s="32"/>
      <c r="K14" s="32"/>
      <c r="L14" s="32"/>
      <c r="M14" s="32"/>
    </row>
    <row r="15" spans="1:13" s="10" customFormat="1" ht="20.100000000000001" customHeight="1" x14ac:dyDescent="0.25">
      <c r="A15" s="10" t="s">
        <v>45</v>
      </c>
      <c r="B15" s="25" t="s">
        <v>85</v>
      </c>
      <c r="C15" s="25" t="s">
        <v>85</v>
      </c>
      <c r="D15" s="27" t="s">
        <v>85</v>
      </c>
      <c r="E15" s="32"/>
      <c r="F15" s="32"/>
      <c r="G15" s="32"/>
      <c r="H15" s="32"/>
      <c r="I15" s="32"/>
      <c r="J15" s="32"/>
      <c r="K15" s="32"/>
      <c r="L15" s="32"/>
      <c r="M15" s="32"/>
    </row>
    <row r="16" spans="1:13" s="10" customFormat="1" ht="12.6" customHeight="1" x14ac:dyDescent="0.25">
      <c r="A16" s="10" t="s">
        <v>27</v>
      </c>
      <c r="B16" s="25">
        <v>26805</v>
      </c>
      <c r="C16" s="25">
        <v>12340</v>
      </c>
      <c r="D16" s="27">
        <v>46.036187278492818</v>
      </c>
      <c r="E16" s="32"/>
      <c r="F16" s="32"/>
      <c r="G16" s="32"/>
      <c r="H16" s="32"/>
      <c r="I16" s="32"/>
      <c r="J16" s="32"/>
      <c r="K16" s="32"/>
      <c r="L16" s="32"/>
      <c r="M16" s="32"/>
    </row>
    <row r="17" spans="1:13" s="10" customFormat="1" ht="12.6" customHeight="1" x14ac:dyDescent="0.25">
      <c r="A17" s="10" t="s">
        <v>26</v>
      </c>
      <c r="B17" s="25">
        <v>24570</v>
      </c>
      <c r="C17" s="25">
        <v>6939</v>
      </c>
      <c r="D17" s="27">
        <v>28.241758241758241</v>
      </c>
      <c r="E17" s="32"/>
      <c r="F17" s="32"/>
      <c r="G17" s="32"/>
      <c r="H17" s="32"/>
      <c r="I17" s="32"/>
      <c r="J17" s="32"/>
      <c r="K17" s="32"/>
      <c r="L17" s="32"/>
      <c r="M17" s="32"/>
    </row>
    <row r="18" spans="1:13" s="10" customFormat="1" ht="12.6" customHeight="1" x14ac:dyDescent="0.25">
      <c r="A18" s="10" t="s">
        <v>20</v>
      </c>
      <c r="B18" s="25">
        <v>64457</v>
      </c>
      <c r="C18" s="25">
        <v>34487</v>
      </c>
      <c r="D18" s="27">
        <v>53.50388631180477</v>
      </c>
      <c r="E18" s="32"/>
      <c r="F18" s="32"/>
      <c r="G18" s="32"/>
      <c r="H18" s="32"/>
      <c r="I18" s="32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156874</v>
      </c>
      <c r="C19" s="25">
        <v>64696</v>
      </c>
      <c r="D19" s="27">
        <v>41.240740976834914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163747</v>
      </c>
      <c r="C20" s="25">
        <v>81887</v>
      </c>
      <c r="D20" s="27">
        <v>50.008244425852084</v>
      </c>
      <c r="E20" s="32"/>
      <c r="F20" s="32"/>
      <c r="G20" s="32"/>
      <c r="H20" s="32"/>
      <c r="I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117588</v>
      </c>
      <c r="C21" s="25">
        <v>55770</v>
      </c>
      <c r="D21" s="27">
        <v>47.428309011123581</v>
      </c>
      <c r="E21" s="32"/>
      <c r="F21" s="32"/>
      <c r="G21" s="32"/>
      <c r="H21" s="32"/>
      <c r="I21" s="32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175016</v>
      </c>
      <c r="C22" s="25">
        <v>73193</v>
      </c>
      <c r="D22" s="27">
        <v>41.820747817342415</v>
      </c>
      <c r="E22" s="32"/>
      <c r="F22" s="32"/>
      <c r="G22" s="32"/>
      <c r="H22" s="32"/>
      <c r="I22" s="32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48182</v>
      </c>
      <c r="C23" s="25">
        <v>29840</v>
      </c>
      <c r="D23" s="27">
        <v>61.931841766634847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s="10" customFormat="1" ht="12.6" customHeight="1" x14ac:dyDescent="0.25">
      <c r="A24" s="10" t="s">
        <v>48</v>
      </c>
      <c r="B24" s="25">
        <v>35716</v>
      </c>
      <c r="C24" s="25">
        <v>18278</v>
      </c>
      <c r="D24" s="27">
        <v>51.17594355470937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s="10" customFormat="1" ht="20.100000000000001" customHeight="1" x14ac:dyDescent="0.25">
      <c r="A25" s="10" t="s">
        <v>49</v>
      </c>
      <c r="B25" s="25">
        <v>9959</v>
      </c>
      <c r="C25" s="25">
        <v>5130</v>
      </c>
      <c r="D25" s="27">
        <v>51.511195903203131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283297</v>
      </c>
      <c r="C26" s="25">
        <v>123612</v>
      </c>
      <c r="D26" s="27">
        <v>43.63336004264076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127446</v>
      </c>
      <c r="C27" s="25">
        <v>51760</v>
      </c>
      <c r="D27" s="27">
        <v>40.613279349685357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351130</v>
      </c>
      <c r="C28" s="25">
        <v>147630</v>
      </c>
      <c r="D28" s="27">
        <v>42.044257112750266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141044</v>
      </c>
      <c r="C29" s="25">
        <v>62922</v>
      </c>
      <c r="D29" s="27">
        <v>44.611610561243296</v>
      </c>
      <c r="E29" s="32"/>
      <c r="F29" s="32"/>
      <c r="G29" s="32"/>
      <c r="H29" s="32"/>
      <c r="I29" s="32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192967</v>
      </c>
      <c r="C30" s="25">
        <v>95923</v>
      </c>
      <c r="D30" s="27">
        <v>49.70953582736945</v>
      </c>
      <c r="E30" s="32"/>
      <c r="F30" s="32"/>
      <c r="G30" s="32"/>
      <c r="H30" s="32"/>
      <c r="I30" s="32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365574</v>
      </c>
      <c r="C31" s="25">
        <v>115306</v>
      </c>
      <c r="D31" s="27">
        <v>31.541083337436472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182863</v>
      </c>
      <c r="C32" s="25">
        <v>96436</v>
      </c>
      <c r="D32" s="27">
        <v>52.736748276031783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105078</v>
      </c>
      <c r="C33" s="25">
        <v>35681</v>
      </c>
      <c r="D33" s="27">
        <v>33.956679799767791</v>
      </c>
      <c r="E33" s="32"/>
      <c r="F33" s="32"/>
      <c r="G33" s="32"/>
      <c r="H33" s="32"/>
      <c r="I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209047</v>
      </c>
      <c r="C34" s="25">
        <v>75945</v>
      </c>
      <c r="D34" s="27">
        <v>36.329150860811204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A35" s="10" t="s">
        <v>1</v>
      </c>
      <c r="B35" s="25">
        <v>48010</v>
      </c>
      <c r="C35" s="25">
        <v>19654</v>
      </c>
      <c r="D35" s="27">
        <v>40.93730472818163</v>
      </c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  <c r="M36" s="5"/>
    </row>
    <row r="37" spans="1:13" ht="12.6" customHeight="1" x14ac:dyDescent="0.25">
      <c r="A37" s="8" t="s">
        <v>24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25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8" t="s">
        <v>55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6" customHeight="1" x14ac:dyDescent="0.25">
      <c r="A40" s="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s="8" customFormat="1" ht="12.6" customHeight="1" x14ac:dyDescent="0.25">
      <c r="A41" s="33" t="s">
        <v>47</v>
      </c>
      <c r="B41" s="84"/>
      <c r="C41" s="84"/>
      <c r="D41" s="84"/>
      <c r="E41" s="85"/>
      <c r="F41" s="84"/>
      <c r="H41" s="34"/>
      <c r="I41" s="34"/>
      <c r="J41" s="35"/>
      <c r="K41" s="35"/>
    </row>
    <row r="42" spans="1:13" s="8" customFormat="1" ht="12.6" customHeight="1" x14ac:dyDescent="0.25">
      <c r="A42" s="8" t="s">
        <v>46</v>
      </c>
      <c r="B42" s="84"/>
      <c r="C42" s="84"/>
      <c r="D42" s="84"/>
      <c r="E42" s="85"/>
      <c r="F42" s="84"/>
    </row>
    <row r="43" spans="1:13" s="8" customFormat="1" ht="12.6" customHeight="1" x14ac:dyDescent="0.25">
      <c r="A43" s="84" t="s">
        <v>86</v>
      </c>
      <c r="B43" s="86"/>
      <c r="C43" s="86"/>
      <c r="D43" s="84"/>
      <c r="E43" s="85"/>
      <c r="F43" s="84"/>
    </row>
    <row r="44" spans="1:13" s="10" customFormat="1" ht="12.6" customHeight="1" x14ac:dyDescent="0.25">
      <c r="A44" s="84" t="s">
        <v>87</v>
      </c>
      <c r="B44" s="86"/>
      <c r="C44" s="86"/>
      <c r="D44" s="84"/>
      <c r="E44" s="85"/>
      <c r="F44" s="84"/>
      <c r="H44" s="8"/>
      <c r="I44" s="8"/>
    </row>
    <row r="45" spans="1:13" ht="12.6" customHeight="1" x14ac:dyDescent="0.25">
      <c r="A45" s="87" t="s">
        <v>58</v>
      </c>
      <c r="B45" s="84"/>
      <c r="C45" s="84"/>
      <c r="D45" s="84"/>
      <c r="E45" s="85"/>
      <c r="F45" s="84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</sheetData>
  <phoneticPr fontId="8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showGridLines="0" zoomScaleNormal="10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43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53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4596209</v>
      </c>
      <c r="C8" s="24">
        <v>1940622</v>
      </c>
      <c r="D8" s="26">
        <v>42.222231408536906</v>
      </c>
      <c r="E8" s="5"/>
      <c r="F8" s="5"/>
      <c r="G8" s="5"/>
      <c r="H8" s="5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771884</v>
      </c>
      <c r="C10" s="25">
        <v>332133</v>
      </c>
      <c r="D10" s="27">
        <v>43.028874805022518</v>
      </c>
      <c r="E10" s="32"/>
      <c r="F10" s="32"/>
      <c r="G10" s="32"/>
      <c r="H10" s="32"/>
      <c r="I10" s="32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676293</v>
      </c>
      <c r="C11" s="25">
        <v>273451</v>
      </c>
      <c r="D11" s="27">
        <v>40.433806057433685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227940</v>
      </c>
      <c r="C12" s="25">
        <v>112655</v>
      </c>
      <c r="D12" s="27">
        <v>49.423093796613145</v>
      </c>
      <c r="E12" s="32"/>
      <c r="F12" s="32"/>
      <c r="G12" s="32"/>
      <c r="H12" s="32"/>
      <c r="I12" s="32"/>
      <c r="J12" s="32"/>
      <c r="K12" s="32"/>
      <c r="L12" s="32"/>
      <c r="M12" s="32"/>
    </row>
    <row r="13" spans="1:13" s="10" customFormat="1" ht="12.6" customHeight="1" x14ac:dyDescent="0.25">
      <c r="A13" s="10" t="s">
        <v>28</v>
      </c>
      <c r="B13" s="25">
        <v>25381</v>
      </c>
      <c r="C13" s="25">
        <v>10081</v>
      </c>
      <c r="D13" s="27">
        <v>39.718687206965839</v>
      </c>
      <c r="E13" s="32"/>
      <c r="F13" s="32"/>
      <c r="G13" s="32"/>
      <c r="H13" s="32"/>
      <c r="I13" s="32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80097</v>
      </c>
      <c r="C14" s="25">
        <v>28089</v>
      </c>
      <c r="D14" s="27">
        <v>35.068729165886367</v>
      </c>
      <c r="E14" s="32"/>
      <c r="F14" s="32"/>
      <c r="G14" s="32"/>
      <c r="H14" s="32"/>
      <c r="I14" s="32"/>
      <c r="J14" s="32"/>
      <c r="K14" s="32"/>
      <c r="L14" s="32"/>
      <c r="M14" s="32"/>
    </row>
    <row r="15" spans="1:13" s="10" customFormat="1" ht="20.100000000000001" customHeight="1" x14ac:dyDescent="0.25">
      <c r="A15" s="10" t="s">
        <v>21</v>
      </c>
      <c r="B15" s="25">
        <v>21350</v>
      </c>
      <c r="C15" s="25">
        <v>6800</v>
      </c>
      <c r="D15" s="27">
        <v>31.850117096018739</v>
      </c>
      <c r="E15" s="32"/>
      <c r="F15" s="32"/>
      <c r="G15" s="32"/>
      <c r="H15" s="32"/>
      <c r="I15" s="32"/>
      <c r="J15" s="32"/>
      <c r="K15" s="32"/>
      <c r="L15" s="32"/>
      <c r="M15" s="32"/>
    </row>
    <row r="16" spans="1:13" s="10" customFormat="1" ht="12.6" customHeight="1" x14ac:dyDescent="0.25">
      <c r="A16" s="10" t="s">
        <v>27</v>
      </c>
      <c r="B16" s="25">
        <v>25496</v>
      </c>
      <c r="C16" s="25">
        <v>15022</v>
      </c>
      <c r="D16" s="27">
        <v>58.919046124882335</v>
      </c>
      <c r="E16" s="32"/>
      <c r="F16" s="32"/>
      <c r="G16" s="32"/>
      <c r="H16" s="32"/>
      <c r="I16" s="32"/>
      <c r="J16" s="32"/>
      <c r="K16" s="32"/>
      <c r="L16" s="32"/>
      <c r="M16" s="32"/>
    </row>
    <row r="17" spans="1:13" s="10" customFormat="1" ht="12.6" customHeight="1" x14ac:dyDescent="0.25">
      <c r="A17" s="10" t="s">
        <v>26</v>
      </c>
      <c r="B17" s="25">
        <v>24786</v>
      </c>
      <c r="C17" s="25">
        <v>6072</v>
      </c>
      <c r="D17" s="27">
        <v>24.49770031469378</v>
      </c>
      <c r="E17" s="32"/>
      <c r="F17" s="32"/>
      <c r="G17" s="32"/>
      <c r="H17" s="32"/>
      <c r="I17" s="32"/>
      <c r="J17" s="32"/>
      <c r="K17" s="32"/>
      <c r="L17" s="32"/>
      <c r="M17" s="32"/>
    </row>
    <row r="18" spans="1:13" s="10" customFormat="1" ht="12.6" customHeight="1" x14ac:dyDescent="0.25">
      <c r="A18" s="10" t="s">
        <v>20</v>
      </c>
      <c r="B18" s="25">
        <v>60447</v>
      </c>
      <c r="C18" s="25">
        <v>26850</v>
      </c>
      <c r="D18" s="27">
        <v>44.419077869869469</v>
      </c>
      <c r="E18" s="32"/>
      <c r="F18" s="32"/>
      <c r="G18" s="32"/>
      <c r="H18" s="32"/>
      <c r="I18" s="32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151439</v>
      </c>
      <c r="C19" s="25">
        <v>59783</v>
      </c>
      <c r="D19" s="27">
        <v>39.476620949689313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162622</v>
      </c>
      <c r="C20" s="25">
        <v>78470</v>
      </c>
      <c r="D20" s="27">
        <v>48.253003898611503</v>
      </c>
      <c r="E20" s="32"/>
      <c r="F20" s="32"/>
      <c r="G20" s="32"/>
      <c r="H20" s="32"/>
      <c r="I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129279</v>
      </c>
      <c r="C21" s="25">
        <v>60500</v>
      </c>
      <c r="D21" s="27">
        <v>46.798010504412936</v>
      </c>
      <c r="E21" s="32"/>
      <c r="F21" s="32"/>
      <c r="G21" s="32"/>
      <c r="H21" s="32"/>
      <c r="I21" s="32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172920</v>
      </c>
      <c r="C22" s="25">
        <v>71412</v>
      </c>
      <c r="D22" s="27">
        <v>41.297709923664122</v>
      </c>
      <c r="E22" s="32"/>
      <c r="F22" s="32"/>
      <c r="G22" s="32"/>
      <c r="H22" s="32"/>
      <c r="I22" s="32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48701</v>
      </c>
      <c r="C23" s="25">
        <v>31349</v>
      </c>
      <c r="D23" s="27">
        <v>64.370341471427693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s="10" customFormat="1" ht="12.6" customHeight="1" x14ac:dyDescent="0.25">
      <c r="A24" s="10" t="s">
        <v>48</v>
      </c>
      <c r="B24" s="25">
        <v>35466</v>
      </c>
      <c r="C24" s="25">
        <v>17304</v>
      </c>
      <c r="D24" s="27">
        <v>48.790390796819487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s="10" customFormat="1" ht="20.100000000000001" customHeight="1" x14ac:dyDescent="0.25">
      <c r="A25" s="10" t="s">
        <v>49</v>
      </c>
      <c r="B25" s="25">
        <v>9888</v>
      </c>
      <c r="C25" s="25">
        <v>1716</v>
      </c>
      <c r="D25" s="27">
        <v>17.354368932038835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280849</v>
      </c>
      <c r="C26" s="25">
        <v>115219</v>
      </c>
      <c r="D26" s="27">
        <v>41.025248443113561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124825</v>
      </c>
      <c r="C27" s="25">
        <v>45784</v>
      </c>
      <c r="D27" s="27">
        <v>36.678549969957942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342331</v>
      </c>
      <c r="C28" s="25">
        <v>144183</v>
      </c>
      <c r="D28" s="27">
        <v>42.118008594021575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137323</v>
      </c>
      <c r="C29" s="25">
        <v>60624</v>
      </c>
      <c r="D29" s="27">
        <v>44.147011061511911</v>
      </c>
      <c r="E29" s="32"/>
      <c r="F29" s="32"/>
      <c r="G29" s="32"/>
      <c r="H29" s="32"/>
      <c r="I29" s="32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188937</v>
      </c>
      <c r="C30" s="25">
        <v>99680</v>
      </c>
      <c r="D30" s="27">
        <v>52.75832684969064</v>
      </c>
      <c r="E30" s="32"/>
      <c r="F30" s="32"/>
      <c r="G30" s="32"/>
      <c r="H30" s="32"/>
      <c r="I30" s="32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362797</v>
      </c>
      <c r="C31" s="25">
        <v>119186</v>
      </c>
      <c r="D31" s="27">
        <v>32.851980584183444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177073</v>
      </c>
      <c r="C32" s="25">
        <v>97310</v>
      </c>
      <c r="D32" s="27">
        <v>54.954736182252518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104273</v>
      </c>
      <c r="C33" s="25">
        <v>33293</v>
      </c>
      <c r="D33" s="27">
        <v>31.928687196110211</v>
      </c>
      <c r="E33" s="32"/>
      <c r="F33" s="32"/>
      <c r="G33" s="32"/>
      <c r="H33" s="32"/>
      <c r="I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206078</v>
      </c>
      <c r="C34" s="25">
        <v>73435</v>
      </c>
      <c r="D34" s="27">
        <v>35.634565552848926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A35" s="10" t="s">
        <v>1</v>
      </c>
      <c r="B35" s="25">
        <v>47734</v>
      </c>
      <c r="C35" s="25">
        <v>20221</v>
      </c>
      <c r="D35" s="27">
        <v>42.361838521808352</v>
      </c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  <c r="M36" s="5"/>
    </row>
    <row r="37" spans="1:13" ht="12.6" customHeight="1" x14ac:dyDescent="0.25">
      <c r="A37" s="8" t="s">
        <v>24</v>
      </c>
      <c r="B37" s="5"/>
      <c r="C37" s="23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s="8" customFormat="1" ht="12.6" customHeight="1" x14ac:dyDescent="0.25">
      <c r="A40" s="33" t="s">
        <v>47</v>
      </c>
      <c r="B40" s="84"/>
      <c r="C40" s="84"/>
      <c r="D40" s="84"/>
      <c r="E40" s="85"/>
      <c r="F40" s="84"/>
      <c r="H40" s="34"/>
      <c r="I40" s="34"/>
      <c r="J40" s="35"/>
      <c r="K40" s="35"/>
    </row>
    <row r="41" spans="1:13" s="8" customFormat="1" ht="12.6" customHeight="1" x14ac:dyDescent="0.25">
      <c r="A41" s="8" t="s">
        <v>46</v>
      </c>
      <c r="B41" s="84"/>
      <c r="C41" s="84"/>
      <c r="D41" s="84"/>
      <c r="E41" s="85"/>
      <c r="F41" s="84"/>
    </row>
    <row r="42" spans="1:13" s="8" customFormat="1" ht="12.6" customHeight="1" x14ac:dyDescent="0.25">
      <c r="A42" s="84" t="s">
        <v>86</v>
      </c>
      <c r="B42" s="86"/>
      <c r="C42" s="86"/>
      <c r="D42" s="84"/>
      <c r="E42" s="85"/>
      <c r="F42" s="84"/>
    </row>
    <row r="43" spans="1:13" s="10" customFormat="1" ht="12.6" customHeight="1" x14ac:dyDescent="0.25">
      <c r="A43" s="84" t="s">
        <v>87</v>
      </c>
      <c r="B43" s="86"/>
      <c r="C43" s="86"/>
      <c r="D43" s="84"/>
      <c r="E43" s="85"/>
      <c r="F43" s="84"/>
      <c r="H43" s="8"/>
      <c r="I43" s="8"/>
    </row>
    <row r="44" spans="1:13" ht="12.6" customHeight="1" x14ac:dyDescent="0.25">
      <c r="A44" s="87" t="s">
        <v>58</v>
      </c>
      <c r="B44" s="84"/>
      <c r="C44" s="84"/>
      <c r="D44" s="84"/>
      <c r="E44" s="85"/>
      <c r="F44" s="84"/>
      <c r="G44" s="5"/>
      <c r="H44" s="5"/>
      <c r="I44" s="5"/>
      <c r="J44" s="5"/>
      <c r="K44" s="5"/>
      <c r="L44" s="5"/>
      <c r="M44" s="5"/>
    </row>
    <row r="45" spans="1:13" ht="12.6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6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</sheetData>
  <phoneticPr fontId="8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showGridLines="0" zoomScaleNormal="10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42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53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4510521</v>
      </c>
      <c r="C8" s="24">
        <v>2076901</v>
      </c>
      <c r="D8" s="26">
        <v>46.045700707301883</v>
      </c>
      <c r="E8" s="5"/>
      <c r="F8" s="5"/>
      <c r="G8" s="5"/>
      <c r="H8" s="5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766016</v>
      </c>
      <c r="C10" s="25">
        <v>354296</v>
      </c>
      <c r="D10" s="27">
        <v>46.251775419834573</v>
      </c>
      <c r="E10" s="32"/>
      <c r="F10" s="32"/>
      <c r="G10" s="32"/>
      <c r="H10" s="32"/>
      <c r="I10" s="32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682991</v>
      </c>
      <c r="C11" s="25">
        <v>315531</v>
      </c>
      <c r="D11" s="27">
        <v>46.198412570590243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222229</v>
      </c>
      <c r="C12" s="25">
        <v>112247</v>
      </c>
      <c r="D12" s="27">
        <v>50.509609456911562</v>
      </c>
      <c r="E12" s="32"/>
      <c r="F12" s="32"/>
      <c r="G12" s="32"/>
      <c r="H12" s="32"/>
      <c r="I12" s="32"/>
      <c r="J12" s="32"/>
      <c r="K12" s="32"/>
      <c r="L12" s="32"/>
      <c r="M12" s="32"/>
    </row>
    <row r="13" spans="1:13" s="10" customFormat="1" ht="12.6" customHeight="1" x14ac:dyDescent="0.25">
      <c r="A13" s="10" t="s">
        <v>28</v>
      </c>
      <c r="B13" s="25">
        <v>25016</v>
      </c>
      <c r="C13" s="25">
        <v>8665</v>
      </c>
      <c r="D13" s="27">
        <v>34.637831787655898</v>
      </c>
      <c r="E13" s="32"/>
      <c r="F13" s="32"/>
      <c r="G13" s="32"/>
      <c r="H13" s="32"/>
      <c r="I13" s="32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76019</v>
      </c>
      <c r="C14" s="25">
        <v>30792</v>
      </c>
      <c r="D14" s="27">
        <v>40.505663057919733</v>
      </c>
      <c r="E14" s="32"/>
      <c r="F14" s="32"/>
      <c r="G14" s="32"/>
      <c r="H14" s="32"/>
      <c r="I14" s="32"/>
      <c r="J14" s="32"/>
      <c r="K14" s="32"/>
      <c r="L14" s="32"/>
      <c r="M14" s="32"/>
    </row>
    <row r="15" spans="1:13" s="10" customFormat="1" ht="20.100000000000001" customHeight="1" x14ac:dyDescent="0.25">
      <c r="A15" s="10" t="s">
        <v>21</v>
      </c>
      <c r="B15" s="25">
        <v>20349</v>
      </c>
      <c r="C15" s="25">
        <v>5431</v>
      </c>
      <c r="D15" s="27">
        <v>26.689272200108118</v>
      </c>
      <c r="E15" s="32"/>
      <c r="F15" s="32"/>
      <c r="G15" s="32"/>
      <c r="H15" s="32"/>
      <c r="I15" s="32"/>
      <c r="J15" s="32"/>
      <c r="K15" s="32"/>
      <c r="L15" s="32"/>
      <c r="M15" s="32"/>
    </row>
    <row r="16" spans="1:13" s="10" customFormat="1" ht="12.6" customHeight="1" x14ac:dyDescent="0.25">
      <c r="A16" s="10" t="s">
        <v>27</v>
      </c>
      <c r="B16" s="25">
        <v>24526</v>
      </c>
      <c r="C16" s="25">
        <v>5783</v>
      </c>
      <c r="D16" s="27">
        <v>23.579058957840658</v>
      </c>
      <c r="E16" s="32"/>
      <c r="F16" s="32"/>
      <c r="G16" s="32"/>
      <c r="H16" s="32"/>
      <c r="I16" s="32"/>
      <c r="J16" s="32"/>
      <c r="K16" s="32"/>
      <c r="L16" s="32"/>
      <c r="M16" s="32"/>
    </row>
    <row r="17" spans="1:13" s="10" customFormat="1" ht="12.6" customHeight="1" x14ac:dyDescent="0.25">
      <c r="A17" s="10" t="s">
        <v>26</v>
      </c>
      <c r="B17" s="25">
        <v>24751</v>
      </c>
      <c r="C17" s="25">
        <v>10352</v>
      </c>
      <c r="D17" s="27">
        <v>41.82457274453558</v>
      </c>
      <c r="E17" s="32"/>
      <c r="F17" s="32"/>
      <c r="G17" s="32"/>
      <c r="H17" s="32"/>
      <c r="I17" s="32"/>
      <c r="J17" s="32"/>
      <c r="K17" s="32"/>
      <c r="L17" s="32"/>
      <c r="M17" s="32"/>
    </row>
    <row r="18" spans="1:13" s="10" customFormat="1" ht="12.6" customHeight="1" x14ac:dyDescent="0.25">
      <c r="A18" s="10" t="s">
        <v>20</v>
      </c>
      <c r="B18" s="25">
        <v>57194</v>
      </c>
      <c r="C18" s="25">
        <v>29251</v>
      </c>
      <c r="D18" s="27">
        <v>51.143476588453332</v>
      </c>
      <c r="E18" s="32"/>
      <c r="F18" s="32"/>
      <c r="G18" s="32"/>
      <c r="H18" s="32"/>
      <c r="I18" s="32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144445</v>
      </c>
      <c r="C19" s="25">
        <v>65019</v>
      </c>
      <c r="D19" s="27">
        <v>45.01298071930492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160145</v>
      </c>
      <c r="C20" s="25">
        <v>89792</v>
      </c>
      <c r="D20" s="27">
        <v>56.069187299010267</v>
      </c>
      <c r="E20" s="32"/>
      <c r="F20" s="32"/>
      <c r="G20" s="32"/>
      <c r="H20" s="32"/>
      <c r="I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131353</v>
      </c>
      <c r="C21" s="25">
        <v>59079</v>
      </c>
      <c r="D21" s="27">
        <v>44.977274976589797</v>
      </c>
      <c r="E21" s="32"/>
      <c r="F21" s="32"/>
      <c r="G21" s="32"/>
      <c r="H21" s="32"/>
      <c r="I21" s="32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160764</v>
      </c>
      <c r="C22" s="25">
        <v>71589</v>
      </c>
      <c r="D22" s="27">
        <v>44.530491901171906</v>
      </c>
      <c r="E22" s="32"/>
      <c r="F22" s="32"/>
      <c r="G22" s="32"/>
      <c r="H22" s="32"/>
      <c r="I22" s="32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48445</v>
      </c>
      <c r="C23" s="25">
        <v>33408</v>
      </c>
      <c r="D23" s="27">
        <v>68.960677056455779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s="10" customFormat="1" ht="12.6" customHeight="1" x14ac:dyDescent="0.25">
      <c r="A24" s="10" t="s">
        <v>48</v>
      </c>
      <c r="B24" s="25">
        <v>34850</v>
      </c>
      <c r="C24" s="25">
        <v>15520</v>
      </c>
      <c r="D24" s="27">
        <v>44.533715925394546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s="10" customFormat="1" ht="20.100000000000001" customHeight="1" x14ac:dyDescent="0.25">
      <c r="A25" s="10" t="s">
        <v>49</v>
      </c>
      <c r="B25" s="25">
        <v>9637</v>
      </c>
      <c r="C25" s="25">
        <v>3843</v>
      </c>
      <c r="D25" s="27">
        <v>39.877555255784998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276166</v>
      </c>
      <c r="C26" s="25">
        <v>118509</v>
      </c>
      <c r="D26" s="27">
        <v>42.912233946249714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120647</v>
      </c>
      <c r="C27" s="25">
        <v>45755</v>
      </c>
      <c r="D27" s="27">
        <v>37.924689383076249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332830</v>
      </c>
      <c r="C28" s="25">
        <v>140909</v>
      </c>
      <c r="D28" s="27">
        <v>42.336628308746207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132685</v>
      </c>
      <c r="C29" s="25">
        <v>62451</v>
      </c>
      <c r="D29" s="27">
        <v>47.067113841052119</v>
      </c>
      <c r="E29" s="32"/>
      <c r="F29" s="32"/>
      <c r="G29" s="32"/>
      <c r="H29" s="32"/>
      <c r="I29" s="32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183401</v>
      </c>
      <c r="C30" s="25">
        <v>123835</v>
      </c>
      <c r="D30" s="27">
        <v>67.521442085921009</v>
      </c>
      <c r="E30" s="32"/>
      <c r="F30" s="32"/>
      <c r="G30" s="32"/>
      <c r="H30" s="32"/>
      <c r="I30" s="32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355264</v>
      </c>
      <c r="C31" s="25">
        <v>133024</v>
      </c>
      <c r="D31" s="27">
        <v>37.443703837146458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170747</v>
      </c>
      <c r="C32" s="25">
        <v>102881</v>
      </c>
      <c r="D32" s="27">
        <v>60.253474438789553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102814</v>
      </c>
      <c r="C33" s="25">
        <v>39155</v>
      </c>
      <c r="D33" s="27">
        <v>38.083334954383645</v>
      </c>
      <c r="E33" s="32"/>
      <c r="F33" s="32"/>
      <c r="G33" s="32"/>
      <c r="H33" s="32"/>
      <c r="I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200607</v>
      </c>
      <c r="C34" s="25">
        <v>79539</v>
      </c>
      <c r="D34" s="27">
        <v>39.649164784877897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A35" s="10" t="s">
        <v>1</v>
      </c>
      <c r="B35" s="25">
        <v>46630</v>
      </c>
      <c r="C35" s="25">
        <v>20245</v>
      </c>
      <c r="D35" s="27">
        <v>43.416255629423119</v>
      </c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  <c r="M36" s="5"/>
    </row>
    <row r="37" spans="1:13" ht="12.6" customHeight="1" x14ac:dyDescent="0.25">
      <c r="A37" s="8" t="s">
        <v>24</v>
      </c>
      <c r="B37" s="5"/>
      <c r="C37" s="23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s="8" customFormat="1" ht="12.6" customHeight="1" x14ac:dyDescent="0.25">
      <c r="A40" s="33" t="s">
        <v>47</v>
      </c>
      <c r="B40" s="84"/>
      <c r="C40" s="84"/>
      <c r="D40" s="84"/>
      <c r="E40" s="85"/>
      <c r="F40" s="84"/>
      <c r="H40" s="34"/>
      <c r="I40" s="34"/>
      <c r="J40" s="35"/>
      <c r="K40" s="35"/>
    </row>
    <row r="41" spans="1:13" s="8" customFormat="1" ht="12.6" customHeight="1" x14ac:dyDescent="0.25">
      <c r="A41" s="8" t="s">
        <v>46</v>
      </c>
      <c r="B41" s="84"/>
      <c r="C41" s="84"/>
      <c r="D41" s="84"/>
      <c r="E41" s="85"/>
      <c r="F41" s="84"/>
    </row>
    <row r="42" spans="1:13" s="8" customFormat="1" ht="12.6" customHeight="1" x14ac:dyDescent="0.25">
      <c r="A42" s="84" t="s">
        <v>86</v>
      </c>
      <c r="B42" s="86"/>
      <c r="C42" s="86"/>
      <c r="D42" s="84"/>
      <c r="E42" s="85"/>
      <c r="F42" s="84"/>
    </row>
    <row r="43" spans="1:13" s="10" customFormat="1" ht="12.6" customHeight="1" x14ac:dyDescent="0.25">
      <c r="A43" s="84" t="s">
        <v>87</v>
      </c>
      <c r="B43" s="86"/>
      <c r="C43" s="86"/>
      <c r="D43" s="84"/>
      <c r="E43" s="85"/>
      <c r="F43" s="84"/>
      <c r="H43" s="8"/>
      <c r="I43" s="8"/>
    </row>
    <row r="44" spans="1:13" ht="12.6" customHeight="1" x14ac:dyDescent="0.25">
      <c r="A44" s="87" t="s">
        <v>58</v>
      </c>
      <c r="B44" s="84"/>
      <c r="C44" s="84"/>
      <c r="D44" s="84"/>
      <c r="E44" s="85"/>
      <c r="F44" s="84"/>
      <c r="G44" s="5"/>
      <c r="H44" s="5"/>
      <c r="I44" s="5"/>
      <c r="J44" s="5"/>
      <c r="K44" s="5"/>
      <c r="L44" s="5"/>
      <c r="M44" s="5"/>
    </row>
    <row r="45" spans="1:13" ht="12.6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6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</sheetData>
  <phoneticPr fontId="8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showGridLines="0" zoomScaleNormal="10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35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57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4214595</v>
      </c>
      <c r="C8" s="24">
        <v>1958456</v>
      </c>
      <c r="D8" s="26">
        <v>46.468426978155669</v>
      </c>
      <c r="E8" s="5"/>
      <c r="F8" s="5"/>
      <c r="G8" s="5"/>
      <c r="H8" s="5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740438</v>
      </c>
      <c r="C10" s="25">
        <v>351688</v>
      </c>
      <c r="D10" s="27">
        <v>47.497292143298964</v>
      </c>
      <c r="E10" s="32"/>
      <c r="F10" s="32"/>
      <c r="G10" s="32"/>
      <c r="H10" s="32"/>
      <c r="I10" s="32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647226</v>
      </c>
      <c r="C11" s="25">
        <v>295606</v>
      </c>
      <c r="D11" s="27">
        <v>45.672763455114598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205170</v>
      </c>
      <c r="C12" s="25">
        <v>111318</v>
      </c>
      <c r="D12" s="27">
        <v>54.256470244187746</v>
      </c>
      <c r="E12" s="32"/>
      <c r="F12" s="32"/>
      <c r="G12" s="32"/>
      <c r="H12" s="32"/>
      <c r="I12" s="32"/>
      <c r="J12" s="32"/>
      <c r="K12" s="32"/>
      <c r="L12" s="32"/>
      <c r="M12" s="32"/>
    </row>
    <row r="13" spans="1:13" s="10" customFormat="1" ht="12.6" customHeight="1" x14ac:dyDescent="0.25">
      <c r="A13" s="10" t="s">
        <v>39</v>
      </c>
      <c r="B13" s="25">
        <v>23343</v>
      </c>
      <c r="C13" s="25">
        <v>10793</v>
      </c>
      <c r="D13" s="27">
        <v>46.236559139784944</v>
      </c>
      <c r="E13" s="32"/>
      <c r="F13" s="32"/>
      <c r="G13" s="32"/>
      <c r="H13" s="32"/>
      <c r="I13" s="32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68325</v>
      </c>
      <c r="C14" s="25">
        <v>28452</v>
      </c>
      <c r="D14" s="27">
        <v>41.642151481888035</v>
      </c>
      <c r="E14" s="32"/>
      <c r="F14" s="32"/>
      <c r="G14" s="32"/>
      <c r="H14" s="32"/>
      <c r="I14" s="32"/>
      <c r="J14" s="32"/>
      <c r="K14" s="32"/>
      <c r="L14" s="32"/>
      <c r="M14" s="32"/>
    </row>
    <row r="15" spans="1:13" s="10" customFormat="1" ht="20.100000000000001" customHeight="1" x14ac:dyDescent="0.25">
      <c r="A15" s="10" t="s">
        <v>38</v>
      </c>
      <c r="B15" s="25">
        <v>18532</v>
      </c>
      <c r="C15" s="25">
        <v>9437</v>
      </c>
      <c r="D15" s="27">
        <v>50.92272825383121</v>
      </c>
      <c r="E15" s="32"/>
      <c r="F15" s="32"/>
      <c r="G15" s="32"/>
      <c r="H15" s="32"/>
      <c r="I15" s="32"/>
      <c r="J15" s="32"/>
      <c r="K15" s="32"/>
      <c r="L15" s="32"/>
      <c r="M15" s="32"/>
    </row>
    <row r="16" spans="1:13" s="10" customFormat="1" ht="12.6" customHeight="1" x14ac:dyDescent="0.25">
      <c r="A16" s="10" t="s">
        <v>37</v>
      </c>
      <c r="B16" s="25">
        <v>22112</v>
      </c>
      <c r="C16" s="25">
        <v>5175</v>
      </c>
      <c r="D16" s="27">
        <v>23.403581765557163</v>
      </c>
      <c r="E16" s="32"/>
      <c r="F16" s="32"/>
      <c r="G16" s="32"/>
      <c r="H16" s="32"/>
      <c r="I16" s="32"/>
      <c r="J16" s="32"/>
      <c r="K16" s="32"/>
      <c r="L16" s="32"/>
      <c r="M16" s="32"/>
    </row>
    <row r="17" spans="1:13" s="10" customFormat="1" ht="12.6" customHeight="1" x14ac:dyDescent="0.25">
      <c r="A17" s="10" t="s">
        <v>36</v>
      </c>
      <c r="B17" s="25">
        <v>23506</v>
      </c>
      <c r="C17" s="25">
        <v>5336</v>
      </c>
      <c r="D17" s="27">
        <v>22.700587084148726</v>
      </c>
      <c r="E17" s="32"/>
      <c r="F17" s="32"/>
      <c r="G17" s="32"/>
      <c r="H17" s="32"/>
      <c r="I17" s="32"/>
      <c r="J17" s="32"/>
      <c r="K17" s="32"/>
      <c r="L17" s="32"/>
      <c r="M17" s="32"/>
    </row>
    <row r="18" spans="1:13" s="10" customFormat="1" ht="12.6" customHeight="1" x14ac:dyDescent="0.25">
      <c r="A18" s="10" t="s">
        <v>20</v>
      </c>
      <c r="B18" s="25">
        <v>52674</v>
      </c>
      <c r="C18" s="25">
        <v>24460</v>
      </c>
      <c r="D18" s="27">
        <v>46.436572122868967</v>
      </c>
      <c r="E18" s="32"/>
      <c r="F18" s="32"/>
      <c r="G18" s="32"/>
      <c r="H18" s="32"/>
      <c r="I18" s="32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130906</v>
      </c>
      <c r="C19" s="25">
        <v>60623</v>
      </c>
      <c r="D19" s="27">
        <v>46.310329549447694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149779</v>
      </c>
      <c r="C20" s="25">
        <v>91033</v>
      </c>
      <c r="D20" s="27">
        <v>60.778213234165001</v>
      </c>
      <c r="E20" s="32"/>
      <c r="F20" s="32"/>
      <c r="G20" s="32"/>
      <c r="H20" s="32"/>
      <c r="I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133891</v>
      </c>
      <c r="C21" s="25">
        <v>58373</v>
      </c>
      <c r="D21" s="27">
        <v>43.597403858362398</v>
      </c>
      <c r="E21" s="32"/>
      <c r="F21" s="32"/>
      <c r="G21" s="32"/>
      <c r="H21" s="32"/>
      <c r="I21" s="32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152348</v>
      </c>
      <c r="C22" s="25">
        <v>71283</v>
      </c>
      <c r="D22" s="27">
        <v>46.789586998188362</v>
      </c>
      <c r="E22" s="32"/>
      <c r="F22" s="32"/>
      <c r="G22" s="32"/>
      <c r="H22" s="32"/>
      <c r="I22" s="32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46272</v>
      </c>
      <c r="C23" s="25">
        <v>32217</v>
      </c>
      <c r="D23" s="27">
        <v>69.625259336099589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s="10" customFormat="1" ht="12.6" customHeight="1" x14ac:dyDescent="0.25">
      <c r="A24" s="10" t="s">
        <v>50</v>
      </c>
      <c r="B24" s="25" t="s">
        <v>85</v>
      </c>
      <c r="C24" s="25" t="s">
        <v>85</v>
      </c>
      <c r="D24" s="27" t="s">
        <v>85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s="10" customFormat="1" ht="20.100000000000001" customHeight="1" x14ac:dyDescent="0.25">
      <c r="A25" s="10" t="s">
        <v>51</v>
      </c>
      <c r="B25" s="25">
        <v>8967</v>
      </c>
      <c r="C25" s="25">
        <v>2027</v>
      </c>
      <c r="D25" s="27">
        <v>22.605107616817218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257455</v>
      </c>
      <c r="C26" s="25">
        <v>112230</v>
      </c>
      <c r="D26" s="27">
        <v>43.592084053523919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111874</v>
      </c>
      <c r="C27" s="25">
        <v>44181</v>
      </c>
      <c r="D27" s="27">
        <v>39.49174964692422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307082</v>
      </c>
      <c r="C28" s="25">
        <v>132401</v>
      </c>
      <c r="D28" s="27">
        <v>43.115845279111113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120544</v>
      </c>
      <c r="C29" s="25">
        <v>58487</v>
      </c>
      <c r="D29" s="27">
        <v>48.519212901513143</v>
      </c>
      <c r="E29" s="32"/>
      <c r="F29" s="32"/>
      <c r="G29" s="32"/>
      <c r="H29" s="32"/>
      <c r="I29" s="32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169228</v>
      </c>
      <c r="C30" s="25">
        <v>101887</v>
      </c>
      <c r="D30" s="27">
        <v>60.20693974992318</v>
      </c>
      <c r="E30" s="32"/>
      <c r="F30" s="32"/>
      <c r="G30" s="32"/>
      <c r="H30" s="32"/>
      <c r="I30" s="32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333241</v>
      </c>
      <c r="C31" s="25">
        <v>124630</v>
      </c>
      <c r="D31" s="27">
        <v>37.399359622615464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155145</v>
      </c>
      <c r="C32" s="25">
        <v>92529</v>
      </c>
      <c r="D32" s="27">
        <v>59.640336459441166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99384</v>
      </c>
      <c r="C33" s="25">
        <v>37175</v>
      </c>
      <c r="D33" s="27">
        <v>37.405417371005392</v>
      </c>
      <c r="E33" s="32"/>
      <c r="F33" s="32"/>
      <c r="G33" s="32"/>
      <c r="H33" s="32"/>
      <c r="I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193566</v>
      </c>
      <c r="C34" s="25">
        <v>74624</v>
      </c>
      <c r="D34" s="27">
        <v>38.552225080850974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A35" s="10" t="s">
        <v>1</v>
      </c>
      <c r="B35" s="25">
        <v>43587</v>
      </c>
      <c r="C35" s="25">
        <v>22491</v>
      </c>
      <c r="D35" s="27">
        <v>51.600247780301466</v>
      </c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  <c r="M36" s="5"/>
    </row>
    <row r="37" spans="1:13" ht="12.6" customHeight="1" x14ac:dyDescent="0.25">
      <c r="A37" s="8" t="s">
        <v>41</v>
      </c>
      <c r="B37" s="5"/>
      <c r="C37" s="22"/>
      <c r="D37" s="21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40</v>
      </c>
      <c r="B38" s="5"/>
      <c r="C38" s="23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8" t="s">
        <v>55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6" customHeight="1" x14ac:dyDescent="0.25">
      <c r="A40" s="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s="8" customFormat="1" ht="12.6" customHeight="1" x14ac:dyDescent="0.25">
      <c r="A41" s="33" t="s">
        <v>47</v>
      </c>
      <c r="B41" s="84"/>
      <c r="C41" s="84"/>
      <c r="D41" s="84"/>
      <c r="E41" s="85"/>
      <c r="F41" s="84"/>
      <c r="H41" s="34"/>
      <c r="I41" s="34"/>
      <c r="J41" s="35"/>
      <c r="K41" s="35"/>
    </row>
    <row r="42" spans="1:13" s="8" customFormat="1" ht="12.6" customHeight="1" x14ac:dyDescent="0.25">
      <c r="A42" s="8" t="s">
        <v>46</v>
      </c>
      <c r="B42" s="84"/>
      <c r="C42" s="84"/>
      <c r="D42" s="84"/>
      <c r="E42" s="85"/>
      <c r="F42" s="84"/>
    </row>
    <row r="43" spans="1:13" s="8" customFormat="1" ht="12.6" customHeight="1" x14ac:dyDescent="0.25">
      <c r="A43" s="84" t="s">
        <v>86</v>
      </c>
      <c r="B43" s="86"/>
      <c r="C43" s="86"/>
      <c r="D43" s="84"/>
      <c r="E43" s="85"/>
      <c r="F43" s="84"/>
    </row>
    <row r="44" spans="1:13" s="10" customFormat="1" ht="12.6" customHeight="1" x14ac:dyDescent="0.25">
      <c r="A44" s="84" t="s">
        <v>87</v>
      </c>
      <c r="B44" s="86"/>
      <c r="C44" s="86"/>
      <c r="D44" s="84"/>
      <c r="E44" s="85"/>
      <c r="F44" s="84"/>
      <c r="H44" s="8"/>
      <c r="I44" s="8"/>
    </row>
    <row r="45" spans="1:13" ht="12.6" customHeight="1" x14ac:dyDescent="0.25">
      <c r="A45" s="87" t="s">
        <v>58</v>
      </c>
      <c r="B45" s="84"/>
      <c r="C45" s="84"/>
      <c r="D45" s="84"/>
      <c r="E45" s="85"/>
      <c r="F45" s="84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6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ht="12.6" customHeight="1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</sheetData>
  <phoneticPr fontId="8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showGridLines="0" zoomScaleNormal="100" workbookViewId="0">
      <pane ySplit="6" topLeftCell="A7" activePane="bottomLeft" state="frozen"/>
      <selection activeCell="A30" sqref="A30:IV30"/>
      <selection pane="bottomLeft"/>
    </sheetView>
  </sheetViews>
  <sheetFormatPr baseColWidth="10" defaultColWidth="9.33203125" defaultRowHeight="12.6" customHeight="1" x14ac:dyDescent="0.25"/>
  <cols>
    <col min="1" max="1" width="18.33203125" style="1" customWidth="1"/>
    <col min="2" max="3" width="25.5" style="1" customWidth="1"/>
    <col min="4" max="4" width="24.5" style="1" customWidth="1"/>
    <col min="5" max="16384" width="9.33203125" style="1"/>
  </cols>
  <sheetData>
    <row r="1" spans="1:13" ht="12.6" customHeight="1" x14ac:dyDescent="0.25">
      <c r="A1" s="28" t="s">
        <v>34</v>
      </c>
      <c r="B1" s="29"/>
      <c r="C1" s="29"/>
      <c r="D1" s="18" t="s">
        <v>90</v>
      </c>
    </row>
    <row r="2" spans="1:13" ht="12.6" customHeight="1" x14ac:dyDescent="0.25">
      <c r="A2" s="28" t="s">
        <v>31</v>
      </c>
      <c r="B2" s="29"/>
      <c r="C2" s="29"/>
      <c r="D2" s="18"/>
    </row>
    <row r="3" spans="1:13" ht="3.75" customHeight="1" x14ac:dyDescent="0.25">
      <c r="A3" s="30"/>
      <c r="B3" s="31"/>
      <c r="C3" s="31"/>
      <c r="D3" s="12"/>
    </row>
    <row r="4" spans="1:13" ht="3.75" customHeight="1" x14ac:dyDescent="0.25">
      <c r="A4" s="10"/>
      <c r="B4" s="13"/>
      <c r="C4" s="13"/>
      <c r="D4" s="13"/>
    </row>
    <row r="5" spans="1:13" s="3" customFormat="1" ht="12.6" customHeight="1" x14ac:dyDescent="0.25">
      <c r="A5" s="16"/>
      <c r="B5" s="17" t="s">
        <v>22</v>
      </c>
      <c r="C5" s="17" t="s">
        <v>53</v>
      </c>
      <c r="D5" s="17" t="s">
        <v>23</v>
      </c>
    </row>
    <row r="6" spans="1:13" s="3" customFormat="1" ht="3.75" customHeight="1" x14ac:dyDescent="0.25">
      <c r="A6" s="14"/>
      <c r="B6" s="15"/>
      <c r="C6" s="15"/>
      <c r="D6" s="15"/>
    </row>
    <row r="7" spans="1:13" ht="3.75" customHeight="1" x14ac:dyDescent="0.25">
      <c r="A7" s="4"/>
      <c r="B7" s="2"/>
      <c r="C7" s="2"/>
      <c r="D7" s="2"/>
    </row>
    <row r="8" spans="1:13" ht="12.6" customHeight="1" x14ac:dyDescent="0.25">
      <c r="A8" s="11" t="s">
        <v>0</v>
      </c>
      <c r="B8" s="24">
        <v>4068940</v>
      </c>
      <c r="C8" s="24">
        <v>1989960</v>
      </c>
      <c r="D8" s="26">
        <v>48.906103309461429</v>
      </c>
      <c r="E8" s="5"/>
      <c r="F8" s="5"/>
      <c r="G8" s="5"/>
      <c r="H8" s="5"/>
      <c r="I8" s="5"/>
      <c r="J8" s="5"/>
      <c r="K8" s="5"/>
      <c r="L8" s="5"/>
      <c r="M8" s="5"/>
    </row>
    <row r="9" spans="1:13" ht="12.6" customHeight="1" x14ac:dyDescent="0.25">
      <c r="A9" s="9"/>
      <c r="B9" s="25"/>
      <c r="C9" s="25"/>
      <c r="D9" s="27"/>
      <c r="E9" s="5"/>
      <c r="F9" s="5"/>
      <c r="G9" s="5"/>
      <c r="H9" s="5"/>
      <c r="I9" s="5"/>
      <c r="J9" s="5"/>
      <c r="K9" s="5"/>
      <c r="L9" s="5"/>
      <c r="M9" s="5"/>
    </row>
    <row r="10" spans="1:13" s="10" customFormat="1" ht="12.6" customHeight="1" x14ac:dyDescent="0.25">
      <c r="A10" s="10" t="s">
        <v>13</v>
      </c>
      <c r="B10" s="25">
        <v>717289</v>
      </c>
      <c r="C10" s="25">
        <v>336259</v>
      </c>
      <c r="D10" s="27">
        <v>46.879151917846222</v>
      </c>
      <c r="E10" s="32"/>
      <c r="F10" s="32"/>
      <c r="G10" s="32"/>
      <c r="H10" s="32"/>
      <c r="I10" s="32"/>
      <c r="J10" s="32"/>
      <c r="K10" s="32"/>
      <c r="L10" s="32"/>
      <c r="M10" s="32"/>
    </row>
    <row r="11" spans="1:13" s="10" customFormat="1" ht="12.6" customHeight="1" x14ac:dyDescent="0.25">
      <c r="A11" s="10" t="s">
        <v>6</v>
      </c>
      <c r="B11" s="25">
        <v>625995</v>
      </c>
      <c r="C11" s="25">
        <v>312261</v>
      </c>
      <c r="D11" s="27">
        <v>49.882347303093475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s="10" customFormat="1" ht="12.6" customHeight="1" x14ac:dyDescent="0.25">
      <c r="A12" s="10" t="s">
        <v>18</v>
      </c>
      <c r="B12" s="25">
        <v>193949</v>
      </c>
      <c r="C12" s="25">
        <v>117278</v>
      </c>
      <c r="D12" s="27">
        <v>60.46847367091349</v>
      </c>
      <c r="E12" s="32"/>
      <c r="F12" s="32"/>
      <c r="G12" s="32"/>
      <c r="H12" s="32"/>
      <c r="I12" s="32"/>
      <c r="J12" s="32"/>
      <c r="K12" s="32"/>
      <c r="L12" s="32"/>
      <c r="M12" s="32"/>
    </row>
    <row r="13" spans="1:13" s="10" customFormat="1" ht="12.6" customHeight="1" x14ac:dyDescent="0.25">
      <c r="A13" s="10" t="s">
        <v>28</v>
      </c>
      <c r="B13" s="25">
        <v>22537</v>
      </c>
      <c r="C13" s="25">
        <v>6772</v>
      </c>
      <c r="D13" s="27">
        <v>30.048364911035186</v>
      </c>
      <c r="E13" s="32"/>
      <c r="F13" s="32"/>
      <c r="G13" s="32"/>
      <c r="H13" s="32"/>
      <c r="I13" s="32"/>
      <c r="J13" s="32"/>
      <c r="K13" s="32"/>
      <c r="L13" s="32"/>
      <c r="M13" s="32"/>
    </row>
    <row r="14" spans="1:13" s="10" customFormat="1" ht="12.6" customHeight="1" x14ac:dyDescent="0.25">
      <c r="A14" s="10" t="s">
        <v>19</v>
      </c>
      <c r="B14" s="25">
        <v>63068</v>
      </c>
      <c r="C14" s="25">
        <v>27491</v>
      </c>
      <c r="D14" s="27">
        <v>43.589458996638548</v>
      </c>
      <c r="E14" s="32"/>
      <c r="F14" s="32"/>
      <c r="G14" s="32"/>
      <c r="H14" s="32"/>
      <c r="I14" s="32"/>
      <c r="J14" s="32"/>
      <c r="K14" s="32"/>
      <c r="L14" s="32"/>
      <c r="M14" s="32"/>
    </row>
    <row r="15" spans="1:13" s="10" customFormat="1" ht="20.100000000000001" customHeight="1" x14ac:dyDescent="0.25">
      <c r="A15" s="10" t="s">
        <v>21</v>
      </c>
      <c r="B15" s="25">
        <v>17378</v>
      </c>
      <c r="C15" s="25">
        <v>5370</v>
      </c>
      <c r="D15" s="27">
        <v>30.901139371619291</v>
      </c>
      <c r="E15" s="32"/>
      <c r="F15" s="32"/>
      <c r="G15" s="32"/>
      <c r="H15" s="32"/>
      <c r="I15" s="32"/>
      <c r="J15" s="32"/>
      <c r="K15" s="32"/>
      <c r="L15" s="32"/>
      <c r="M15" s="32"/>
    </row>
    <row r="16" spans="1:13" s="10" customFormat="1" ht="12.6" customHeight="1" x14ac:dyDescent="0.25">
      <c r="A16" s="10" t="s">
        <v>27</v>
      </c>
      <c r="B16" s="25">
        <v>20439</v>
      </c>
      <c r="C16" s="25">
        <v>6027</v>
      </c>
      <c r="D16" s="27">
        <v>29.487744018787609</v>
      </c>
      <c r="E16" s="32"/>
      <c r="F16" s="32"/>
      <c r="G16" s="32"/>
      <c r="H16" s="32"/>
      <c r="I16" s="32"/>
      <c r="J16" s="32"/>
      <c r="K16" s="32"/>
      <c r="L16" s="32"/>
      <c r="M16" s="32"/>
    </row>
    <row r="17" spans="1:13" s="10" customFormat="1" ht="12.6" customHeight="1" x14ac:dyDescent="0.25">
      <c r="A17" s="10" t="s">
        <v>26</v>
      </c>
      <c r="B17" s="25">
        <v>23048</v>
      </c>
      <c r="C17" s="25">
        <v>6061</v>
      </c>
      <c r="D17" s="27">
        <v>26.297292606733773</v>
      </c>
      <c r="E17" s="32"/>
      <c r="F17" s="32"/>
      <c r="G17" s="32"/>
      <c r="H17" s="32"/>
      <c r="I17" s="32"/>
      <c r="J17" s="32"/>
      <c r="K17" s="32"/>
      <c r="L17" s="32"/>
      <c r="M17" s="32"/>
    </row>
    <row r="18" spans="1:13" s="10" customFormat="1" ht="12.6" customHeight="1" x14ac:dyDescent="0.25">
      <c r="A18" s="10" t="s">
        <v>20</v>
      </c>
      <c r="B18" s="25">
        <v>47815</v>
      </c>
      <c r="C18" s="25">
        <v>25464</v>
      </c>
      <c r="D18" s="27">
        <v>53.255254627209034</v>
      </c>
      <c r="E18" s="32"/>
      <c r="F18" s="32"/>
      <c r="G18" s="32"/>
      <c r="H18" s="32"/>
      <c r="I18" s="32"/>
      <c r="J18" s="32"/>
      <c r="K18" s="32"/>
      <c r="L18" s="32"/>
      <c r="M18" s="32"/>
    </row>
    <row r="19" spans="1:13" s="10" customFormat="1" ht="12.6" customHeight="1" x14ac:dyDescent="0.25">
      <c r="A19" s="10" t="s">
        <v>7</v>
      </c>
      <c r="B19" s="25">
        <v>122413</v>
      </c>
      <c r="C19" s="25">
        <v>64746</v>
      </c>
      <c r="D19" s="27">
        <v>52.89144126849272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s="10" customFormat="1" ht="20.100000000000001" customHeight="1" x14ac:dyDescent="0.25">
      <c r="A20" s="10" t="s">
        <v>9</v>
      </c>
      <c r="B20" s="25">
        <v>144237</v>
      </c>
      <c r="C20" s="25">
        <v>87554</v>
      </c>
      <c r="D20" s="27">
        <v>60.701484362542203</v>
      </c>
      <c r="E20" s="32"/>
      <c r="F20" s="32"/>
      <c r="G20" s="32"/>
      <c r="H20" s="32"/>
      <c r="I20" s="32"/>
      <c r="J20" s="32"/>
      <c r="K20" s="32"/>
      <c r="L20" s="32"/>
      <c r="M20" s="32"/>
    </row>
    <row r="21" spans="1:13" s="10" customFormat="1" ht="12.6" customHeight="1" x14ac:dyDescent="0.25">
      <c r="A21" s="10" t="s">
        <v>12</v>
      </c>
      <c r="B21" s="25">
        <v>137296</v>
      </c>
      <c r="C21" s="25">
        <v>62694</v>
      </c>
      <c r="D21" s="27">
        <v>45.663384220953269</v>
      </c>
      <c r="E21" s="32"/>
      <c r="F21" s="32"/>
      <c r="G21" s="32"/>
      <c r="H21" s="32"/>
      <c r="I21" s="32"/>
      <c r="J21" s="32"/>
      <c r="K21" s="32"/>
      <c r="L21" s="32"/>
      <c r="M21" s="32"/>
    </row>
    <row r="22" spans="1:13" s="10" customFormat="1" ht="12.6" customHeight="1" x14ac:dyDescent="0.25">
      <c r="A22" s="10" t="s">
        <v>11</v>
      </c>
      <c r="B22" s="25">
        <v>143148</v>
      </c>
      <c r="C22" s="25">
        <v>70551</v>
      </c>
      <c r="D22" s="27">
        <v>49.285355017185012</v>
      </c>
      <c r="E22" s="32"/>
      <c r="F22" s="32"/>
      <c r="G22" s="32"/>
      <c r="H22" s="32"/>
      <c r="I22" s="32"/>
      <c r="J22" s="32"/>
      <c r="K22" s="32"/>
      <c r="L22" s="32"/>
      <c r="M22" s="32"/>
    </row>
    <row r="23" spans="1:13" s="10" customFormat="1" ht="12.6" customHeight="1" x14ac:dyDescent="0.25">
      <c r="A23" s="10" t="s">
        <v>16</v>
      </c>
      <c r="B23" s="25">
        <v>44499</v>
      </c>
      <c r="C23" s="25">
        <v>32795</v>
      </c>
      <c r="D23" s="27">
        <v>73.698285354727076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s="10" customFormat="1" ht="12.6" customHeight="1" x14ac:dyDescent="0.25">
      <c r="A24" s="10" t="s">
        <v>48</v>
      </c>
      <c r="B24" s="25">
        <v>31463</v>
      </c>
      <c r="C24" s="25">
        <v>13025</v>
      </c>
      <c r="D24" s="27">
        <v>41.39783237453517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s="10" customFormat="1" ht="20.100000000000001" customHeight="1" x14ac:dyDescent="0.25">
      <c r="A25" s="10" t="s">
        <v>49</v>
      </c>
      <c r="B25" s="25">
        <v>8702</v>
      </c>
      <c r="C25" s="25">
        <v>2132</v>
      </c>
      <c r="D25" s="27">
        <v>24.500114916111237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s="10" customFormat="1" ht="12.6" customHeight="1" x14ac:dyDescent="0.25">
      <c r="A26" s="10" t="s">
        <v>15</v>
      </c>
      <c r="B26" s="25">
        <v>244526</v>
      </c>
      <c r="C26" s="25">
        <v>107611</v>
      </c>
      <c r="D26" s="27">
        <v>44.007999149374712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s="10" customFormat="1" ht="12.6" customHeight="1" x14ac:dyDescent="0.25">
      <c r="A27" s="10" t="s">
        <v>14</v>
      </c>
      <c r="B27" s="25">
        <v>106923</v>
      </c>
      <c r="C27" s="25">
        <v>42613</v>
      </c>
      <c r="D27" s="27">
        <v>39.853913563966593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s="10" customFormat="1" ht="12.6" customHeight="1" x14ac:dyDescent="0.25">
      <c r="A28" s="10" t="s">
        <v>10</v>
      </c>
      <c r="B28" s="25">
        <v>287227</v>
      </c>
      <c r="C28" s="25">
        <v>129016</v>
      </c>
      <c r="D28" s="27">
        <v>44.917782798970848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s="10" customFormat="1" ht="12.6" customHeight="1" x14ac:dyDescent="0.25">
      <c r="A29" s="10" t="s">
        <v>17</v>
      </c>
      <c r="B29" s="25">
        <v>113263</v>
      </c>
      <c r="C29" s="25">
        <v>59712</v>
      </c>
      <c r="D29" s="27">
        <v>52.719776096342144</v>
      </c>
      <c r="E29" s="32"/>
      <c r="F29" s="32"/>
      <c r="G29" s="32"/>
      <c r="H29" s="32"/>
      <c r="I29" s="32"/>
      <c r="J29" s="32"/>
      <c r="K29" s="32"/>
      <c r="L29" s="32"/>
      <c r="M29" s="32"/>
    </row>
    <row r="30" spans="1:13" s="10" customFormat="1" ht="20.100000000000001" customHeight="1" x14ac:dyDescent="0.25">
      <c r="A30" s="10" t="s">
        <v>2</v>
      </c>
      <c r="B30" s="25">
        <v>159750</v>
      </c>
      <c r="C30" s="25">
        <v>98386</v>
      </c>
      <c r="D30" s="27">
        <v>61.587480438184663</v>
      </c>
      <c r="E30" s="32"/>
      <c r="F30" s="32"/>
      <c r="G30" s="32"/>
      <c r="H30" s="32"/>
      <c r="I30" s="32"/>
      <c r="J30" s="32"/>
      <c r="K30" s="32"/>
      <c r="L30" s="32"/>
      <c r="M30" s="32"/>
    </row>
    <row r="31" spans="1:13" s="10" customFormat="1" ht="12.6" customHeight="1" x14ac:dyDescent="0.25">
      <c r="A31" s="10" t="s">
        <v>5</v>
      </c>
      <c r="B31" s="25">
        <v>320769</v>
      </c>
      <c r="C31" s="25">
        <v>128894</v>
      </c>
      <c r="D31" s="27">
        <v>40.182810683077228</v>
      </c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0" customFormat="1" ht="12.6" customHeight="1" x14ac:dyDescent="0.25">
      <c r="A32" s="10" t="s">
        <v>4</v>
      </c>
      <c r="B32" s="25">
        <v>145445</v>
      </c>
      <c r="C32" s="25">
        <v>94937</v>
      </c>
      <c r="D32" s="27">
        <v>65.273471071539063</v>
      </c>
      <c r="E32" s="32"/>
      <c r="F32" s="32"/>
      <c r="G32" s="32"/>
      <c r="H32" s="32"/>
      <c r="I32" s="32"/>
      <c r="J32" s="32"/>
      <c r="K32" s="32"/>
      <c r="L32" s="32"/>
      <c r="M32" s="32"/>
    </row>
    <row r="33" spans="1:13" s="10" customFormat="1" ht="12.6" customHeight="1" x14ac:dyDescent="0.25">
      <c r="A33" s="10" t="s">
        <v>8</v>
      </c>
      <c r="B33" s="25">
        <v>97581</v>
      </c>
      <c r="C33" s="25">
        <v>42674</v>
      </c>
      <c r="D33" s="27">
        <v>43.731874032854755</v>
      </c>
      <c r="E33" s="32"/>
      <c r="F33" s="32"/>
      <c r="G33" s="32"/>
      <c r="H33" s="32"/>
      <c r="I33" s="32"/>
      <c r="J33" s="32"/>
      <c r="K33" s="32"/>
      <c r="L33" s="32"/>
      <c r="M33" s="32"/>
    </row>
    <row r="34" spans="1:13" s="10" customFormat="1" ht="12.6" customHeight="1" x14ac:dyDescent="0.25">
      <c r="A34" s="10" t="s">
        <v>3</v>
      </c>
      <c r="B34" s="25">
        <v>187973</v>
      </c>
      <c r="C34" s="25">
        <v>83705</v>
      </c>
      <c r="D34" s="27">
        <v>44.530331483776926</v>
      </c>
      <c r="E34" s="32"/>
      <c r="F34" s="32"/>
      <c r="G34" s="32"/>
      <c r="H34" s="32"/>
      <c r="I34" s="32"/>
      <c r="J34" s="32"/>
      <c r="K34" s="32"/>
      <c r="L34" s="32"/>
      <c r="M34" s="32"/>
    </row>
    <row r="35" spans="1:13" s="10" customFormat="1" ht="12.6" customHeight="1" x14ac:dyDescent="0.25">
      <c r="A35" s="10" t="s">
        <v>1</v>
      </c>
      <c r="B35" s="25">
        <v>42207</v>
      </c>
      <c r="C35" s="25">
        <v>25932</v>
      </c>
      <c r="D35" s="27">
        <v>61.440045490084586</v>
      </c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3.75" customHeight="1" x14ac:dyDescent="0.25">
      <c r="A36" s="7"/>
      <c r="B36" s="19"/>
      <c r="C36" s="20"/>
      <c r="D36" s="20"/>
      <c r="E36" s="5"/>
      <c r="F36" s="5"/>
      <c r="G36" s="5"/>
      <c r="H36" s="5"/>
      <c r="I36" s="5"/>
      <c r="J36" s="5"/>
      <c r="K36" s="5"/>
      <c r="L36" s="5"/>
      <c r="M36" s="5"/>
    </row>
    <row r="37" spans="1:13" ht="12.6" customHeight="1" x14ac:dyDescent="0.25">
      <c r="A37" s="8" t="s">
        <v>24</v>
      </c>
      <c r="B37" s="5"/>
      <c r="C37" s="23"/>
      <c r="E37" s="5"/>
      <c r="F37" s="5"/>
      <c r="G37" s="5"/>
      <c r="H37" s="5"/>
      <c r="I37" s="5"/>
      <c r="J37" s="5"/>
      <c r="K37" s="5"/>
      <c r="L37" s="5"/>
      <c r="M37" s="5"/>
    </row>
    <row r="38" spans="1:13" ht="12.6" customHeight="1" x14ac:dyDescent="0.25">
      <c r="A38" s="8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6" customHeight="1" x14ac:dyDescent="0.25">
      <c r="A39" s="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s="8" customFormat="1" ht="12.6" customHeight="1" x14ac:dyDescent="0.25">
      <c r="A40" s="33" t="s">
        <v>47</v>
      </c>
      <c r="B40" s="84"/>
      <c r="C40" s="84"/>
      <c r="D40" s="84"/>
      <c r="E40" s="85"/>
      <c r="F40" s="84"/>
      <c r="H40" s="34"/>
      <c r="I40" s="34"/>
      <c r="J40" s="35"/>
      <c r="K40" s="35"/>
    </row>
    <row r="41" spans="1:13" s="8" customFormat="1" ht="12.6" customHeight="1" x14ac:dyDescent="0.25">
      <c r="A41" s="8" t="s">
        <v>46</v>
      </c>
      <c r="B41" s="84"/>
      <c r="C41" s="84"/>
      <c r="D41" s="84"/>
      <c r="E41" s="85"/>
      <c r="F41" s="84"/>
    </row>
    <row r="42" spans="1:13" s="8" customFormat="1" ht="12.6" customHeight="1" x14ac:dyDescent="0.25">
      <c r="A42" s="84" t="s">
        <v>86</v>
      </c>
      <c r="B42" s="86"/>
      <c r="C42" s="86"/>
      <c r="D42" s="84"/>
      <c r="E42" s="85"/>
      <c r="F42" s="84"/>
    </row>
    <row r="43" spans="1:13" s="10" customFormat="1" ht="12.6" customHeight="1" x14ac:dyDescent="0.25">
      <c r="A43" s="84" t="s">
        <v>87</v>
      </c>
      <c r="B43" s="86"/>
      <c r="C43" s="86"/>
      <c r="D43" s="84"/>
      <c r="E43" s="85"/>
      <c r="F43" s="84"/>
      <c r="H43" s="8"/>
      <c r="I43" s="8"/>
    </row>
    <row r="44" spans="1:13" ht="12.6" customHeight="1" x14ac:dyDescent="0.25">
      <c r="A44" s="87" t="s">
        <v>58</v>
      </c>
      <c r="B44" s="84"/>
      <c r="C44" s="84"/>
      <c r="D44" s="84"/>
      <c r="E44" s="85"/>
      <c r="F44" s="84"/>
      <c r="G44" s="5"/>
      <c r="H44" s="5"/>
      <c r="I44" s="5"/>
      <c r="J44" s="5"/>
      <c r="K44" s="5"/>
      <c r="L44" s="5"/>
      <c r="M44" s="5"/>
    </row>
    <row r="45" spans="1:13" ht="12.6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6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6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6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6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6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6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6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6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6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6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6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6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6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6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6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6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6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6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6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6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6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6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6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6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6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6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6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6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6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6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6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6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</sheetData>
  <phoneticPr fontId="8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12</vt:i4>
      </vt:variant>
    </vt:vector>
  </HeadingPairs>
  <TitlesOfParts>
    <vt:vector size="38" baseType="lpstr">
      <vt:lpstr>2015</vt:lpstr>
      <vt:lpstr>2011</vt:lpstr>
      <vt:lpstr>2007</vt:lpstr>
      <vt:lpstr>2003</vt:lpstr>
      <vt:lpstr>1999</vt:lpstr>
      <vt:lpstr>1995</vt:lpstr>
      <vt:lpstr>1991</vt:lpstr>
      <vt:lpstr>1987</vt:lpstr>
      <vt:lpstr>1983</vt:lpstr>
      <vt:lpstr>1979</vt:lpstr>
      <vt:lpstr>1975</vt:lpstr>
      <vt:lpstr>1971</vt:lpstr>
      <vt:lpstr>1967</vt:lpstr>
      <vt:lpstr>1963</vt:lpstr>
      <vt:lpstr>1959</vt:lpstr>
      <vt:lpstr>1955</vt:lpstr>
      <vt:lpstr>1951</vt:lpstr>
      <vt:lpstr>1947</vt:lpstr>
      <vt:lpstr>1943</vt:lpstr>
      <vt:lpstr>1939</vt:lpstr>
      <vt:lpstr>1935</vt:lpstr>
      <vt:lpstr>1931</vt:lpstr>
      <vt:lpstr>1928</vt:lpstr>
      <vt:lpstr>1925</vt:lpstr>
      <vt:lpstr>1922</vt:lpstr>
      <vt:lpstr>1919</vt:lpstr>
      <vt:lpstr>'1971'!Zone_d_impression</vt:lpstr>
      <vt:lpstr>'1975'!Zone_d_impression</vt:lpstr>
      <vt:lpstr>'1979'!Zone_d_impression</vt:lpstr>
      <vt:lpstr>'1983'!Zone_d_impression</vt:lpstr>
      <vt:lpstr>'1987'!Zone_d_impression</vt:lpstr>
      <vt:lpstr>'1991'!Zone_d_impression</vt:lpstr>
      <vt:lpstr>'1995'!Zone_d_impression</vt:lpstr>
      <vt:lpstr>'1999'!Zone_d_impression</vt:lpstr>
      <vt:lpstr>'2003'!Zone_d_impression</vt:lpstr>
      <vt:lpstr>'2007'!Zone_d_impression</vt:lpstr>
      <vt:lpstr>'2011'!Zone_d_impression</vt:lpstr>
      <vt:lpstr>'2015'!Zone_d_impression</vt:lpstr>
    </vt:vector>
  </TitlesOfParts>
  <Company>BFS/OFS/UST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Postec Loïc BFS</cp:lastModifiedBy>
  <cp:lastPrinted>2007-01-23T06:50:05Z</cp:lastPrinted>
  <dcterms:created xsi:type="dcterms:W3CDTF">1999-02-10T10:07:29Z</dcterms:created>
  <dcterms:modified xsi:type="dcterms:W3CDTF">2016-12-22T12:01:00Z</dcterms:modified>
</cp:coreProperties>
</file>