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iploma\final\"/>
    </mc:Choice>
  </mc:AlternateContent>
  <xr:revisionPtr revIDLastSave="0" documentId="13_ncr:1_{0F48D23A-4B30-4F4B-A058-4A7ECA511106}" xr6:coauthVersionLast="47" xr6:coauthVersionMax="47" xr10:uidLastSave="{00000000-0000-0000-0000-000000000000}"/>
  <bookViews>
    <workbookView xWindow="-110" yWindow="-110" windowWidth="38620" windowHeight="21100" xr2:uid="{B0DC8562-F486-4C0A-BF60-221A01BD3A5C}"/>
  </bookViews>
  <sheets>
    <sheet name="MBA Analysis" sheetId="1" r:id="rId1"/>
    <sheet name="Category Explanation" sheetId="2" r:id="rId2"/>
    <sheet name="Economic Part" sheetId="4" r:id="rId3"/>
    <sheet name="Customer Reccomendation" sheetId="5" r:id="rId4"/>
  </sheets>
  <externalReferences>
    <externalReference r:id="rId5"/>
  </externalReferences>
  <definedNames>
    <definedName name="_xlcn.WorksheetConnection_DATA_SOURCEA1W485881" hidden="1">[1]DATA_SOURCE!$A$1:$W$48588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059054b6-561d-413e-91a5-fb2ac5507171" name="Range" connection="WorksheetConnection_DATA_SOURCE!$A$1:$W$4858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06CA64-94EF-4505-B82B-5BF507E2888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F11D287-DDE3-43F1-A4A2-6B7C71106552}" name="WorksheetConnection_DATA_SOURCE!$A$1:$W$48588" type="102" refreshedVersion="7" minRefreshableVersion="5">
    <extLst>
      <ext xmlns:x15="http://schemas.microsoft.com/office/spreadsheetml/2010/11/main" uri="{DE250136-89BD-433C-8126-D09CA5730AF9}">
        <x15:connection id="Range-059054b6-561d-413e-91a5-fb2ac5507171" autoDelete="1">
          <x15:rangePr sourceName="_xlcn.WorksheetConnection_DATA_SOURCEA1W485881"/>
        </x15:connection>
      </ext>
    </extLst>
  </connection>
</connections>
</file>

<file path=xl/sharedStrings.xml><?xml version="1.0" encoding="utf-8"?>
<sst xmlns="http://schemas.openxmlformats.org/spreadsheetml/2006/main" count="343" uniqueCount="151">
  <si>
    <t>Segment</t>
  </si>
  <si>
    <t>Customers</t>
  </si>
  <si>
    <t>Orders</t>
  </si>
  <si>
    <t>Sales Share %</t>
  </si>
  <si>
    <t>Profit Margin %</t>
  </si>
  <si>
    <t>Avg Discount %</t>
  </si>
  <si>
    <t>Chosen Support</t>
  </si>
  <si>
    <t>Good Rules</t>
  </si>
  <si>
    <t>Avg Confidence</t>
  </si>
  <si>
    <t>Avg Lift</t>
  </si>
  <si>
    <t>Low-Margin Discount-Driven</t>
  </si>
  <si>
    <t xml:space="preserve">VIP </t>
  </si>
  <si>
    <t>Regular</t>
  </si>
  <si>
    <t xml:space="preserve"> Churn-Risk</t>
  </si>
  <si>
    <t>Overall MBA Performance</t>
  </si>
  <si>
    <t>Sub-Category</t>
  </si>
  <si>
    <t>Category</t>
  </si>
  <si>
    <t>Accessories</t>
  </si>
  <si>
    <t>Technology</t>
  </si>
  <si>
    <t>Appliances</t>
  </si>
  <si>
    <t>Office Supplies</t>
  </si>
  <si>
    <t>Art</t>
  </si>
  <si>
    <t>Binders</t>
  </si>
  <si>
    <t>Bookcases</t>
  </si>
  <si>
    <t>Furniture</t>
  </si>
  <si>
    <t>Chairs</t>
  </si>
  <si>
    <t>Copiers</t>
  </si>
  <si>
    <t>Envelopes</t>
  </si>
  <si>
    <t>Fasteners</t>
  </si>
  <si>
    <t>Machines</t>
  </si>
  <si>
    <t>Paper</t>
  </si>
  <si>
    <t>Phones</t>
  </si>
  <si>
    <t>Storage</t>
  </si>
  <si>
    <t>Typical items</t>
  </si>
  <si>
    <t>mice, keyboards, flash drives, memory cards, small digital accessories</t>
  </si>
  <si>
    <t>markers, pencils, highlighters, sharpeners, small stationery</t>
  </si>
  <si>
    <t>binders, covers, hole punches, binding tools</t>
  </si>
  <si>
    <t>bookcases, shelves, cabinets</t>
  </si>
  <si>
    <t>task chairs, executive chairs, folding chairs</t>
  </si>
  <si>
    <t>copiers, fax/copy devices, multifunction devices</t>
  </si>
  <si>
    <t>business envelopes, mailers, interoffice envelopes</t>
  </si>
  <si>
    <t>clips, pins, staples, rubber bands, clamps</t>
  </si>
  <si>
    <t>printers, shredders, calculators, multifunction office devices</t>
  </si>
  <si>
    <t>printing paper, notebooks, memo books, message books</t>
  </si>
  <si>
    <t>office phones, smartphones, headsets, chargers, docks</t>
  </si>
  <si>
    <t>power strips, UPS, small office electrical items</t>
  </si>
  <si>
    <t>file systems, boxes, drawers, racks</t>
  </si>
  <si>
    <t>Most justified links</t>
  </si>
  <si>
    <t>core supply for printing and document work</t>
  </si>
  <si>
    <t>Paper → Binders; Paper ↔ Machines</t>
  </si>
  <si>
    <t>filing, sorting, and binding of documents</t>
  </si>
  <si>
    <t>Paper → Binders; Fasteners → Binders; Copiers → Binders</t>
  </si>
  <si>
    <t>organizing documents and workspace</t>
  </si>
  <si>
    <t>Art, Binders → Storage; Bookcases → Storage; Chairs → Storage</t>
  </si>
  <si>
    <t>office equipment used in printing and document processing</t>
  </si>
  <si>
    <t>Paper ↔ Machines</t>
  </si>
  <si>
    <t>office stationery used together with routine office supplies</t>
  </si>
  <si>
    <t>Storage, Binders → Art; Envelopes → Art</t>
  </si>
  <si>
    <t>office electrical support items</t>
  </si>
  <si>
    <t>Appliances → Storage; Appliances → Art</t>
  </si>
  <si>
    <t>Main role for MBA interpretation</t>
  </si>
  <si>
    <t>Values</t>
  </si>
  <si>
    <t>Furnishings</t>
  </si>
  <si>
    <t>Labels</t>
  </si>
  <si>
    <t>Supplies</t>
  </si>
  <si>
    <t>Tables</t>
  </si>
  <si>
    <t>Total Sales</t>
  </si>
  <si>
    <t>Total  Profit</t>
  </si>
  <si>
    <t>Total  Quantity</t>
  </si>
  <si>
    <t>Total Orders</t>
  </si>
  <si>
    <t>Name</t>
  </si>
  <si>
    <t>Sales</t>
  </si>
  <si>
    <t xml:space="preserve"> Profit</t>
  </si>
  <si>
    <t xml:space="preserve"> Quantity</t>
  </si>
  <si>
    <t>Churn-Risk</t>
  </si>
  <si>
    <t>VIP</t>
  </si>
  <si>
    <t>Grand Total</t>
  </si>
  <si>
    <t>Rule</t>
  </si>
  <si>
    <t>Recommended use</t>
  </si>
  <si>
    <t>Storage, Binders → Art</t>
  </si>
  <si>
    <t>Art, Binders → Storage</t>
  </si>
  <si>
    <t>Art, Storage → Binders</t>
  </si>
  <si>
    <t>Paper → Binders</t>
  </si>
  <si>
    <t>Standard cross-sell</t>
  </si>
  <si>
    <t>Copiers → Binders</t>
  </si>
  <si>
    <t>Fasteners → Binders</t>
  </si>
  <si>
    <t>Accessories → Storage</t>
  </si>
  <si>
    <t>Paper → Machines</t>
  </si>
  <si>
    <t>Machines → Paper</t>
  </si>
  <si>
    <t>Envelopes → Art</t>
  </si>
  <si>
    <t>Bookcases → Storage</t>
  </si>
  <si>
    <t>Appliances → Storage</t>
  </si>
  <si>
    <t>Segment profit margin, %</t>
  </si>
  <si>
    <t>Use carefully</t>
  </si>
  <si>
    <t>Soft reminder only</t>
  </si>
  <si>
    <t>Workspace organization offer</t>
  </si>
  <si>
    <t>Workspace reorganization offer</t>
  </si>
  <si>
    <t>Consequent category</t>
  </si>
  <si>
    <t>Consequent margin, %</t>
  </si>
  <si>
    <t>Consequent unprofitable order share, %</t>
  </si>
  <si>
    <t>Consequent discount order share, %</t>
  </si>
  <si>
    <t>Personalization potential</t>
  </si>
  <si>
    <t>Comment</t>
  </si>
  <si>
    <t>Low</t>
  </si>
  <si>
    <t>High</t>
  </si>
  <si>
    <t>Cross-sell / office stationery add-on</t>
  </si>
  <si>
    <t>Good product logic and acceptable category economics</t>
  </si>
  <si>
    <t>Medium</t>
  </si>
  <si>
    <t>Bundle / organization offer</t>
  </si>
  <si>
    <t>Logical, but storage is less attractive economically</t>
  </si>
  <si>
    <t>Suitable because Binders have acceptable margin and the segment is profitable</t>
  </si>
  <si>
    <t>One of the clearest and safest rules</t>
  </si>
  <si>
    <t>Margin-protected cross-sell only</t>
  </si>
  <si>
    <t>The rule is logical, but the whole segment is economically risky</t>
  </si>
  <si>
    <t>Can be used only without strong discounting</t>
  </si>
  <si>
    <t>Good product logic, but segment economics are weak</t>
  </si>
  <si>
    <t>Better avoid as a main offer</t>
  </si>
  <si>
    <t>Storage is weaker economically and the segment is already unprofitable</t>
  </si>
  <si>
    <t>Very high</t>
  </si>
  <si>
    <t>The strongest economic candidate among selected rules</t>
  </si>
  <si>
    <t>Low-Medium</t>
  </si>
  <si>
    <t>The rule is strong, but Machines are weaker economically</t>
  </si>
  <si>
    <t>Good balance of interpretability and economics</t>
  </si>
  <si>
    <t>Reasonable, but less attractive than Paper or Art</t>
  </si>
  <si>
    <t>Can be used, but not as the first priority</t>
  </si>
  <si>
    <t xml:space="preserve">Standard cross-sell </t>
  </si>
  <si>
    <t xml:space="preserve">Reactivation </t>
  </si>
  <si>
    <t>Reactivation</t>
  </si>
  <si>
    <t>Client ID</t>
  </si>
  <si>
    <t>CC-2685</t>
  </si>
  <si>
    <t>Revenue</t>
  </si>
  <si>
    <t>Profit</t>
  </si>
  <si>
    <t>Units</t>
  </si>
  <si>
    <t>First Order Date</t>
  </si>
  <si>
    <t>Last Order Date</t>
  </si>
  <si>
    <t>Margin %</t>
  </si>
  <si>
    <t>Number of Discounted Orders</t>
  </si>
  <si>
    <t>%of Discounted Orders</t>
  </si>
  <si>
    <t>Average Order Value (AOV)</t>
  </si>
  <si>
    <t>Average Number of units in Bill</t>
  </si>
  <si>
    <t>Recency</t>
  </si>
  <si>
    <t>Tenure</t>
  </si>
  <si>
    <t>Paper -&gt; Binders</t>
  </si>
  <si>
    <t>NG-8355</t>
  </si>
  <si>
    <t>Storage, Binders -&gt; Art</t>
  </si>
  <si>
    <t>Copiers -&gt; Binders</t>
  </si>
  <si>
    <t>LO-7170</t>
  </si>
  <si>
    <t>Personalised Offer</t>
  </si>
  <si>
    <t>Complete your paper order with binders and enjoy a special 10% bundle discount.</t>
  </si>
  <si>
    <t>Add filing essentials to your order and enjoy free delivery on selected office organization products.</t>
  </si>
  <si>
    <t>Add markers, pens, and other stationery items to your next order and enjoy free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</si>
</sst>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2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9" fontId="4" fillId="0" borderId="0" xfId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9" fontId="4" fillId="0" borderId="8" xfId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4" borderId="12" xfId="0" applyFill="1" applyBorder="1" applyAlignment="1">
      <alignment vertical="center" wrapText="1"/>
    </xf>
    <xf numFmtId="0" fontId="0" fillId="4" borderId="13" xfId="0" applyFill="1" applyBorder="1" applyAlignment="1">
      <alignment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4" xfId="0" applyBorder="1"/>
    <xf numFmtId="0" fontId="0" fillId="0" borderId="11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164" fontId="0" fillId="0" borderId="0" xfId="0" applyNumberFormat="1"/>
    <xf numFmtId="164" fontId="0" fillId="0" borderId="7" xfId="0" applyNumberFormat="1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0" fillId="0" borderId="1" xfId="0" pivotButton="1" applyBorder="1"/>
    <xf numFmtId="0" fontId="0" fillId="0" borderId="3" xfId="0" pivotButton="1" applyBorder="1"/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9" fontId="2" fillId="5" borderId="0" xfId="1" applyFont="1" applyFill="1" applyAlignment="1">
      <alignment vertical="center" wrapText="1"/>
    </xf>
    <xf numFmtId="9" fontId="2" fillId="5" borderId="0" xfId="1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5" fillId="6" borderId="1" xfId="0" applyNumberFormat="1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164" fontId="8" fillId="7" borderId="12" xfId="0" applyNumberFormat="1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9" fontId="8" fillId="7" borderId="0" xfId="1" applyFont="1" applyFill="1" applyAlignment="1">
      <alignment horizontal="center" vertical="center"/>
    </xf>
    <xf numFmtId="10" fontId="8" fillId="8" borderId="0" xfId="1" applyNumberFormat="1" applyFont="1" applyFill="1" applyAlignment="1">
      <alignment horizontal="center" vertical="center"/>
    </xf>
    <xf numFmtId="10" fontId="8" fillId="9" borderId="0" xfId="1" applyNumberFormat="1" applyFont="1" applyFill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164" fontId="8" fillId="7" borderId="13" xfId="0" applyNumberFormat="1" applyFont="1" applyFill="1" applyBorder="1" applyAlignment="1">
      <alignment horizontal="center" vertical="center" wrapText="1"/>
    </xf>
    <xf numFmtId="14" fontId="8" fillId="0" borderId="13" xfId="0" applyNumberFormat="1" applyFont="1" applyBorder="1" applyAlignment="1">
      <alignment horizontal="center" vertical="center" wrapText="1"/>
    </xf>
    <xf numFmtId="9" fontId="8" fillId="0" borderId="0" xfId="1" applyFont="1" applyAlignment="1">
      <alignment horizontal="center" vertical="center" wrapText="1"/>
    </xf>
    <xf numFmtId="9" fontId="8" fillId="10" borderId="0" xfId="1" applyFont="1" applyFill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4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13</xdr:row>
      <xdr:rowOff>0</xdr:rowOff>
    </xdr:from>
    <xdr:to>
      <xdr:col>18</xdr:col>
      <xdr:colOff>92659</xdr:colOff>
      <xdr:row>66</xdr:row>
      <xdr:rowOff>42643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4CA69-0816-4CFE-9C76-766E97B9D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64650"/>
          <a:ext cx="4182059" cy="98025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_SOUR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_SOURCE"/>
    </sheetNames>
    <sheetDataSet>
      <sheetData sheetId="0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 Name" refreshedDate="46132.667979513892" backgroundQuery="1" createdVersion="7" refreshedVersion="7" minRefreshableVersion="3" recordCount="0" supportSubquery="1" supportAdvancedDrill="1" xr:uid="{EAB31BD1-364D-44F1-9F48-A63CBF2587A0}">
  <cacheSource type="external" connectionId="1"/>
  <cacheFields count="6">
    <cacheField name="[Range].[segments_name].[segments_name]" caption="segments_name" numFmtId="0" hierarchy="22" level="1">
      <sharedItems count="4">
        <s v="Dormant / Churn-Risk"/>
        <s v="Low-Margin Discount-Driven"/>
        <s v="Regular / Stable"/>
        <s v="VIP / Loyal High-Value"/>
      </sharedItems>
    </cacheField>
    <cacheField name="[Measures].[Sum of Sales]" caption="Sum of Sales" numFmtId="0" hierarchy="27" level="32767"/>
    <cacheField name="[Measures].[Sum of Profit]" caption="Sum of Profit" numFmtId="0" hierarchy="28" level="32767"/>
    <cacheField name="[Measures].[Sum of Quantity]" caption="Sum of Quantity" numFmtId="0" hierarchy="29" level="32767"/>
    <cacheField name="[Measures].[Distinct Count of Order ID]" caption="Distinct Count of Order ID" numFmtId="0" hierarchy="31" level="32767"/>
    <cacheField name="[Range].[Sub-Category].[Sub-Category]" caption="Sub-Category" numFmtId="0" hierarchy="10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</cacheFields>
  <cacheHierarchies count="32"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Num_of_regions]" caption="Num_of_regions" attribute="1" defaultMemberUniqueName="[Range].[Num_of_regions].[All]" allUniqueName="[Range].[Num_of_regions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Market]" caption="Market" attribute="1" defaultMemberUniqueName="[Range].[Market].[All]" allUniqueName="[Range].[Market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2" memberValueDatatype="130" unbalanced="0">
      <fieldsUsage count="2">
        <fieldUsage x="-1"/>
        <fieldUsage x="5"/>
      </fieldsUsage>
    </cacheHierarchy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Product Price]" caption="Product Price" attribute="1" defaultMemberUniqueName="[Range].[Product Price].[All]" allUniqueName="[Range].[Product Price].[All]" dimensionUniqueName="[Range]" displayFolder="" count="0" memberValueDatatype="5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Shipping Cost]" caption="Shipping Cost" attribute="1" defaultMemberUniqueName="[Range].[Shipping Cost].[All]" allUniqueName="[Range].[Shipping Cost].[All]" dimensionUniqueName="[Range]" displayFolder="" count="0" memberValueDatatype="5" unbalanced="0"/>
    <cacheHierarchy uniqueName="[Range].[Order Priority]" caption="Order Priority" attribute="1" defaultMemberUniqueName="[Range].[Order Priority].[All]" allUniqueName="[Range].[Order Priority].[All]" dimensionUniqueName="[Range]" displayFolder="" count="0" memberValueDatatype="130" unbalanced="0"/>
    <cacheHierarchy uniqueName="[Range].[Discount Flag]" caption="Discount Flag" attribute="1" defaultMemberUniqueName="[Range].[Discount Flag].[All]" allUniqueName="[Range].[Discount Flag].[All]" dimensionUniqueName="[Range]" displayFolder="" count="0" memberValueDatatype="20" unbalanced="0"/>
    <cacheHierarchy uniqueName="[Range].[Negative Profit Flag]" caption="Negative Profit Flag" attribute="1" defaultMemberUniqueName="[Range].[Negative Profit Flag].[All]" allUniqueName="[Range].[Negative Profit Flag].[All]" dimensionUniqueName="[Range]" displayFolder="" count="0" memberValueDatatype="20" unbalanced="0"/>
    <cacheHierarchy uniqueName="[Range].[segment]" caption="segment" attribute="1" defaultMemberUniqueName="[Range].[segment].[All]" allUniqueName="[Range].[segment].[All]" dimensionUniqueName="[Range]" displayFolder="" count="0" memberValueDatatype="20" unbalanced="0"/>
    <cacheHierarchy uniqueName="[Range].[segments_name]" caption="segments_name" attribute="1" defaultMemberUniqueName="[Range].[segments_name].[All]" allUniqueName="[Range].[segments_name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8BBC4-8F2A-43DC-9300-B236127729E0}" name="PivotTable3" cacheId="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compact="0" compactData="0" multipleFieldFilters="0">
  <location ref="A19:BU26" firstHeaderRow="1" firstDataRow="3" firstDataCol="1"/>
  <pivotFields count="6">
    <pivotField name="Name" axis="axisRow" compact="0" allDrilled="1" outline="0" subtotalTop="0" showAll="0" dataSourceSort="1" defaultSubtotal="0" defaultAttributeDrillState="1">
      <items count="4">
        <item n="Churn-Risk" x="0"/>
        <item x="1"/>
        <item n="Regular" x="2"/>
        <item n="VIP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5"/>
    <field x="-2"/>
  </colFields>
  <colItems count="7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>
      <x v="5"/>
      <x/>
    </i>
    <i r="1" i="1">
      <x v="1"/>
    </i>
    <i r="1" i="2">
      <x v="2"/>
    </i>
    <i r="1" i="3">
      <x v="3"/>
    </i>
    <i>
      <x v="6"/>
      <x/>
    </i>
    <i r="1" i="1">
      <x v="1"/>
    </i>
    <i r="1" i="2">
      <x v="2"/>
    </i>
    <i r="1" i="3">
      <x v="3"/>
    </i>
    <i>
      <x v="7"/>
      <x/>
    </i>
    <i r="1" i="1">
      <x v="1"/>
    </i>
    <i r="1" i="2">
      <x v="2"/>
    </i>
    <i r="1" i="3">
      <x v="3"/>
    </i>
    <i>
      <x v="8"/>
      <x/>
    </i>
    <i r="1" i="1">
      <x v="1"/>
    </i>
    <i r="1" i="2">
      <x v="2"/>
    </i>
    <i r="1" i="3">
      <x v="3"/>
    </i>
    <i>
      <x v="9"/>
      <x/>
    </i>
    <i r="1" i="1">
      <x v="1"/>
    </i>
    <i r="1" i="2">
      <x v="2"/>
    </i>
    <i r="1" i="3">
      <x v="3"/>
    </i>
    <i>
      <x v="10"/>
      <x/>
    </i>
    <i r="1" i="1">
      <x v="1"/>
    </i>
    <i r="1" i="2">
      <x v="2"/>
    </i>
    <i r="1" i="3">
      <x v="3"/>
    </i>
    <i>
      <x v="11"/>
      <x/>
    </i>
    <i r="1" i="1">
      <x v="1"/>
    </i>
    <i r="1" i="2">
      <x v="2"/>
    </i>
    <i r="1" i="3">
      <x v="3"/>
    </i>
    <i>
      <x v="12"/>
      <x/>
    </i>
    <i r="1" i="1">
      <x v="1"/>
    </i>
    <i r="1" i="2">
      <x v="2"/>
    </i>
    <i r="1" i="3">
      <x v="3"/>
    </i>
    <i>
      <x v="13"/>
      <x/>
    </i>
    <i r="1" i="1">
      <x v="1"/>
    </i>
    <i r="1" i="2">
      <x v="2"/>
    </i>
    <i r="1" i="3">
      <x v="3"/>
    </i>
    <i>
      <x v="14"/>
      <x/>
    </i>
    <i r="1" i="1">
      <x v="1"/>
    </i>
    <i r="1" i="2">
      <x v="2"/>
    </i>
    <i r="1" i="3">
      <x v="3"/>
    </i>
    <i>
      <x v="15"/>
      <x/>
    </i>
    <i r="1" i="1">
      <x v="1"/>
    </i>
    <i r="1" i="2">
      <x v="2"/>
    </i>
    <i r="1" i="3">
      <x v="3"/>
    </i>
    <i>
      <x v="16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Sales" fld="1" baseField="0" baseItem="0" numFmtId="164"/>
    <dataField name=" Profit" fld="2" baseField="0" baseItem="0"/>
    <dataField name=" Quantity" fld="3" baseField="0" baseItem="0"/>
    <dataField name="Orders" fld="4" subtotal="count" baseField="0" baseItem="2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field="0" type="button" dataOnly="0" labelOnly="1" outline="0" axis="axisRow" fieldPosition="0"/>
    </format>
    <format dxfId="8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">
      <pivotArea field="0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ales"/>
    <pivotHierarchy dragToData="1" caption=" Profit"/>
    <pivotHierarchy dragToData="1" caption=" Quantity"/>
    <pivotHierarchy dragToData="1"/>
    <pivotHierarchy dragToData="1" caption="Orders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2">
    <colHierarchyUsage hierarchyUsage="1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ATA_SOURCE!$A$1:$W$4858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A1A0-6E8C-464B-8A1F-90D4A3C32167}">
  <dimension ref="O4:X10"/>
  <sheetViews>
    <sheetView tabSelected="1" topLeftCell="A34" workbookViewId="0">
      <selection activeCell="C18" sqref="C18"/>
    </sheetView>
  </sheetViews>
  <sheetFormatPr defaultRowHeight="14.5" x14ac:dyDescent="0.35"/>
  <cols>
    <col min="15" max="15" width="26.6328125" customWidth="1"/>
    <col min="16" max="16" width="10.90625" customWidth="1"/>
    <col min="17" max="17" width="11.90625" customWidth="1"/>
    <col min="18" max="18" width="9.08984375" style="2" customWidth="1"/>
    <col min="19" max="19" width="10" customWidth="1"/>
    <col min="20" max="20" width="15.36328125" customWidth="1"/>
    <col min="21" max="21" width="13.6328125" customWidth="1"/>
    <col min="22" max="22" width="13.26953125" customWidth="1"/>
    <col min="23" max="23" width="11.1796875" customWidth="1"/>
    <col min="24" max="24" width="10.08984375" customWidth="1"/>
    <col min="32" max="32" width="14.54296875" customWidth="1"/>
    <col min="33" max="33" width="12.36328125" customWidth="1"/>
    <col min="36" max="36" width="11.90625" customWidth="1"/>
    <col min="37" max="37" width="11.36328125" customWidth="1"/>
    <col min="40" max="40" width="13.54296875" customWidth="1"/>
  </cols>
  <sheetData>
    <row r="4" spans="15:24" ht="15" thickBot="1" x14ac:dyDescent="0.4"/>
    <row r="5" spans="15:24" ht="15" thickBot="1" x14ac:dyDescent="0.4">
      <c r="O5" s="16" t="s">
        <v>14</v>
      </c>
    </row>
    <row r="6" spans="15:24" s="1" customFormat="1" ht="45" x14ac:dyDescent="0.35">
      <c r="O6" s="3" t="s">
        <v>0</v>
      </c>
      <c r="P6" s="4" t="s">
        <v>1</v>
      </c>
      <c r="Q6" s="4" t="s">
        <v>2</v>
      </c>
      <c r="R6" s="5" t="s">
        <v>3</v>
      </c>
      <c r="S6" s="4" t="s">
        <v>4</v>
      </c>
      <c r="T6" s="4" t="s">
        <v>5</v>
      </c>
      <c r="U6" s="4" t="s">
        <v>6</v>
      </c>
      <c r="V6" s="4" t="s">
        <v>7</v>
      </c>
      <c r="W6" s="4" t="s">
        <v>8</v>
      </c>
      <c r="X6" s="6" t="s">
        <v>9</v>
      </c>
    </row>
    <row r="7" spans="15:24" ht="41.5" customHeight="1" x14ac:dyDescent="0.35">
      <c r="O7" s="7" t="s">
        <v>11</v>
      </c>
      <c r="P7" s="8">
        <v>819</v>
      </c>
      <c r="Q7" s="8">
        <v>19684</v>
      </c>
      <c r="R7" s="9">
        <v>0.87811830920233647</v>
      </c>
      <c r="S7" s="9">
        <v>0.11976258554322305</v>
      </c>
      <c r="T7" s="9">
        <v>0.14000000000000001</v>
      </c>
      <c r="U7" s="8">
        <v>0.01</v>
      </c>
      <c r="V7" s="8">
        <v>1</v>
      </c>
      <c r="W7" s="8">
        <v>0.215</v>
      </c>
      <c r="X7" s="10">
        <v>1.056</v>
      </c>
    </row>
    <row r="8" spans="15:24" ht="15.5" x14ac:dyDescent="0.35">
      <c r="O8" s="7" t="s">
        <v>12</v>
      </c>
      <c r="P8" s="8">
        <v>508</v>
      </c>
      <c r="Q8" s="8">
        <v>3402</v>
      </c>
      <c r="R8" s="9">
        <v>9.0179303308790107E-2</v>
      </c>
      <c r="S8" s="9">
        <v>0.15924175798732998</v>
      </c>
      <c r="T8" s="9">
        <v>0.12</v>
      </c>
      <c r="U8" s="8">
        <v>1.4999999999999999E-2</v>
      </c>
      <c r="V8" s="8">
        <v>7</v>
      </c>
      <c r="W8" s="8">
        <v>0.29499999999999998</v>
      </c>
      <c r="X8" s="10">
        <v>1.2509999999999999</v>
      </c>
    </row>
    <row r="9" spans="15:24" ht="28" customHeight="1" x14ac:dyDescent="0.35">
      <c r="O9" s="7" t="s">
        <v>10</v>
      </c>
      <c r="P9" s="8">
        <v>124</v>
      </c>
      <c r="Q9" s="8">
        <v>696</v>
      </c>
      <c r="R9" s="9">
        <v>1.1784367908586365E-2</v>
      </c>
      <c r="S9" s="9">
        <v>-0.46921283075922376</v>
      </c>
      <c r="T9" s="9">
        <v>0.36</v>
      </c>
      <c r="U9" s="8">
        <v>1.4999999999999999E-2</v>
      </c>
      <c r="V9" s="8">
        <v>13</v>
      </c>
      <c r="W9" s="8">
        <v>0.26600000000000001</v>
      </c>
      <c r="X9" s="10">
        <v>1.141</v>
      </c>
    </row>
    <row r="10" spans="15:24" ht="16" thickBot="1" x14ac:dyDescent="0.4">
      <c r="O10" s="11" t="s">
        <v>13</v>
      </c>
      <c r="P10" s="12">
        <v>137</v>
      </c>
      <c r="Q10" s="12">
        <v>593</v>
      </c>
      <c r="R10" s="13">
        <v>1.9918019580310607E-2</v>
      </c>
      <c r="S10" s="13">
        <v>0.13110929282774395</v>
      </c>
      <c r="T10" s="13">
        <v>0.16</v>
      </c>
      <c r="U10" s="12">
        <v>1.4999999999999999E-2</v>
      </c>
      <c r="V10" s="12">
        <v>17</v>
      </c>
      <c r="W10" s="12">
        <v>0.255</v>
      </c>
      <c r="X10" s="14">
        <v>1.371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02FD-FB1C-4840-AE66-7175DDBECABA}">
  <dimension ref="D5:F29"/>
  <sheetViews>
    <sheetView workbookViewId="0">
      <selection activeCell="B56" sqref="B56"/>
    </sheetView>
  </sheetViews>
  <sheetFormatPr defaultRowHeight="14.5" x14ac:dyDescent="0.35"/>
  <cols>
    <col min="4" max="4" width="27.26953125" customWidth="1"/>
    <col min="5" max="5" width="43" customWidth="1"/>
    <col min="6" max="6" width="36.1796875" customWidth="1"/>
  </cols>
  <sheetData>
    <row r="5" spans="4:6" ht="15" thickBot="1" x14ac:dyDescent="0.4"/>
    <row r="6" spans="4:6" ht="15" thickBot="1" x14ac:dyDescent="0.4">
      <c r="D6" s="21" t="s">
        <v>15</v>
      </c>
      <c r="E6" s="22" t="s">
        <v>16</v>
      </c>
      <c r="F6" s="23" t="s">
        <v>33</v>
      </c>
    </row>
    <row r="7" spans="4:6" ht="30" customHeight="1" thickBot="1" x14ac:dyDescent="0.4">
      <c r="D7" s="24" t="s">
        <v>17</v>
      </c>
      <c r="E7" s="25" t="s">
        <v>18</v>
      </c>
      <c r="F7" s="26" t="s">
        <v>34</v>
      </c>
    </row>
    <row r="8" spans="4:6" ht="28.5" customHeight="1" thickBot="1" x14ac:dyDescent="0.4">
      <c r="D8" s="24" t="s">
        <v>19</v>
      </c>
      <c r="E8" s="25" t="s">
        <v>20</v>
      </c>
      <c r="F8" s="26" t="s">
        <v>45</v>
      </c>
    </row>
    <row r="9" spans="4:6" ht="28.5" customHeight="1" thickBot="1" x14ac:dyDescent="0.4">
      <c r="D9" s="24" t="s">
        <v>21</v>
      </c>
      <c r="E9" s="25" t="s">
        <v>20</v>
      </c>
      <c r="F9" s="26" t="s">
        <v>35</v>
      </c>
    </row>
    <row r="10" spans="4:6" ht="25" customHeight="1" thickBot="1" x14ac:dyDescent="0.4">
      <c r="D10" s="24" t="s">
        <v>22</v>
      </c>
      <c r="E10" s="25" t="s">
        <v>20</v>
      </c>
      <c r="F10" s="26" t="s">
        <v>36</v>
      </c>
    </row>
    <row r="11" spans="4:6" ht="25.5" customHeight="1" thickBot="1" x14ac:dyDescent="0.4">
      <c r="D11" s="24" t="s">
        <v>23</v>
      </c>
      <c r="E11" s="25" t="s">
        <v>24</v>
      </c>
      <c r="F11" s="26" t="s">
        <v>37</v>
      </c>
    </row>
    <row r="12" spans="4:6" ht="26.5" customHeight="1" thickBot="1" x14ac:dyDescent="0.4">
      <c r="D12" s="24" t="s">
        <v>25</v>
      </c>
      <c r="E12" s="25" t="s">
        <v>24</v>
      </c>
      <c r="F12" s="26" t="s">
        <v>38</v>
      </c>
    </row>
    <row r="13" spans="4:6" ht="25.5" customHeight="1" thickBot="1" x14ac:dyDescent="0.4">
      <c r="D13" s="24" t="s">
        <v>26</v>
      </c>
      <c r="E13" s="25" t="s">
        <v>18</v>
      </c>
      <c r="F13" s="26" t="s">
        <v>39</v>
      </c>
    </row>
    <row r="14" spans="4:6" ht="33" customHeight="1" thickBot="1" x14ac:dyDescent="0.4">
      <c r="D14" s="24" t="s">
        <v>27</v>
      </c>
      <c r="E14" s="25" t="s">
        <v>20</v>
      </c>
      <c r="F14" s="26" t="s">
        <v>40</v>
      </c>
    </row>
    <row r="15" spans="4:6" ht="26" customHeight="1" thickBot="1" x14ac:dyDescent="0.4">
      <c r="D15" s="24" t="s">
        <v>28</v>
      </c>
      <c r="E15" s="25" t="s">
        <v>20</v>
      </c>
      <c r="F15" s="26" t="s">
        <v>41</v>
      </c>
    </row>
    <row r="16" spans="4:6" ht="31.5" customHeight="1" thickBot="1" x14ac:dyDescent="0.4">
      <c r="D16" s="24" t="s">
        <v>29</v>
      </c>
      <c r="E16" s="25" t="s">
        <v>18</v>
      </c>
      <c r="F16" s="26" t="s">
        <v>42</v>
      </c>
    </row>
    <row r="17" spans="4:6" ht="27.5" customHeight="1" thickBot="1" x14ac:dyDescent="0.4">
      <c r="D17" s="24" t="s">
        <v>30</v>
      </c>
      <c r="E17" s="25" t="s">
        <v>20</v>
      </c>
      <c r="F17" s="26" t="s">
        <v>43</v>
      </c>
    </row>
    <row r="18" spans="4:6" ht="27" customHeight="1" thickBot="1" x14ac:dyDescent="0.4">
      <c r="D18" s="24" t="s">
        <v>31</v>
      </c>
      <c r="E18" s="25" t="s">
        <v>18</v>
      </c>
      <c r="F18" s="26" t="s">
        <v>44</v>
      </c>
    </row>
    <row r="19" spans="4:6" ht="31.5" customHeight="1" thickBot="1" x14ac:dyDescent="0.4">
      <c r="D19" s="24" t="s">
        <v>32</v>
      </c>
      <c r="E19" s="25" t="s">
        <v>20</v>
      </c>
      <c r="F19" s="26" t="s">
        <v>46</v>
      </c>
    </row>
    <row r="20" spans="4:6" ht="44.5" customHeight="1" x14ac:dyDescent="0.35"/>
    <row r="21" spans="4:6" ht="57" customHeight="1" x14ac:dyDescent="0.35"/>
    <row r="22" spans="4:6" ht="15" thickBot="1" x14ac:dyDescent="0.4"/>
    <row r="23" spans="4:6" ht="15" thickBot="1" x14ac:dyDescent="0.4">
      <c r="D23" s="29" t="s">
        <v>15</v>
      </c>
      <c r="E23" s="31" t="s">
        <v>60</v>
      </c>
      <c r="F23" s="30" t="s">
        <v>47</v>
      </c>
    </row>
    <row r="24" spans="4:6" ht="15" thickBot="1" x14ac:dyDescent="0.4">
      <c r="D24" s="32" t="s">
        <v>30</v>
      </c>
      <c r="E24" s="33" t="s">
        <v>48</v>
      </c>
      <c r="F24" s="34" t="s">
        <v>49</v>
      </c>
    </row>
    <row r="25" spans="4:6" ht="29.5" thickBot="1" x14ac:dyDescent="0.4">
      <c r="D25" s="17" t="s">
        <v>22</v>
      </c>
      <c r="E25" s="27" t="s">
        <v>50</v>
      </c>
      <c r="F25" s="18" t="s">
        <v>51</v>
      </c>
    </row>
    <row r="26" spans="4:6" ht="29.5" thickBot="1" x14ac:dyDescent="0.4">
      <c r="D26" s="32" t="s">
        <v>32</v>
      </c>
      <c r="E26" s="33" t="s">
        <v>52</v>
      </c>
      <c r="F26" s="34" t="s">
        <v>53</v>
      </c>
    </row>
    <row r="27" spans="4:6" ht="29.5" thickBot="1" x14ac:dyDescent="0.4">
      <c r="D27" s="17" t="s">
        <v>29</v>
      </c>
      <c r="E27" s="27" t="s">
        <v>54</v>
      </c>
      <c r="F27" s="18" t="s">
        <v>55</v>
      </c>
    </row>
    <row r="28" spans="4:6" ht="29.5" customHeight="1" thickBot="1" x14ac:dyDescent="0.4">
      <c r="D28" s="32" t="s">
        <v>21</v>
      </c>
      <c r="E28" s="33" t="s">
        <v>56</v>
      </c>
      <c r="F28" s="34" t="s">
        <v>57</v>
      </c>
    </row>
    <row r="29" spans="4:6" ht="20.5" customHeight="1" thickBot="1" x14ac:dyDescent="0.4">
      <c r="D29" s="19" t="s">
        <v>19</v>
      </c>
      <c r="E29" s="28" t="s">
        <v>58</v>
      </c>
      <c r="F29" s="20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51D3-E8D7-4C9D-85F6-911B40E2BA43}">
  <dimension ref="A1:BU26"/>
  <sheetViews>
    <sheetView workbookViewId="0">
      <selection activeCell="B42" sqref="B42"/>
    </sheetView>
  </sheetViews>
  <sheetFormatPr defaultRowHeight="14.5" x14ac:dyDescent="0.35"/>
  <cols>
    <col min="1" max="1" width="26.90625" customWidth="1"/>
    <col min="2" max="2" width="22.7265625" customWidth="1"/>
    <col min="3" max="3" width="16.36328125" customWidth="1"/>
    <col min="4" max="4" width="19.90625" customWidth="1"/>
    <col min="5" max="5" width="22.1796875" customWidth="1"/>
    <col min="6" max="7" width="21.08984375" customWidth="1"/>
    <col min="8" max="8" width="14" customWidth="1"/>
    <col min="9" max="9" width="31.36328125" customWidth="1"/>
    <col min="10" max="11" width="37.7265625" customWidth="1"/>
  </cols>
  <sheetData>
    <row r="1" spans="1:10" ht="37.5" customHeight="1" x14ac:dyDescent="0.35">
      <c r="A1" s="55" t="s">
        <v>0</v>
      </c>
      <c r="B1" s="55" t="s">
        <v>77</v>
      </c>
      <c r="C1" s="55" t="s">
        <v>97</v>
      </c>
      <c r="D1" s="56" t="s">
        <v>98</v>
      </c>
      <c r="E1" s="56" t="s">
        <v>99</v>
      </c>
      <c r="F1" s="56" t="s">
        <v>100</v>
      </c>
      <c r="G1" s="57" t="s">
        <v>92</v>
      </c>
      <c r="H1" s="55" t="s">
        <v>101</v>
      </c>
      <c r="I1" s="55" t="s">
        <v>78</v>
      </c>
      <c r="J1" s="55" t="s">
        <v>102</v>
      </c>
    </row>
    <row r="2" spans="1:10" ht="31.5" customHeight="1" x14ac:dyDescent="0.35">
      <c r="A2" s="53" t="s">
        <v>12</v>
      </c>
      <c r="B2" s="53" t="s">
        <v>79</v>
      </c>
      <c r="C2" s="53" t="s">
        <v>21</v>
      </c>
      <c r="D2" s="54">
        <v>0.15</v>
      </c>
      <c r="E2" s="54">
        <v>0.19</v>
      </c>
      <c r="F2" s="54">
        <v>0.32</v>
      </c>
      <c r="G2" s="54">
        <v>0.16</v>
      </c>
      <c r="H2" s="53" t="s">
        <v>104</v>
      </c>
      <c r="I2" s="53" t="s">
        <v>105</v>
      </c>
      <c r="J2" s="53" t="s">
        <v>106</v>
      </c>
    </row>
    <row r="3" spans="1:10" ht="27.5" customHeight="1" x14ac:dyDescent="0.35">
      <c r="A3" s="53" t="s">
        <v>12</v>
      </c>
      <c r="B3" s="53" t="s">
        <v>80</v>
      </c>
      <c r="C3" s="53" t="s">
        <v>32</v>
      </c>
      <c r="D3" s="54">
        <v>0.1</v>
      </c>
      <c r="E3" s="54">
        <v>0.27</v>
      </c>
      <c r="F3" s="54">
        <v>0.46</v>
      </c>
      <c r="G3" s="54">
        <v>0.16</v>
      </c>
      <c r="H3" s="53" t="s">
        <v>107</v>
      </c>
      <c r="I3" s="53" t="s">
        <v>108</v>
      </c>
      <c r="J3" s="53" t="s">
        <v>109</v>
      </c>
    </row>
    <row r="4" spans="1:10" ht="27" customHeight="1" x14ac:dyDescent="0.35">
      <c r="A4" s="53" t="s">
        <v>12</v>
      </c>
      <c r="B4" s="53" t="s">
        <v>81</v>
      </c>
      <c r="C4" s="53" t="s">
        <v>22</v>
      </c>
      <c r="D4" s="54">
        <v>0.15</v>
      </c>
      <c r="E4" s="54">
        <v>0.25</v>
      </c>
      <c r="F4" s="54">
        <v>0.43</v>
      </c>
      <c r="G4" s="54">
        <v>0.16</v>
      </c>
      <c r="H4" s="53" t="s">
        <v>104</v>
      </c>
      <c r="I4" s="53" t="s">
        <v>83</v>
      </c>
      <c r="J4" s="53" t="s">
        <v>110</v>
      </c>
    </row>
    <row r="5" spans="1:10" ht="22.5" customHeight="1" x14ac:dyDescent="0.35">
      <c r="A5" s="53" t="s">
        <v>12</v>
      </c>
      <c r="B5" s="53" t="s">
        <v>82</v>
      </c>
      <c r="C5" s="53" t="s">
        <v>22</v>
      </c>
      <c r="D5" s="54">
        <v>0.15</v>
      </c>
      <c r="E5" s="54">
        <v>0.25</v>
      </c>
      <c r="F5" s="54">
        <v>0.43</v>
      </c>
      <c r="G5" s="54">
        <v>0.16</v>
      </c>
      <c r="H5" s="53" t="s">
        <v>104</v>
      </c>
      <c r="I5" s="53" t="s">
        <v>125</v>
      </c>
      <c r="J5" s="53" t="s">
        <v>111</v>
      </c>
    </row>
    <row r="6" spans="1:10" ht="31.5" customHeight="1" x14ac:dyDescent="0.35">
      <c r="A6" s="53" t="s">
        <v>10</v>
      </c>
      <c r="B6" s="53" t="s">
        <v>84</v>
      </c>
      <c r="C6" s="53" t="s">
        <v>22</v>
      </c>
      <c r="D6" s="54">
        <v>0.15</v>
      </c>
      <c r="E6" s="54">
        <v>0.25</v>
      </c>
      <c r="F6" s="54">
        <v>0.43</v>
      </c>
      <c r="G6" s="54">
        <v>-0.47</v>
      </c>
      <c r="H6" s="53" t="s">
        <v>107</v>
      </c>
      <c r="I6" s="53" t="s">
        <v>112</v>
      </c>
      <c r="J6" s="53" t="s">
        <v>113</v>
      </c>
    </row>
    <row r="7" spans="1:10" ht="25.5" customHeight="1" x14ac:dyDescent="0.35">
      <c r="A7" s="53" t="s">
        <v>10</v>
      </c>
      <c r="B7" s="53" t="s">
        <v>85</v>
      </c>
      <c r="C7" s="53" t="s">
        <v>22</v>
      </c>
      <c r="D7" s="54">
        <v>0.15</v>
      </c>
      <c r="E7" s="54">
        <v>0.25</v>
      </c>
      <c r="F7" s="54">
        <v>0.43</v>
      </c>
      <c r="G7" s="54">
        <v>-0.47</v>
      </c>
      <c r="H7" s="53" t="s">
        <v>107</v>
      </c>
      <c r="I7" s="53" t="s">
        <v>112</v>
      </c>
      <c r="J7" s="53" t="s">
        <v>114</v>
      </c>
    </row>
    <row r="8" spans="1:10" ht="25" customHeight="1" x14ac:dyDescent="0.35">
      <c r="A8" s="53" t="s">
        <v>10</v>
      </c>
      <c r="B8" s="53" t="s">
        <v>82</v>
      </c>
      <c r="C8" s="53" t="s">
        <v>22</v>
      </c>
      <c r="D8" s="54">
        <v>0.15</v>
      </c>
      <c r="E8" s="54">
        <v>0.25</v>
      </c>
      <c r="F8" s="54">
        <v>0.43</v>
      </c>
      <c r="G8" s="54">
        <v>-0.47</v>
      </c>
      <c r="H8" s="53" t="s">
        <v>107</v>
      </c>
      <c r="I8" s="53" t="s">
        <v>93</v>
      </c>
      <c r="J8" s="53" t="s">
        <v>115</v>
      </c>
    </row>
    <row r="9" spans="1:10" ht="29" customHeight="1" x14ac:dyDescent="0.35">
      <c r="A9" s="53" t="s">
        <v>10</v>
      </c>
      <c r="B9" s="53" t="s">
        <v>86</v>
      </c>
      <c r="C9" s="53" t="s">
        <v>32</v>
      </c>
      <c r="D9" s="54">
        <v>0.1</v>
      </c>
      <c r="E9" s="54">
        <v>0.27</v>
      </c>
      <c r="F9" s="54">
        <v>0.46</v>
      </c>
      <c r="G9" s="54">
        <v>-0.47</v>
      </c>
      <c r="H9" s="53" t="s">
        <v>103</v>
      </c>
      <c r="I9" s="53" t="s">
        <v>116</v>
      </c>
      <c r="J9" s="53" t="s">
        <v>117</v>
      </c>
    </row>
    <row r="10" spans="1:10" ht="33.5" customHeight="1" x14ac:dyDescent="0.35">
      <c r="A10" s="53" t="s">
        <v>74</v>
      </c>
      <c r="B10" s="53" t="s">
        <v>88</v>
      </c>
      <c r="C10" s="53" t="s">
        <v>30</v>
      </c>
      <c r="D10" s="54">
        <v>0.24</v>
      </c>
      <c r="E10" s="54">
        <v>0.16</v>
      </c>
      <c r="F10" s="54">
        <v>0.37</v>
      </c>
      <c r="G10" s="54">
        <v>0.13</v>
      </c>
      <c r="H10" s="53" t="s">
        <v>118</v>
      </c>
      <c r="I10" s="53" t="s">
        <v>126</v>
      </c>
      <c r="J10" s="53" t="s">
        <v>119</v>
      </c>
    </row>
    <row r="11" spans="1:10" ht="24" customHeight="1" x14ac:dyDescent="0.35">
      <c r="A11" s="53" t="s">
        <v>74</v>
      </c>
      <c r="B11" s="53" t="s">
        <v>87</v>
      </c>
      <c r="C11" s="53" t="s">
        <v>29</v>
      </c>
      <c r="D11" s="54">
        <v>7.0000000000000007E-2</v>
      </c>
      <c r="E11" s="54">
        <v>0.3</v>
      </c>
      <c r="F11" s="54">
        <v>0.48</v>
      </c>
      <c r="G11" s="54">
        <v>0.13</v>
      </c>
      <c r="H11" s="53" t="s">
        <v>120</v>
      </c>
      <c r="I11" s="53" t="s">
        <v>94</v>
      </c>
      <c r="J11" s="53" t="s">
        <v>121</v>
      </c>
    </row>
    <row r="12" spans="1:10" ht="32" customHeight="1" x14ac:dyDescent="0.35">
      <c r="A12" s="53" t="s">
        <v>74</v>
      </c>
      <c r="B12" s="53" t="s">
        <v>89</v>
      </c>
      <c r="C12" s="53" t="s">
        <v>21</v>
      </c>
      <c r="D12" s="54">
        <v>0.15</v>
      </c>
      <c r="E12" s="54">
        <v>0.19</v>
      </c>
      <c r="F12" s="54">
        <v>0.32</v>
      </c>
      <c r="G12" s="54">
        <v>0.13</v>
      </c>
      <c r="H12" s="53" t="s">
        <v>104</v>
      </c>
      <c r="I12" s="53" t="s">
        <v>127</v>
      </c>
      <c r="J12" s="53" t="s">
        <v>122</v>
      </c>
    </row>
    <row r="13" spans="1:10" ht="29" customHeight="1" x14ac:dyDescent="0.35">
      <c r="A13" s="53" t="s">
        <v>74</v>
      </c>
      <c r="B13" s="53" t="s">
        <v>90</v>
      </c>
      <c r="C13" s="53" t="s">
        <v>32</v>
      </c>
      <c r="D13" s="54">
        <v>0.1</v>
      </c>
      <c r="E13" s="54">
        <v>0.27</v>
      </c>
      <c r="F13" s="54">
        <v>0.46</v>
      </c>
      <c r="G13" s="54">
        <v>0.13</v>
      </c>
      <c r="H13" s="53" t="s">
        <v>107</v>
      </c>
      <c r="I13" s="53" t="s">
        <v>95</v>
      </c>
      <c r="J13" s="53" t="s">
        <v>123</v>
      </c>
    </row>
    <row r="14" spans="1:10" ht="26.5" customHeight="1" x14ac:dyDescent="0.35">
      <c r="A14" s="53" t="s">
        <v>74</v>
      </c>
      <c r="B14" s="53" t="s">
        <v>91</v>
      </c>
      <c r="C14" s="53" t="s">
        <v>32</v>
      </c>
      <c r="D14" s="54">
        <v>0.1</v>
      </c>
      <c r="E14" s="54">
        <v>0.27</v>
      </c>
      <c r="F14" s="54">
        <v>0.46</v>
      </c>
      <c r="G14" s="54">
        <v>0.13</v>
      </c>
      <c r="H14" s="53" t="s">
        <v>107</v>
      </c>
      <c r="I14" s="53" t="s">
        <v>96</v>
      </c>
      <c r="J14" s="53" t="s">
        <v>124</v>
      </c>
    </row>
    <row r="18" spans="1:73" ht="15" thickBot="1" x14ac:dyDescent="0.4"/>
    <row r="19" spans="1:73" x14ac:dyDescent="0.35">
      <c r="A19" s="35"/>
      <c r="B19" s="52" t="s">
        <v>15</v>
      </c>
      <c r="C19" s="52" t="s">
        <v>61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7"/>
    </row>
    <row r="20" spans="1:73" ht="15" thickBot="1" x14ac:dyDescent="0.4">
      <c r="A20" s="38"/>
      <c r="B20" t="s">
        <v>17</v>
      </c>
      <c r="C20" t="s">
        <v>17</v>
      </c>
      <c r="D20" t="s">
        <v>17</v>
      </c>
      <c r="E20" t="s">
        <v>17</v>
      </c>
      <c r="F20" t="s">
        <v>19</v>
      </c>
      <c r="G20" t="s">
        <v>19</v>
      </c>
      <c r="H20" t="s">
        <v>19</v>
      </c>
      <c r="I20" t="s">
        <v>19</v>
      </c>
      <c r="J20" t="s">
        <v>21</v>
      </c>
      <c r="K20" t="s">
        <v>21</v>
      </c>
      <c r="L20" t="s">
        <v>21</v>
      </c>
      <c r="M20" t="s">
        <v>21</v>
      </c>
      <c r="N20" t="s">
        <v>22</v>
      </c>
      <c r="O20" t="s">
        <v>22</v>
      </c>
      <c r="P20" t="s">
        <v>22</v>
      </c>
      <c r="Q20" t="s">
        <v>22</v>
      </c>
      <c r="R20" t="s">
        <v>23</v>
      </c>
      <c r="S20" t="s">
        <v>23</v>
      </c>
      <c r="T20" t="s">
        <v>23</v>
      </c>
      <c r="U20" t="s">
        <v>23</v>
      </c>
      <c r="V20" t="s">
        <v>25</v>
      </c>
      <c r="W20" t="s">
        <v>25</v>
      </c>
      <c r="X20" t="s">
        <v>25</v>
      </c>
      <c r="Y20" t="s">
        <v>25</v>
      </c>
      <c r="Z20" t="s">
        <v>26</v>
      </c>
      <c r="AA20" t="s">
        <v>26</v>
      </c>
      <c r="AB20" t="s">
        <v>26</v>
      </c>
      <c r="AC20" t="s">
        <v>26</v>
      </c>
      <c r="AD20" t="s">
        <v>27</v>
      </c>
      <c r="AE20" t="s">
        <v>27</v>
      </c>
      <c r="AF20" t="s">
        <v>27</v>
      </c>
      <c r="AG20" t="s">
        <v>27</v>
      </c>
      <c r="AH20" t="s">
        <v>28</v>
      </c>
      <c r="AI20" t="s">
        <v>28</v>
      </c>
      <c r="AJ20" t="s">
        <v>28</v>
      </c>
      <c r="AK20" t="s">
        <v>28</v>
      </c>
      <c r="AL20" t="s">
        <v>62</v>
      </c>
      <c r="AM20" t="s">
        <v>62</v>
      </c>
      <c r="AN20" t="s">
        <v>62</v>
      </c>
      <c r="AO20" t="s">
        <v>62</v>
      </c>
      <c r="AP20" t="s">
        <v>63</v>
      </c>
      <c r="AQ20" t="s">
        <v>63</v>
      </c>
      <c r="AR20" t="s">
        <v>63</v>
      </c>
      <c r="AS20" t="s">
        <v>63</v>
      </c>
      <c r="AT20" t="s">
        <v>29</v>
      </c>
      <c r="AU20" t="s">
        <v>29</v>
      </c>
      <c r="AV20" t="s">
        <v>29</v>
      </c>
      <c r="AW20" t="s">
        <v>29</v>
      </c>
      <c r="AX20" t="s">
        <v>30</v>
      </c>
      <c r="AY20" t="s">
        <v>30</v>
      </c>
      <c r="AZ20" t="s">
        <v>30</v>
      </c>
      <c r="BA20" t="s">
        <v>30</v>
      </c>
      <c r="BB20" t="s">
        <v>31</v>
      </c>
      <c r="BC20" t="s">
        <v>31</v>
      </c>
      <c r="BD20" t="s">
        <v>31</v>
      </c>
      <c r="BE20" t="s">
        <v>31</v>
      </c>
      <c r="BF20" t="s">
        <v>32</v>
      </c>
      <c r="BG20" t="s">
        <v>32</v>
      </c>
      <c r="BH20" t="s">
        <v>32</v>
      </c>
      <c r="BI20" t="s">
        <v>32</v>
      </c>
      <c r="BJ20" t="s">
        <v>64</v>
      </c>
      <c r="BK20" t="s">
        <v>64</v>
      </c>
      <c r="BL20" t="s">
        <v>64</v>
      </c>
      <c r="BM20" t="s">
        <v>64</v>
      </c>
      <c r="BN20" t="s">
        <v>65</v>
      </c>
      <c r="BO20" t="s">
        <v>65</v>
      </c>
      <c r="BP20" t="s">
        <v>65</v>
      </c>
      <c r="BQ20" t="s">
        <v>65</v>
      </c>
      <c r="BR20" t="s">
        <v>66</v>
      </c>
      <c r="BS20" t="s">
        <v>67</v>
      </c>
      <c r="BT20" t="s">
        <v>68</v>
      </c>
      <c r="BU20" s="39" t="s">
        <v>69</v>
      </c>
    </row>
    <row r="21" spans="1:73" ht="15" thickBot="1" x14ac:dyDescent="0.4">
      <c r="A21" s="51" t="s">
        <v>70</v>
      </c>
      <c r="B21" s="40" t="s">
        <v>71</v>
      </c>
      <c r="C21" s="41" t="s">
        <v>72</v>
      </c>
      <c r="D21" s="41" t="s">
        <v>73</v>
      </c>
      <c r="E21" s="41" t="s">
        <v>2</v>
      </c>
      <c r="F21" s="41" t="s">
        <v>71</v>
      </c>
      <c r="G21" s="41" t="s">
        <v>72</v>
      </c>
      <c r="H21" s="41" t="s">
        <v>73</v>
      </c>
      <c r="I21" s="41" t="s">
        <v>2</v>
      </c>
      <c r="J21" s="41" t="s">
        <v>71</v>
      </c>
      <c r="K21" s="41" t="s">
        <v>72</v>
      </c>
      <c r="L21" s="41" t="s">
        <v>73</v>
      </c>
      <c r="M21" s="41" t="s">
        <v>2</v>
      </c>
      <c r="N21" s="41" t="s">
        <v>71</v>
      </c>
      <c r="O21" s="41" t="s">
        <v>72</v>
      </c>
      <c r="P21" s="41" t="s">
        <v>73</v>
      </c>
      <c r="Q21" s="41" t="s">
        <v>2</v>
      </c>
      <c r="R21" s="41" t="s">
        <v>71</v>
      </c>
      <c r="S21" s="41" t="s">
        <v>72</v>
      </c>
      <c r="T21" s="41" t="s">
        <v>73</v>
      </c>
      <c r="U21" s="41" t="s">
        <v>2</v>
      </c>
      <c r="V21" s="41" t="s">
        <v>71</v>
      </c>
      <c r="W21" s="41" t="s">
        <v>72</v>
      </c>
      <c r="X21" s="41" t="s">
        <v>73</v>
      </c>
      <c r="Y21" s="41" t="s">
        <v>2</v>
      </c>
      <c r="Z21" s="41" t="s">
        <v>71</v>
      </c>
      <c r="AA21" s="41" t="s">
        <v>72</v>
      </c>
      <c r="AB21" s="41" t="s">
        <v>73</v>
      </c>
      <c r="AC21" s="41" t="s">
        <v>2</v>
      </c>
      <c r="AD21" s="41" t="s">
        <v>71</v>
      </c>
      <c r="AE21" s="41" t="s">
        <v>72</v>
      </c>
      <c r="AF21" s="41" t="s">
        <v>73</v>
      </c>
      <c r="AG21" s="41" t="s">
        <v>2</v>
      </c>
      <c r="AH21" s="41" t="s">
        <v>71</v>
      </c>
      <c r="AI21" s="41" t="s">
        <v>72</v>
      </c>
      <c r="AJ21" s="41" t="s">
        <v>73</v>
      </c>
      <c r="AK21" s="41" t="s">
        <v>2</v>
      </c>
      <c r="AL21" s="41" t="s">
        <v>71</v>
      </c>
      <c r="AM21" s="41" t="s">
        <v>72</v>
      </c>
      <c r="AN21" s="41" t="s">
        <v>73</v>
      </c>
      <c r="AO21" s="41" t="s">
        <v>2</v>
      </c>
      <c r="AP21" s="41" t="s">
        <v>71</v>
      </c>
      <c r="AQ21" s="41" t="s">
        <v>72</v>
      </c>
      <c r="AR21" s="41" t="s">
        <v>73</v>
      </c>
      <c r="AS21" s="41" t="s">
        <v>2</v>
      </c>
      <c r="AT21" s="41" t="s">
        <v>71</v>
      </c>
      <c r="AU21" s="41" t="s">
        <v>72</v>
      </c>
      <c r="AV21" s="41" t="s">
        <v>73</v>
      </c>
      <c r="AW21" s="41" t="s">
        <v>2</v>
      </c>
      <c r="AX21" s="41" t="s">
        <v>71</v>
      </c>
      <c r="AY21" s="41" t="s">
        <v>72</v>
      </c>
      <c r="AZ21" s="41" t="s">
        <v>73</v>
      </c>
      <c r="BA21" s="41" t="s">
        <v>2</v>
      </c>
      <c r="BB21" s="41" t="s">
        <v>71</v>
      </c>
      <c r="BC21" s="41" t="s">
        <v>72</v>
      </c>
      <c r="BD21" s="41" t="s">
        <v>73</v>
      </c>
      <c r="BE21" s="41" t="s">
        <v>2</v>
      </c>
      <c r="BF21" s="41" t="s">
        <v>71</v>
      </c>
      <c r="BG21" s="41" t="s">
        <v>72</v>
      </c>
      <c r="BH21" s="41" t="s">
        <v>73</v>
      </c>
      <c r="BI21" s="41" t="s">
        <v>2</v>
      </c>
      <c r="BJ21" s="41" t="s">
        <v>71</v>
      </c>
      <c r="BK21" s="41" t="s">
        <v>72</v>
      </c>
      <c r="BL21" s="41" t="s">
        <v>73</v>
      </c>
      <c r="BM21" s="41" t="s">
        <v>2</v>
      </c>
      <c r="BN21" s="41" t="s">
        <v>71</v>
      </c>
      <c r="BO21" s="41" t="s">
        <v>72</v>
      </c>
      <c r="BP21" s="41" t="s">
        <v>73</v>
      </c>
      <c r="BQ21" s="42" t="s">
        <v>2</v>
      </c>
      <c r="BU21" s="39"/>
    </row>
    <row r="22" spans="1:73" x14ac:dyDescent="0.35">
      <c r="A22" s="38" t="s">
        <v>74</v>
      </c>
      <c r="B22" s="43">
        <v>17578.356000000007</v>
      </c>
      <c r="C22" s="36">
        <v>2789.5259999999998</v>
      </c>
      <c r="D22" s="36">
        <v>184</v>
      </c>
      <c r="E22" s="36">
        <v>70</v>
      </c>
      <c r="F22" s="44">
        <v>23132.295000000002</v>
      </c>
      <c r="G22" s="36">
        <v>2048.5182000000009</v>
      </c>
      <c r="H22" s="36">
        <v>108</v>
      </c>
      <c r="I22" s="36">
        <v>43</v>
      </c>
      <c r="J22" s="44">
        <v>8417.1510000000035</v>
      </c>
      <c r="K22" s="36">
        <v>865.34100000000046</v>
      </c>
      <c r="L22" s="36">
        <v>343</v>
      </c>
      <c r="M22" s="36">
        <v>112</v>
      </c>
      <c r="N22" s="44">
        <v>7913.653999999995</v>
      </c>
      <c r="O22" s="36">
        <v>1088.2239999999999</v>
      </c>
      <c r="P22" s="36">
        <v>431</v>
      </c>
      <c r="Q22" s="36">
        <v>156</v>
      </c>
      <c r="R22" s="44">
        <v>28379.576999999997</v>
      </c>
      <c r="S22" s="36">
        <v>4850.3370000000004</v>
      </c>
      <c r="T22" s="36">
        <v>132</v>
      </c>
      <c r="U22" s="36">
        <v>54</v>
      </c>
      <c r="V22" s="44">
        <v>15926.960999999994</v>
      </c>
      <c r="W22" s="36">
        <v>-1350.9989999999996</v>
      </c>
      <c r="X22" s="36">
        <v>127</v>
      </c>
      <c r="Y22" s="36">
        <v>54</v>
      </c>
      <c r="Z22" s="44">
        <v>24112.572400000012</v>
      </c>
      <c r="AA22" s="36">
        <v>5258.5824000000002</v>
      </c>
      <c r="AB22" s="36">
        <v>109</v>
      </c>
      <c r="AC22" s="36">
        <v>51</v>
      </c>
      <c r="AD22" s="44">
        <v>2796.7529999999992</v>
      </c>
      <c r="AE22" s="36">
        <v>479.43299999999994</v>
      </c>
      <c r="AF22" s="36">
        <v>124</v>
      </c>
      <c r="AG22" s="36">
        <v>53</v>
      </c>
      <c r="AH22" s="44">
        <v>1428.9359999999992</v>
      </c>
      <c r="AI22" s="36">
        <v>227.64599999999999</v>
      </c>
      <c r="AJ22" s="36">
        <v>109</v>
      </c>
      <c r="AK22" s="36">
        <v>48</v>
      </c>
      <c r="AL22" s="44">
        <v>9248.948000000004</v>
      </c>
      <c r="AM22" s="36">
        <v>492.90160000000014</v>
      </c>
      <c r="AN22" s="36">
        <v>181</v>
      </c>
      <c r="AO22" s="36">
        <v>63</v>
      </c>
      <c r="AP22" s="44">
        <v>1167.1199999999997</v>
      </c>
      <c r="AQ22" s="36">
        <v>155.60999999999996</v>
      </c>
      <c r="AR22" s="36">
        <v>127</v>
      </c>
      <c r="AS22" s="36">
        <v>52</v>
      </c>
      <c r="AT22" s="44">
        <v>14086.641</v>
      </c>
      <c r="AU22" s="36">
        <v>570.20100000000059</v>
      </c>
      <c r="AV22" s="36">
        <v>132</v>
      </c>
      <c r="AW22" s="36">
        <v>54</v>
      </c>
      <c r="AX22" s="44">
        <v>3474.3480000000013</v>
      </c>
      <c r="AY22" s="36">
        <v>415.12799999999982</v>
      </c>
      <c r="AZ22" s="36">
        <v>137</v>
      </c>
      <c r="BA22" s="36">
        <v>49</v>
      </c>
      <c r="BB22" s="44">
        <v>39016.697999999989</v>
      </c>
      <c r="BC22" s="36">
        <v>9171.4080000000049</v>
      </c>
      <c r="BD22" s="36">
        <v>189</v>
      </c>
      <c r="BE22" s="36">
        <v>64</v>
      </c>
      <c r="BF22" s="44">
        <v>25288.598999999998</v>
      </c>
      <c r="BG22" s="36">
        <v>1427.1390000000004</v>
      </c>
      <c r="BH22" s="36">
        <v>343</v>
      </c>
      <c r="BI22" s="36">
        <v>147</v>
      </c>
      <c r="BJ22" s="44">
        <v>4057.7309999999998</v>
      </c>
      <c r="BK22" s="36">
        <v>27.951000000000008</v>
      </c>
      <c r="BL22" s="36">
        <v>156</v>
      </c>
      <c r="BM22" s="36">
        <v>56</v>
      </c>
      <c r="BN22" s="44">
        <v>12130.646999999997</v>
      </c>
      <c r="BO22" s="36">
        <v>2707.6469999999999</v>
      </c>
      <c r="BP22" s="36">
        <v>34</v>
      </c>
      <c r="BQ22" s="36">
        <v>12</v>
      </c>
      <c r="BR22" s="44">
        <v>238156.98740000001</v>
      </c>
      <c r="BS22" s="36">
        <v>31224.594199999927</v>
      </c>
      <c r="BT22" s="36">
        <v>2966</v>
      </c>
      <c r="BU22" s="37">
        <v>593</v>
      </c>
    </row>
    <row r="23" spans="1:73" x14ac:dyDescent="0.35">
      <c r="A23" s="38" t="s">
        <v>10</v>
      </c>
      <c r="B23" s="45">
        <v>6775.8559999999989</v>
      </c>
      <c r="C23">
        <v>-2246.3709999999996</v>
      </c>
      <c r="D23">
        <v>128</v>
      </c>
      <c r="E23">
        <v>60</v>
      </c>
      <c r="F23" s="46">
        <v>14044.079999999998</v>
      </c>
      <c r="G23">
        <v>-9655.32</v>
      </c>
      <c r="H23">
        <v>100</v>
      </c>
      <c r="I23">
        <v>40</v>
      </c>
      <c r="J23" s="46">
        <v>8260.2540000000008</v>
      </c>
      <c r="K23">
        <v>-1808.1560000000002</v>
      </c>
      <c r="L23">
        <v>438</v>
      </c>
      <c r="M23">
        <v>180</v>
      </c>
      <c r="N23" s="46">
        <v>6911.3849999999948</v>
      </c>
      <c r="O23">
        <v>-1603.0649999999987</v>
      </c>
      <c r="P23">
        <v>447</v>
      </c>
      <c r="Q23">
        <v>162</v>
      </c>
      <c r="R23" s="46">
        <v>14718.623999999996</v>
      </c>
      <c r="S23">
        <v>-7554.5760000000009</v>
      </c>
      <c r="T23">
        <v>142</v>
      </c>
      <c r="U23">
        <v>62</v>
      </c>
      <c r="V23" s="46">
        <v>10955.022000000001</v>
      </c>
      <c r="W23">
        <v>-7537.9380000000001</v>
      </c>
      <c r="X23">
        <v>139</v>
      </c>
      <c r="Y23">
        <v>55</v>
      </c>
      <c r="Z23" s="46">
        <v>11944.704119999995</v>
      </c>
      <c r="AA23">
        <v>-6489.5858799999996</v>
      </c>
      <c r="AB23">
        <v>103</v>
      </c>
      <c r="AC23">
        <v>53</v>
      </c>
      <c r="AD23" s="46">
        <v>2401.3589999999999</v>
      </c>
      <c r="AE23">
        <v>-478.27620000000013</v>
      </c>
      <c r="AF23">
        <v>141</v>
      </c>
      <c r="AG23">
        <v>65</v>
      </c>
      <c r="AH23" s="46">
        <v>1238.3130000000003</v>
      </c>
      <c r="AI23">
        <v>53.433000000000042</v>
      </c>
      <c r="AJ23">
        <v>118</v>
      </c>
      <c r="AK23">
        <v>63</v>
      </c>
      <c r="AL23" s="46">
        <v>3073.2599999999998</v>
      </c>
      <c r="AM23">
        <v>-943.94280000000015</v>
      </c>
      <c r="AN23">
        <v>126</v>
      </c>
      <c r="AO23">
        <v>63</v>
      </c>
      <c r="AP23" s="46">
        <v>1043.1420000000001</v>
      </c>
      <c r="AQ23">
        <v>29.340799999999959</v>
      </c>
      <c r="AR23">
        <v>152</v>
      </c>
      <c r="AS23">
        <v>56</v>
      </c>
      <c r="AT23" s="46">
        <v>12543.746999999999</v>
      </c>
      <c r="AU23">
        <v>-5549.1330000000007</v>
      </c>
      <c r="AV23">
        <v>150</v>
      </c>
      <c r="AW23">
        <v>64</v>
      </c>
      <c r="AX23" s="46">
        <v>2873.6820000000012</v>
      </c>
      <c r="AY23">
        <v>-655.73560000000009</v>
      </c>
      <c r="AZ23">
        <v>175</v>
      </c>
      <c r="BA23">
        <v>67</v>
      </c>
      <c r="BB23" s="46">
        <v>17186.924999999988</v>
      </c>
      <c r="BC23">
        <v>-10901.474999999999</v>
      </c>
      <c r="BD23">
        <v>209</v>
      </c>
      <c r="BE23">
        <v>76</v>
      </c>
      <c r="BF23" s="46">
        <v>16313.771999999999</v>
      </c>
      <c r="BG23">
        <v>-3778.4291999999996</v>
      </c>
      <c r="BH23">
        <v>348</v>
      </c>
      <c r="BI23">
        <v>150</v>
      </c>
      <c r="BJ23" s="46">
        <v>3421.7680000000014</v>
      </c>
      <c r="BK23">
        <v>-478.56319999999977</v>
      </c>
      <c r="BL23">
        <v>160</v>
      </c>
      <c r="BM23">
        <v>64</v>
      </c>
      <c r="BN23" s="46">
        <v>7198.1534999999994</v>
      </c>
      <c r="BO23">
        <v>-6516.1934999999994</v>
      </c>
      <c r="BP23">
        <v>37</v>
      </c>
      <c r="BQ23">
        <v>9</v>
      </c>
      <c r="BR23" s="46">
        <v>140904.04662000044</v>
      </c>
      <c r="BS23">
        <v>-66113.986580000041</v>
      </c>
      <c r="BT23">
        <v>3113</v>
      </c>
      <c r="BU23" s="39">
        <v>696</v>
      </c>
    </row>
    <row r="24" spans="1:73" x14ac:dyDescent="0.35">
      <c r="A24" s="38" t="s">
        <v>12</v>
      </c>
      <c r="B24" s="45">
        <v>59353.879999999917</v>
      </c>
      <c r="C24">
        <v>10549.376600000003</v>
      </c>
      <c r="D24">
        <v>719</v>
      </c>
      <c r="E24">
        <v>309</v>
      </c>
      <c r="F24" s="46">
        <v>86322.602000000057</v>
      </c>
      <c r="G24">
        <v>15854.722899999984</v>
      </c>
      <c r="H24">
        <v>403</v>
      </c>
      <c r="I24">
        <v>193</v>
      </c>
      <c r="J24" s="46">
        <v>58000.955399999984</v>
      </c>
      <c r="K24">
        <v>7971.8369999999913</v>
      </c>
      <c r="L24">
        <v>2166</v>
      </c>
      <c r="M24">
        <v>830</v>
      </c>
      <c r="N24" s="46">
        <v>35019.288000000088</v>
      </c>
      <c r="O24">
        <v>5799.1946000000089</v>
      </c>
      <c r="P24">
        <v>2047</v>
      </c>
      <c r="Q24">
        <v>803</v>
      </c>
      <c r="R24" s="46">
        <v>114540.01499999991</v>
      </c>
      <c r="S24">
        <v>17189.385000000002</v>
      </c>
      <c r="T24">
        <v>548</v>
      </c>
      <c r="U24">
        <v>255</v>
      </c>
      <c r="V24" s="46">
        <v>87474.43200000003</v>
      </c>
      <c r="W24">
        <v>10838.652000000009</v>
      </c>
      <c r="X24">
        <v>652</v>
      </c>
      <c r="Y24">
        <v>271</v>
      </c>
      <c r="Z24" s="46">
        <v>122170.4579999999</v>
      </c>
      <c r="AA24">
        <v>22358.898000000001</v>
      </c>
      <c r="AB24">
        <v>579</v>
      </c>
      <c r="AC24">
        <v>251</v>
      </c>
      <c r="AD24" s="46">
        <v>14375.656999999988</v>
      </c>
      <c r="AE24">
        <v>2566.8804999999988</v>
      </c>
      <c r="AF24">
        <v>616</v>
      </c>
      <c r="AG24">
        <v>277</v>
      </c>
      <c r="AH24" s="46">
        <v>8631.6986999999972</v>
      </c>
      <c r="AI24">
        <v>1418.2418000000014</v>
      </c>
      <c r="AJ24">
        <v>764</v>
      </c>
      <c r="AK24">
        <v>310</v>
      </c>
      <c r="AL24" s="46">
        <v>31777.677000000007</v>
      </c>
      <c r="AM24">
        <v>4305.1746000000039</v>
      </c>
      <c r="AN24">
        <v>725</v>
      </c>
      <c r="AO24">
        <v>290</v>
      </c>
      <c r="AP24" s="46">
        <v>6503.1960000000081</v>
      </c>
      <c r="AQ24">
        <v>1135.2412000000006</v>
      </c>
      <c r="AR24">
        <v>746</v>
      </c>
      <c r="AS24">
        <v>292</v>
      </c>
      <c r="AT24" s="46">
        <v>88200.084000000032</v>
      </c>
      <c r="AU24">
        <v>13573.793999999991</v>
      </c>
      <c r="AV24">
        <v>625</v>
      </c>
      <c r="AW24">
        <v>266</v>
      </c>
      <c r="AX24" s="46">
        <v>16320.792999999991</v>
      </c>
      <c r="AY24">
        <v>3258.925400000001</v>
      </c>
      <c r="AZ24">
        <v>638</v>
      </c>
      <c r="BA24">
        <v>254</v>
      </c>
      <c r="BB24" s="46">
        <v>138753.45799999993</v>
      </c>
      <c r="BC24">
        <v>21413.94030000002</v>
      </c>
      <c r="BD24">
        <v>820</v>
      </c>
      <c r="BE24">
        <v>349</v>
      </c>
      <c r="BF24" s="46">
        <v>141359.78699999992</v>
      </c>
      <c r="BG24">
        <v>20754.948199999999</v>
      </c>
      <c r="BH24">
        <v>1867</v>
      </c>
      <c r="BI24">
        <v>745</v>
      </c>
      <c r="BJ24" s="46">
        <v>18471.472000000005</v>
      </c>
      <c r="BK24">
        <v>2768.3519999999949</v>
      </c>
      <c r="BL24">
        <v>701</v>
      </c>
      <c r="BM24">
        <v>282</v>
      </c>
      <c r="BN24" s="46">
        <v>50985.922999999995</v>
      </c>
      <c r="BO24">
        <v>9946.6729999999989</v>
      </c>
      <c r="BP24">
        <v>116</v>
      </c>
      <c r="BQ24">
        <v>57</v>
      </c>
      <c r="BR24" s="46">
        <v>1078261.3760999923</v>
      </c>
      <c r="BS24">
        <v>171704.23710000038</v>
      </c>
      <c r="BT24">
        <v>14732</v>
      </c>
      <c r="BU24" s="39">
        <v>3402</v>
      </c>
    </row>
    <row r="25" spans="1:73" ht="15" thickBot="1" x14ac:dyDescent="0.4">
      <c r="A25" s="38" t="s">
        <v>75</v>
      </c>
      <c r="B25" s="45">
        <v>628318.61550000031</v>
      </c>
      <c r="C25">
        <v>112369.31119999952</v>
      </c>
      <c r="D25">
        <v>9481</v>
      </c>
      <c r="E25">
        <v>2337</v>
      </c>
      <c r="F25" s="46">
        <v>813620.14099999948</v>
      </c>
      <c r="G25">
        <v>128218.00380000003</v>
      </c>
      <c r="H25">
        <v>5095</v>
      </c>
      <c r="I25">
        <v>1307</v>
      </c>
      <c r="J25" s="46">
        <v>260421.00350000031</v>
      </c>
      <c r="K25">
        <v>44112.254099999955</v>
      </c>
      <c r="L25">
        <v>12086</v>
      </c>
      <c r="M25">
        <v>2962</v>
      </c>
      <c r="N25" s="46">
        <v>389149.47069999907</v>
      </c>
      <c r="O25">
        <v>62647.658899999951</v>
      </c>
      <c r="P25">
        <v>17264</v>
      </c>
      <c r="Q25">
        <v>4006</v>
      </c>
      <c r="R25" s="46">
        <v>1232244.0307999945</v>
      </c>
      <c r="S25">
        <v>136917.86850000048</v>
      </c>
      <c r="T25">
        <v>7068</v>
      </c>
      <c r="U25">
        <v>1797</v>
      </c>
      <c r="V25" s="46">
        <v>1332176.5881999959</v>
      </c>
      <c r="W25">
        <v>135775.49549999964</v>
      </c>
      <c r="X25">
        <v>10933</v>
      </c>
      <c r="Y25">
        <v>2694</v>
      </c>
      <c r="Z25" s="46">
        <v>1264429.6421799983</v>
      </c>
      <c r="AA25">
        <v>224247.79707999981</v>
      </c>
      <c r="AB25">
        <v>6239</v>
      </c>
      <c r="AC25">
        <v>1653</v>
      </c>
      <c r="AD25" s="46">
        <v>141388.89660000012</v>
      </c>
      <c r="AE25">
        <v>24921.154200000008</v>
      </c>
      <c r="AF25">
        <v>7115</v>
      </c>
      <c r="AG25">
        <v>1804</v>
      </c>
      <c r="AH25" s="46">
        <v>67020.072200000082</v>
      </c>
      <c r="AI25">
        <v>8792.7019000000219</v>
      </c>
      <c r="AJ25">
        <v>7001</v>
      </c>
      <c r="AK25">
        <v>1772</v>
      </c>
      <c r="AL25" s="46">
        <v>323082.82690000098</v>
      </c>
      <c r="AM25">
        <v>41303.587099999961</v>
      </c>
      <c r="AN25">
        <v>9750</v>
      </c>
      <c r="AO25">
        <v>2433</v>
      </c>
      <c r="AP25" s="46">
        <v>61136.625999999887</v>
      </c>
      <c r="AQ25">
        <v>13037.21399999996</v>
      </c>
      <c r="AR25">
        <v>7870</v>
      </c>
      <c r="AS25">
        <v>1950</v>
      </c>
      <c r="AT25" s="46">
        <v>618886.86010000005</v>
      </c>
      <c r="AU25">
        <v>45624.965999999913</v>
      </c>
      <c r="AV25">
        <v>3634</v>
      </c>
      <c r="AW25">
        <v>930</v>
      </c>
      <c r="AX25" s="46">
        <v>213235.18439999979</v>
      </c>
      <c r="AY25">
        <v>54548.015300000014</v>
      </c>
      <c r="AZ25">
        <v>11509</v>
      </c>
      <c r="BA25">
        <v>2766</v>
      </c>
      <c r="BB25" s="46">
        <v>1419125.4936999856</v>
      </c>
      <c r="BC25">
        <v>192068.39320000031</v>
      </c>
      <c r="BD25">
        <v>10099</v>
      </c>
      <c r="BE25">
        <v>2505</v>
      </c>
      <c r="BF25" s="46">
        <v>867059.77840000123</v>
      </c>
      <c r="BG25">
        <v>85309.376000000018</v>
      </c>
      <c r="BH25">
        <v>13203</v>
      </c>
      <c r="BI25">
        <v>3231</v>
      </c>
      <c r="BJ25" s="46">
        <v>200789.66659999991</v>
      </c>
      <c r="BK25">
        <v>17647.093499999966</v>
      </c>
      <c r="BL25">
        <v>6977</v>
      </c>
      <c r="BM25">
        <v>1758</v>
      </c>
      <c r="BN25" s="46">
        <v>667453.48639999819</v>
      </c>
      <c r="BO25">
        <v>-70089.026499999949</v>
      </c>
      <c r="BP25">
        <v>2833</v>
      </c>
      <c r="BQ25">
        <v>737</v>
      </c>
      <c r="BR25" s="46">
        <v>10499538.38318041</v>
      </c>
      <c r="BS25">
        <v>1257451.8637799977</v>
      </c>
      <c r="BT25">
        <v>148157</v>
      </c>
      <c r="BU25" s="39">
        <v>19684</v>
      </c>
    </row>
    <row r="26" spans="1:73" ht="15" thickBot="1" x14ac:dyDescent="0.4">
      <c r="A26" s="15" t="s">
        <v>76</v>
      </c>
      <c r="B26" s="47">
        <v>712026.70749999874</v>
      </c>
      <c r="C26" s="48">
        <v>123461.84279999952</v>
      </c>
      <c r="D26" s="48">
        <v>10512</v>
      </c>
      <c r="E26" s="48">
        <v>2776</v>
      </c>
      <c r="F26" s="49">
        <v>937119.11799999862</v>
      </c>
      <c r="G26" s="48">
        <v>136465.92489999981</v>
      </c>
      <c r="H26" s="48">
        <v>5706</v>
      </c>
      <c r="I26" s="48">
        <v>1583</v>
      </c>
      <c r="J26" s="49">
        <v>335099.36390000314</v>
      </c>
      <c r="K26" s="48">
        <v>51141.276099999828</v>
      </c>
      <c r="L26" s="48">
        <v>15033</v>
      </c>
      <c r="M26" s="48">
        <v>4084</v>
      </c>
      <c r="N26" s="49">
        <v>438993.79769999912</v>
      </c>
      <c r="O26" s="48">
        <v>67932.012499999924</v>
      </c>
      <c r="P26" s="48">
        <v>20189</v>
      </c>
      <c r="Q26" s="48">
        <v>5127</v>
      </c>
      <c r="R26" s="49">
        <v>1389882.2467999952</v>
      </c>
      <c r="S26" s="48">
        <v>151403.01450000048</v>
      </c>
      <c r="T26" s="48">
        <v>7890</v>
      </c>
      <c r="U26" s="48">
        <v>2168</v>
      </c>
      <c r="V26" s="49">
        <v>1446533.0031999962</v>
      </c>
      <c r="W26" s="48">
        <v>137725.21049999987</v>
      </c>
      <c r="X26" s="48">
        <v>11851</v>
      </c>
      <c r="Y26" s="48">
        <v>3074</v>
      </c>
      <c r="Z26" s="49">
        <v>1422657.3766999971</v>
      </c>
      <c r="AA26" s="48">
        <v>245375.69159999961</v>
      </c>
      <c r="AB26" s="48">
        <v>7030</v>
      </c>
      <c r="AC26" s="48">
        <v>2008</v>
      </c>
      <c r="AD26" s="49">
        <v>160962.66560000001</v>
      </c>
      <c r="AE26" s="48">
        <v>27489.191500000019</v>
      </c>
      <c r="AF26" s="48">
        <v>7996</v>
      </c>
      <c r="AG26" s="48">
        <v>2199</v>
      </c>
      <c r="AH26" s="49">
        <v>78319.019899999927</v>
      </c>
      <c r="AI26" s="48">
        <v>10492.022700000007</v>
      </c>
      <c r="AJ26" s="48">
        <v>7992</v>
      </c>
      <c r="AK26" s="48">
        <v>2193</v>
      </c>
      <c r="AL26" s="49">
        <v>367182.71190000133</v>
      </c>
      <c r="AM26" s="48">
        <v>45157.720499999887</v>
      </c>
      <c r="AN26" s="48">
        <v>10782</v>
      </c>
      <c r="AO26" s="48">
        <v>2849</v>
      </c>
      <c r="AP26" s="49">
        <v>69850.083999999784</v>
      </c>
      <c r="AQ26" s="48">
        <v>14357.405999999934</v>
      </c>
      <c r="AR26" s="48">
        <v>8895</v>
      </c>
      <c r="AS26" s="48">
        <v>2350</v>
      </c>
      <c r="AT26" s="49">
        <v>733717.3321</v>
      </c>
      <c r="AU26" s="48">
        <v>54219.827999999965</v>
      </c>
      <c r="AV26" s="48">
        <v>4541</v>
      </c>
      <c r="AW26" s="48">
        <v>1314</v>
      </c>
      <c r="AX26" s="49">
        <v>235904.0074</v>
      </c>
      <c r="AY26" s="48">
        <v>57566.333099999945</v>
      </c>
      <c r="AZ26" s="48">
        <v>12459</v>
      </c>
      <c r="BA26" s="48">
        <v>3136</v>
      </c>
      <c r="BB26" s="49">
        <v>1614082.5746999807</v>
      </c>
      <c r="BC26" s="48">
        <v>211752.26650000011</v>
      </c>
      <c r="BD26" s="48">
        <v>11317</v>
      </c>
      <c r="BE26" s="48">
        <v>2994</v>
      </c>
      <c r="BF26" s="49">
        <v>1050021.9363999991</v>
      </c>
      <c r="BG26" s="48">
        <v>103713.03399999997</v>
      </c>
      <c r="BH26" s="48">
        <v>15761</v>
      </c>
      <c r="BI26" s="48">
        <v>4273</v>
      </c>
      <c r="BJ26" s="49">
        <v>226740.63759999978</v>
      </c>
      <c r="BK26" s="48">
        <v>19964.833299999922</v>
      </c>
      <c r="BL26" s="48">
        <v>7994</v>
      </c>
      <c r="BM26" s="48">
        <v>2160</v>
      </c>
      <c r="BN26" s="49">
        <v>737768.20989999804</v>
      </c>
      <c r="BO26" s="48">
        <v>-63950.899999999958</v>
      </c>
      <c r="BP26" s="48">
        <v>3020</v>
      </c>
      <c r="BQ26" s="48">
        <v>815</v>
      </c>
      <c r="BR26" s="49">
        <v>11956860.79330012</v>
      </c>
      <c r="BS26" s="48">
        <v>1394266.7084999932</v>
      </c>
      <c r="BT26" s="48">
        <v>168968</v>
      </c>
      <c r="BU26" s="50">
        <v>24375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2C7F-505A-47F5-BC9D-DD4C433AD607}">
  <dimension ref="B1:R5"/>
  <sheetViews>
    <sheetView workbookViewId="0">
      <selection activeCell="T9" sqref="T9"/>
    </sheetView>
  </sheetViews>
  <sheetFormatPr defaultRowHeight="14.5" x14ac:dyDescent="0.35"/>
  <cols>
    <col min="2" max="2" width="10.90625" customWidth="1"/>
    <col min="3" max="3" width="15.26953125" customWidth="1"/>
    <col min="4" max="4" width="20.08984375" customWidth="1"/>
    <col min="5" max="5" width="28.08984375" customWidth="1"/>
    <col min="6" max="6" width="10.7265625" customWidth="1"/>
    <col min="7" max="7" width="10.54296875" customWidth="1"/>
    <col min="10" max="11" width="15.26953125" style="59" customWidth="1"/>
    <col min="13" max="13" width="12.36328125" customWidth="1"/>
    <col min="14" max="14" width="13.90625" customWidth="1"/>
    <col min="15" max="15" width="9.453125" customWidth="1"/>
    <col min="16" max="16" width="11.26953125" customWidth="1"/>
  </cols>
  <sheetData>
    <row r="1" spans="2:18" ht="15" thickBot="1" x14ac:dyDescent="0.4"/>
    <row r="2" spans="2:18" ht="37.5" customHeight="1" thickBot="1" x14ac:dyDescent="0.4">
      <c r="B2" s="58" t="s">
        <v>128</v>
      </c>
      <c r="C2" s="58" t="s">
        <v>0</v>
      </c>
      <c r="D2" s="58" t="s">
        <v>77</v>
      </c>
      <c r="E2" s="62" t="s">
        <v>147</v>
      </c>
      <c r="F2" s="58" t="s">
        <v>130</v>
      </c>
      <c r="G2" s="58" t="s">
        <v>131</v>
      </c>
      <c r="H2" s="58" t="s">
        <v>2</v>
      </c>
      <c r="I2" s="58" t="s">
        <v>132</v>
      </c>
      <c r="J2" s="60" t="s">
        <v>133</v>
      </c>
      <c r="K2" s="60" t="s">
        <v>134</v>
      </c>
      <c r="L2" s="61" t="s">
        <v>135</v>
      </c>
      <c r="M2" s="58" t="s">
        <v>136</v>
      </c>
      <c r="N2" s="61" t="s">
        <v>137</v>
      </c>
      <c r="O2" s="58" t="s">
        <v>138</v>
      </c>
      <c r="P2" s="58" t="s">
        <v>139</v>
      </c>
      <c r="Q2" s="58" t="s">
        <v>140</v>
      </c>
      <c r="R2" s="58" t="s">
        <v>141</v>
      </c>
    </row>
    <row r="3" spans="2:18" ht="40.5" customHeight="1" x14ac:dyDescent="0.35">
      <c r="B3" s="63" t="s">
        <v>129</v>
      </c>
      <c r="C3" s="63" t="s">
        <v>12</v>
      </c>
      <c r="D3" s="63" t="s">
        <v>142</v>
      </c>
      <c r="E3" s="75" t="s">
        <v>148</v>
      </c>
      <c r="F3" s="64">
        <v>3954.78</v>
      </c>
      <c r="G3" s="64">
        <v>1620.9299999999996</v>
      </c>
      <c r="H3" s="65">
        <v>4</v>
      </c>
      <c r="I3" s="65">
        <v>23</v>
      </c>
      <c r="J3" s="66">
        <v>40898</v>
      </c>
      <c r="K3" s="66">
        <v>41873</v>
      </c>
      <c r="L3" s="67">
        <v>0.4098660355316856</v>
      </c>
      <c r="M3" s="65">
        <v>0</v>
      </c>
      <c r="N3" s="68">
        <v>0</v>
      </c>
      <c r="O3" s="64">
        <v>988.69500000000005</v>
      </c>
      <c r="P3" s="64">
        <v>5.75</v>
      </c>
      <c r="Q3" s="65">
        <v>131</v>
      </c>
      <c r="R3" s="65">
        <v>975</v>
      </c>
    </row>
    <row r="4" spans="2:18" ht="39" x14ac:dyDescent="0.35">
      <c r="B4" s="63" t="s">
        <v>143</v>
      </c>
      <c r="C4" s="63" t="s">
        <v>12</v>
      </c>
      <c r="D4" s="63" t="s">
        <v>144</v>
      </c>
      <c r="E4" s="75" t="s">
        <v>150</v>
      </c>
      <c r="F4" s="64">
        <v>2746.4700000000003</v>
      </c>
      <c r="G4" s="64">
        <v>979.7399999999999</v>
      </c>
      <c r="H4" s="65">
        <v>7</v>
      </c>
      <c r="I4" s="65">
        <v>26</v>
      </c>
      <c r="J4" s="66">
        <v>40546</v>
      </c>
      <c r="K4" s="66">
        <v>41901</v>
      </c>
      <c r="L4" s="67">
        <v>0.35672699865645713</v>
      </c>
      <c r="M4" s="65">
        <v>1</v>
      </c>
      <c r="N4" s="69">
        <v>0.14285714285714285</v>
      </c>
      <c r="O4" s="64">
        <v>392.3528571428572</v>
      </c>
      <c r="P4" s="64">
        <v>3.7142857142857144</v>
      </c>
      <c r="Q4" s="65">
        <v>103</v>
      </c>
      <c r="R4" s="65">
        <v>1355</v>
      </c>
    </row>
    <row r="5" spans="2:18" s="1" customFormat="1" ht="37.5" customHeight="1" thickBot="1" x14ac:dyDescent="0.4">
      <c r="B5" s="70" t="s">
        <v>146</v>
      </c>
      <c r="C5" s="70" t="s">
        <v>10</v>
      </c>
      <c r="D5" s="70" t="s">
        <v>145</v>
      </c>
      <c r="E5" s="70" t="s">
        <v>149</v>
      </c>
      <c r="F5" s="71">
        <v>2281.1849999999995</v>
      </c>
      <c r="G5" s="71">
        <v>-530.98500000000001</v>
      </c>
      <c r="H5" s="70">
        <v>7</v>
      </c>
      <c r="I5" s="70">
        <v>27</v>
      </c>
      <c r="J5" s="72">
        <v>40903</v>
      </c>
      <c r="K5" s="72">
        <v>42000</v>
      </c>
      <c r="L5" s="73">
        <v>-0.23276718021554593</v>
      </c>
      <c r="M5" s="70">
        <v>4</v>
      </c>
      <c r="N5" s="74">
        <v>0.5714285714285714</v>
      </c>
      <c r="O5" s="71">
        <v>325.88357142857137</v>
      </c>
      <c r="P5" s="71">
        <v>3.8571428571428599</v>
      </c>
      <c r="Q5" s="70">
        <v>4</v>
      </c>
      <c r="R5" s="70">
        <v>1097</v>
      </c>
    </row>
  </sheetData>
  <conditionalFormatting sqref="L3:L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{9C4FF7E4-3155-4983-80ED-F17D8690CF44}</x14:id>
        </ext>
      </extLst>
    </cfRule>
  </conditionalFormatting>
  <conditionalFormatting sqref="G3:G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{32EC067C-987D-4EB5-9710-39FFC3C77833}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4FF7E4-3155-4983-80ED-F17D8690C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F3:F5</xm:sqref>
        </x14:conditionalFormatting>
        <x14:conditionalFormatting xmlns:xm="http://schemas.microsoft.com/office/excel/2006/main">
          <x14:cfRule type="dataBar" id="{32EC067C-987D-4EB5-9710-39FFC3C778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MBA Analysis</vt:lpstr>
      <vt:lpstr>Category Explanation</vt:lpstr>
      <vt:lpstr>Economic Part</vt:lpstr>
      <vt:lpstr>Customer Reccomendation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Name</dc:creator>
  <cp:lastModifiedBy>User Name</cp:lastModifiedBy>
  <dcterms:created xsi:type="dcterms:W3CDTF">2026-04-20T11:54:40Z</dcterms:created>
  <dcterms:modified xsi:type="dcterms:W3CDTF">2026-04-20T16:54:30Z</dcterms:modified>
</cp:coreProperties>
</file>