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/>
  <mc:AlternateContent xmlns:mc="http://schemas.openxmlformats.org/markup-compatibility/2006">
    <mc:Choice Requires="x15">
      <x15ac:absPath xmlns:x15ac="http://schemas.microsoft.com/office/spreadsheetml/2010/11/ac" url="G:\My Drive\Controlled Methane Release Stanford-Kairos Oct 2019\Elementa Submission\analysis\"/>
    </mc:Choice>
  </mc:AlternateContent>
  <xr:revisionPtr revIDLastSave="0" documentId="13_ncr:1_{1B6EE7EC-03B9-4BA8-A671-89FB121F4A46}" xr6:coauthVersionLast="45" xr6:coauthVersionMax="45" xr10:uidLastSave="{00000000-0000-0000-0000-000000000000}"/>
  <bookViews>
    <workbookView xWindow="4245" yWindow="1440" windowWidth="19650" windowHeight="11205" activeTab="2" xr2:uid="{00000000-000D-0000-FFFF-FFFF00000000}"/>
  </bookViews>
  <sheets>
    <sheet name="README" sheetId="3" r:id="rId1"/>
    <sheet name="KEYS" sheetId="2" r:id="rId2"/>
    <sheet name="DATA" sheetId="5" r:id="rId3"/>
  </sheets>
  <definedNames>
    <definedName name="HA_factor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6" roundtripDataSignature="AMtx7miniWmAM/O9Ls+3p1wVqMAeJ4zedw=="/>
    </ext>
  </extLst>
</workbook>
</file>

<file path=xl/calcChain.xml><?xml version="1.0" encoding="utf-8"?>
<calcChain xmlns="http://schemas.openxmlformats.org/spreadsheetml/2006/main">
  <c r="U236" i="5" l="1"/>
  <c r="U235" i="5"/>
  <c r="U234" i="5"/>
  <c r="U233" i="5"/>
  <c r="U232" i="5"/>
  <c r="U231" i="5"/>
  <c r="U230" i="5"/>
  <c r="U229" i="5"/>
  <c r="U228" i="5"/>
  <c r="U227" i="5"/>
  <c r="U226" i="5"/>
  <c r="U225" i="5"/>
  <c r="U224" i="5"/>
  <c r="U223" i="5"/>
  <c r="U222" i="5"/>
  <c r="U221" i="5"/>
  <c r="U220" i="5"/>
  <c r="U219" i="5"/>
  <c r="U218" i="5"/>
  <c r="U217" i="5"/>
  <c r="U216" i="5"/>
  <c r="U215" i="5"/>
  <c r="U214" i="5"/>
  <c r="U213" i="5"/>
  <c r="U212" i="5"/>
  <c r="U211" i="5"/>
  <c r="U210" i="5"/>
  <c r="U209" i="5"/>
  <c r="U208" i="5"/>
  <c r="U207" i="5"/>
  <c r="U206" i="5"/>
  <c r="U205" i="5"/>
  <c r="U204" i="5"/>
  <c r="U203" i="5"/>
  <c r="U202" i="5"/>
  <c r="U201" i="5"/>
  <c r="U200" i="5"/>
  <c r="U199" i="5"/>
  <c r="U198" i="5"/>
  <c r="U197" i="5"/>
  <c r="U196" i="5"/>
  <c r="U195" i="5"/>
  <c r="U194" i="5"/>
  <c r="U193" i="5"/>
  <c r="U192" i="5"/>
  <c r="U191" i="5"/>
  <c r="U190" i="5"/>
  <c r="U189" i="5"/>
  <c r="U188" i="5"/>
  <c r="U187" i="5"/>
  <c r="U186" i="5"/>
  <c r="U185" i="5"/>
  <c r="U184" i="5"/>
  <c r="U183" i="5"/>
  <c r="U182" i="5"/>
  <c r="U181" i="5"/>
  <c r="U180" i="5"/>
  <c r="U179" i="5"/>
  <c r="U178" i="5"/>
  <c r="U177" i="5"/>
  <c r="U176" i="5"/>
  <c r="U175" i="5"/>
  <c r="U174" i="5"/>
  <c r="U173" i="5"/>
  <c r="U172" i="5"/>
  <c r="U171" i="5"/>
  <c r="U170" i="5"/>
  <c r="U169" i="5"/>
  <c r="U168" i="5"/>
  <c r="U167" i="5"/>
  <c r="U166" i="5"/>
  <c r="U165" i="5"/>
  <c r="U164" i="5"/>
  <c r="U163" i="5"/>
  <c r="U162" i="5"/>
  <c r="U161" i="5"/>
  <c r="U160" i="5"/>
  <c r="U159" i="5"/>
  <c r="U158" i="5"/>
  <c r="U157" i="5"/>
  <c r="U156" i="5"/>
  <c r="U155" i="5"/>
  <c r="U154" i="5"/>
  <c r="U153" i="5"/>
  <c r="U152" i="5"/>
  <c r="U151" i="5"/>
  <c r="U150" i="5"/>
  <c r="U149" i="5"/>
  <c r="U148" i="5"/>
  <c r="U147" i="5"/>
  <c r="U146" i="5"/>
  <c r="U145" i="5"/>
  <c r="U144" i="5"/>
  <c r="U143" i="5"/>
  <c r="U142" i="5"/>
  <c r="U141" i="5"/>
  <c r="U140" i="5"/>
  <c r="U139" i="5"/>
  <c r="U138" i="5"/>
  <c r="U137" i="5"/>
  <c r="U136" i="5"/>
  <c r="U135" i="5"/>
  <c r="U134" i="5"/>
  <c r="U133" i="5"/>
  <c r="U132" i="5"/>
  <c r="U131" i="5"/>
  <c r="U130" i="5"/>
  <c r="U129" i="5"/>
  <c r="U128" i="5"/>
  <c r="U127" i="5"/>
  <c r="U126" i="5"/>
  <c r="U125" i="5"/>
  <c r="U124" i="5"/>
  <c r="U123" i="5"/>
  <c r="U122" i="5"/>
  <c r="U121" i="5"/>
  <c r="U120" i="5"/>
  <c r="U119" i="5"/>
  <c r="U118" i="5"/>
  <c r="U117" i="5"/>
  <c r="U116" i="5"/>
  <c r="U115" i="5"/>
  <c r="U114" i="5"/>
  <c r="U113" i="5"/>
  <c r="U112" i="5"/>
  <c r="U111" i="5"/>
  <c r="U110" i="5"/>
  <c r="U109" i="5"/>
  <c r="U108" i="5"/>
  <c r="U107" i="5"/>
  <c r="U106" i="5"/>
  <c r="U105" i="5"/>
  <c r="U104" i="5"/>
  <c r="U103" i="5"/>
  <c r="U102" i="5"/>
  <c r="U101" i="5"/>
  <c r="U100" i="5"/>
  <c r="U99" i="5"/>
  <c r="U98" i="5"/>
  <c r="U97" i="5"/>
  <c r="U96" i="5"/>
  <c r="U95" i="5"/>
  <c r="U94" i="5"/>
  <c r="U93" i="5"/>
  <c r="U92" i="5"/>
  <c r="U91" i="5"/>
  <c r="U90" i="5"/>
  <c r="U89" i="5"/>
  <c r="U88" i="5"/>
  <c r="U87" i="5"/>
  <c r="U86" i="5"/>
  <c r="U85" i="5"/>
  <c r="U84" i="5"/>
  <c r="U83" i="5"/>
  <c r="U82" i="5"/>
  <c r="U81" i="5"/>
  <c r="U80" i="5"/>
  <c r="U79" i="5"/>
  <c r="U78" i="5"/>
  <c r="U77" i="5"/>
  <c r="U76" i="5"/>
  <c r="U75" i="5"/>
  <c r="U74" i="5"/>
  <c r="U73" i="5"/>
  <c r="U72" i="5"/>
  <c r="U71" i="5"/>
  <c r="U70" i="5"/>
  <c r="U69" i="5"/>
  <c r="U68" i="5"/>
  <c r="U67" i="5"/>
  <c r="U66" i="5"/>
  <c r="U65" i="5"/>
  <c r="U64" i="5"/>
  <c r="U63" i="5"/>
  <c r="U62" i="5"/>
  <c r="U61" i="5"/>
  <c r="U60" i="5"/>
  <c r="U59" i="5"/>
  <c r="U58" i="5"/>
  <c r="U57" i="5"/>
  <c r="U56" i="5"/>
  <c r="U55" i="5"/>
  <c r="U54" i="5"/>
  <c r="U53" i="5"/>
  <c r="U52" i="5"/>
  <c r="U51" i="5"/>
  <c r="U50" i="5"/>
  <c r="U49" i="5"/>
  <c r="U48" i="5"/>
  <c r="U47" i="5"/>
  <c r="U46" i="5"/>
  <c r="U45" i="5"/>
  <c r="U44" i="5"/>
  <c r="U43" i="5"/>
  <c r="U42" i="5"/>
  <c r="U41" i="5"/>
  <c r="U40" i="5"/>
  <c r="U39" i="5"/>
  <c r="U38" i="5"/>
  <c r="U37" i="5"/>
  <c r="U36" i="5"/>
  <c r="U35" i="5"/>
  <c r="U34" i="5"/>
  <c r="U33" i="5"/>
  <c r="U32" i="5"/>
  <c r="U31" i="5"/>
  <c r="U30" i="5"/>
  <c r="U29" i="5"/>
  <c r="U28" i="5"/>
  <c r="U27" i="5"/>
  <c r="U26" i="5"/>
  <c r="U25" i="5"/>
  <c r="U24" i="5"/>
  <c r="U23" i="5"/>
  <c r="U22" i="5"/>
  <c r="U21" i="5"/>
  <c r="U20" i="5"/>
  <c r="U19" i="5"/>
  <c r="U18" i="5"/>
  <c r="U17" i="5"/>
  <c r="U16" i="5"/>
  <c r="U15" i="5"/>
  <c r="U14" i="5"/>
  <c r="U13" i="5"/>
  <c r="U12" i="5"/>
  <c r="U11" i="5"/>
  <c r="U10" i="5"/>
  <c r="U9" i="5"/>
  <c r="U8" i="5"/>
  <c r="U7" i="5"/>
  <c r="U6" i="5"/>
  <c r="U5" i="5"/>
  <c r="U4" i="5"/>
</calcChain>
</file>

<file path=xl/sharedStrings.xml><?xml version="1.0" encoding="utf-8"?>
<sst xmlns="http://schemas.openxmlformats.org/spreadsheetml/2006/main" count="1501" uniqueCount="268">
  <si>
    <t>date</t>
  </si>
  <si>
    <t>minute</t>
  </si>
  <si>
    <t>Pass</t>
  </si>
  <si>
    <t>wrong_flight_altitude</t>
  </si>
  <si>
    <t>multiple_release_points</t>
  </si>
  <si>
    <t>closest_plume_cut_off</t>
  </si>
  <si>
    <t>closest_plume_not_fully_developed_WS</t>
  </si>
  <si>
    <t>closest_plume_not_fully_developed_sonic</t>
  </si>
  <si>
    <t>blowoff_noticed_right_after_flow_rate_turned_down</t>
  </si>
  <si>
    <t>closest_plume_quantification_mcfdmph</t>
  </si>
  <si>
    <t>closest_plume_length_m</t>
  </si>
  <si>
    <t>Kairos_notes</t>
  </si>
  <si>
    <t>darksky_direction</t>
  </si>
  <si>
    <t>sonic_direction</t>
  </si>
  <si>
    <t>WS_direction</t>
  </si>
  <si>
    <t>total_release_mcfd</t>
  </si>
  <si>
    <t>approximate_target_release_rate_scfh</t>
  </si>
  <si>
    <t>change_from_last_release</t>
  </si>
  <si>
    <t>location</t>
  </si>
  <si>
    <t>notes_trailer_1</t>
  </si>
  <si>
    <t>notes_trailer_2</t>
  </si>
  <si>
    <t>notes_release_1</t>
  </si>
  <si>
    <t>notes_release_2</t>
  </si>
  <si>
    <t>notes_release_3</t>
  </si>
  <si>
    <t>cold_R12</t>
  </si>
  <si>
    <t>meter_reader</t>
  </si>
  <si>
    <t>plane_spotter</t>
  </si>
  <si>
    <t>other_notes</t>
  </si>
  <si>
    <t>multiple plumes, chose largest and closest one</t>
  </si>
  <si>
    <t>WNW</t>
  </si>
  <si>
    <t>far</t>
  </si>
  <si>
    <t>Yulia</t>
  </si>
  <si>
    <t>Evan</t>
  </si>
  <si>
    <t>release first started at 9:48; tube ripped off due to sudden pressure change at 9:50; Jeff closed the valve and fixed the issue within 2 min; Jeff started releasing again at 9:52; Release rate reached 25,000 at 9:54</t>
  </si>
  <si>
    <t>NW</t>
  </si>
  <si>
    <t>NNE</t>
  </si>
  <si>
    <t>diffuse plume 2000 feet downwind, assumed blowoff from previous release</t>
  </si>
  <si>
    <t>N</t>
  </si>
  <si>
    <t>near</t>
  </si>
  <si>
    <t>multiple plumes, chose closest one - this could possibly be a north and a south release, or could be puffs from variable wind gusts</t>
  </si>
  <si>
    <t>strange plume shape, possibly a north and south release, possibly turbulent wind flow</t>
  </si>
  <si>
    <t>NE</t>
  </si>
  <si>
    <t>NNW</t>
  </si>
  <si>
    <t>WSW</t>
  </si>
  <si>
    <t>SW</t>
  </si>
  <si>
    <t>also see blowoff from previous release</t>
  </si>
  <si>
    <t>W</t>
  </si>
  <si>
    <t>SSW</t>
  </si>
  <si>
    <t>shutoff at 11:16</t>
  </si>
  <si>
    <t>two small plumes, chose larger and closer one</t>
  </si>
  <si>
    <t>no wind at 11:21; wind only started to blow before measurement</t>
  </si>
  <si>
    <t>SE</t>
  </si>
  <si>
    <t>near&amp;far</t>
  </si>
  <si>
    <t>multiple release points</t>
  </si>
  <si>
    <t>also multiple blowoff plumes</t>
  </si>
  <si>
    <t>shutoff at 11:37</t>
  </si>
  <si>
    <t>SSE</t>
  </si>
  <si>
    <t>Kairos reported 'fly 28' in the air and then confirmed that it's 'fly 27' after Evan asked</t>
  </si>
  <si>
    <t>no video recored, almost missed this data point</t>
  </si>
  <si>
    <t>detection, but would likely not be reported to a customer</t>
  </si>
  <si>
    <t>borderline detection, likely would be reported</t>
  </si>
  <si>
    <t>multiple plumes, chose the one at the release site</t>
  </si>
  <si>
    <t>started using the large tank, very low temperature observed on the top meter</t>
  </si>
  <si>
    <t>wrong altitude</t>
  </si>
  <si>
    <t>12:47: Methane twist, take out bending hose (small) [small release of methane as Jeff fixed alignment on a hose]</t>
  </si>
  <si>
    <t>Small</t>
  </si>
  <si>
    <t>wind appears to be out of the north</t>
  </si>
  <si>
    <t>Yulia went to set up PC power (gasoline generator?</t>
  </si>
  <si>
    <t>good sized blowoff plume</t>
  </si>
  <si>
    <t>Evan went to truck &amp; anemometer</t>
  </si>
  <si>
    <t>Aligned pass numbering with the numbers the Kairos plane was radioing in. 2s lag of meter reading.</t>
  </si>
  <si>
    <t>~20 residues (?) =&gt; turned on regulator. Turned 0 in flow meter at 1:34</t>
  </si>
  <si>
    <t>Big</t>
  </si>
  <si>
    <t>Change of lower in middle hose (connected lower hose to near hose in the beginning). Not enough time for plume development. Throw out this data point.</t>
  </si>
  <si>
    <t>@ 1:46pm, 1700 psi in big trailer</t>
  </si>
  <si>
    <t>very long plume barely broken in two (second half measures 19.16 )</t>
  </si>
  <si>
    <t>also good sized blowoff plume</t>
  </si>
  <si>
    <t>also see blowoff</t>
  </si>
  <si>
    <t>@2:11pm, 1500 psi in big trailer. Dropped 200 psi in 25 minutes</t>
  </si>
  <si>
    <t>another long plume with puffs</t>
  </si>
  <si>
    <t>multiple blowoff plumes (not all in the same direction, how is that possible?)</t>
  </si>
  <si>
    <t>chose closer of two nearly same sized plumes</t>
  </si>
  <si>
    <t>wind slowly shifting over time to be from NW</t>
  </si>
  <si>
    <t>multiple small blowoff plumes</t>
  </si>
  <si>
    <t>Pressure drops to 1400 psi</t>
  </si>
  <si>
    <t>multiple large blowoff plumes</t>
  </si>
  <si>
    <t>strangely shaped plume, a couple of blowoff plumes as well</t>
  </si>
  <si>
    <t>multiple blowoff plumes</t>
  </si>
  <si>
    <t>multiple plumes, chose closest</t>
  </si>
  <si>
    <t>small blowoff plumes</t>
  </si>
  <si>
    <t>chose closer of two large plumes (also see a couple of smaller ones)</t>
  </si>
  <si>
    <t>long, meandering plume</t>
  </si>
  <si>
    <t>Pressure drops to 1100 psi @ 3:24 pm</t>
  </si>
  <si>
    <t>reanalyzed data to fix a small problem</t>
  </si>
  <si>
    <t>winds slowly shifting back to being out of the N</t>
  </si>
  <si>
    <t xml:space="preserve">many small blowoff plumes </t>
  </si>
  <si>
    <t>Change of rates @ 3:38, stabilized at ~2700 scfh within 1 minute after change. Change made 30s after previous flight passed</t>
  </si>
  <si>
    <t>strangely shaped plume</t>
  </si>
  <si>
    <t>Plume not fully changed rates (probably not enough time for the new rate to reach plume maturity)</t>
  </si>
  <si>
    <t>Pressure drops to 900 psi @ 3:58</t>
  </si>
  <si>
    <t>many blowoff plumes</t>
  </si>
  <si>
    <t>blowoff plumes</t>
  </si>
  <si>
    <t>Venting at 10:01 to reduce pressure from switch from U12 to heat exchanger regulator</t>
  </si>
  <si>
    <t>Turned off venting at 10:03am</t>
  </si>
  <si>
    <t>Changed rate at 10:14, reached 5k scfh at 10:15</t>
  </si>
  <si>
    <t>wind from NW</t>
  </si>
  <si>
    <t>Recorded with 10s lag.</t>
  </si>
  <si>
    <t>two puffs, chose larger and closer one</t>
  </si>
  <si>
    <t>Changed at 10:37</t>
  </si>
  <si>
    <t>Jeff</t>
  </si>
  <si>
    <t>also see a smaller blowoff plume, wind appears to have shifted direction to now be from the NE rather than NW</t>
  </si>
  <si>
    <t>also see a number of small blowoff plumes, wind definitely from NE</t>
  </si>
  <si>
    <t>E</t>
  </si>
  <si>
    <t>~5s lag after plane overhead before "overhead" call</t>
  </si>
  <si>
    <t>wind definitely from NE</t>
  </si>
  <si>
    <t>wind photo ~10s after overhead</t>
  </si>
  <si>
    <t>a few small blowoff plumes</t>
  </si>
  <si>
    <t>wind seems to have returned to being from NW</t>
  </si>
  <si>
    <t>wind appears lower (plume is smaller but more concentrated), also see a couple of blowoff plumes</t>
  </si>
  <si>
    <t>also see a large blowoff plume</t>
  </si>
  <si>
    <t>second (blowoff?) pllume almost as large (49.44)</t>
  </si>
  <si>
    <t>wind appears now to be from N</t>
  </si>
  <si>
    <t>back to NW, another smaller, more concentrated plume</t>
  </si>
  <si>
    <t>a few smaller blowoff plumes</t>
  </si>
  <si>
    <t>chose larger, closer plume</t>
  </si>
  <si>
    <t>wind clearly changing</t>
  </si>
  <si>
    <t>-------</t>
  </si>
  <si>
    <t>wind from N</t>
  </si>
  <si>
    <t>Last pass before lunch</t>
  </si>
  <si>
    <t>wind back from NW, chose larger of two small plumes, both over release site</t>
  </si>
  <si>
    <t>methane detected but likely would not report</t>
  </si>
  <si>
    <t>chose larger of two small plumes, both over the release site</t>
  </si>
  <si>
    <t>methane detected - borderline but likely would report</t>
  </si>
  <si>
    <t>chose larger and closer of two small plumes</t>
  </si>
  <si>
    <t>several small blowoff plumes as well</t>
  </si>
  <si>
    <t>chose closer of two plumes</t>
  </si>
  <si>
    <t>chose closest of 3 plumes, all approx same size</t>
  </si>
  <si>
    <t>also see a relatively large blowoff plume</t>
  </si>
  <si>
    <t>2:29 -&gt; Max 27 mcf at 2:31</t>
  </si>
  <si>
    <t>wind appears to be out of the W, also see a blowoff plume</t>
  </si>
  <si>
    <t>wind out of N</t>
  </si>
  <si>
    <t>wind is clearly shifting, strange plume shapes, blowoff in multiple directions</t>
  </si>
  <si>
    <t>blowoff plume nearly as large as main plume</t>
  </si>
  <si>
    <t>2:51, moved easy up. 2:52, Jeff Ralph turns on R12 to 30 mcfh, 34 mcfh peak, 30 mcfh stable at 2:53. Briefly exceeded 31 mcfh, down to 29 mcfh at 2:55</t>
  </si>
  <si>
    <t>wind back out of NW</t>
  </si>
  <si>
    <t>Large (R12)</t>
  </si>
  <si>
    <t>R12 is the same thing as U12 ("Regulator 12" v. "Unit 12")</t>
  </si>
  <si>
    <t>wind shifting again, now appears out of NE</t>
  </si>
  <si>
    <t>back out of NW, multiple blowoff plumes</t>
  </si>
  <si>
    <t>plume connected to blowoff</t>
  </si>
  <si>
    <t>Small trailer shutoff at 3:13</t>
  </si>
  <si>
    <t>also see a large (but cut off) blowoff plume</t>
  </si>
  <si>
    <t>chose closer of two large plumes</t>
  </si>
  <si>
    <t>strange shaped plume</t>
  </si>
  <si>
    <t>lots of blowoff plumes</t>
  </si>
  <si>
    <t>more blowoff</t>
  </si>
  <si>
    <t>see blowoff 700m downwind</t>
  </si>
  <si>
    <t>Jeff turns off gas at 3:36, switches big truck to mrain regulator</t>
  </si>
  <si>
    <t>3:43 hazmat truck arrives to haul small trailer</t>
  </si>
  <si>
    <t>Large (main regulator)</t>
  </si>
  <si>
    <t>Gas back on 3:52, 7 mcfh at 3:54</t>
  </si>
  <si>
    <t>a couple of blowoff plumes</t>
  </si>
  <si>
    <t>chose closer of two plumes almost exactly the same size</t>
  </si>
  <si>
    <t>Shut down 4:08</t>
  </si>
  <si>
    <t>Yulia plane spotter, Evan meter reader</t>
  </si>
  <si>
    <t>Jeff begins 1500 scfh, but the equipment didn't start</t>
  </si>
  <si>
    <t>1500 scfh begins at 11:08, max 1850ish scfh, min 1100ish scfh, stable at 11:09</t>
  </si>
  <si>
    <t>two small plumes, chose larger and closer of the two</t>
  </si>
  <si>
    <t>Small trailer, mid meter</t>
  </si>
  <si>
    <t>Yulia's overhead is ~1s earlier than mine from S, ~1s later from N this time. Given variability in my and her readings, it's probably safe to say we're basically calling it at the same time.</t>
  </si>
  <si>
    <t>A truck passed by on the dirt road around 11:32</t>
  </si>
  <si>
    <t>Peak 2900 scfh (target 2000 scfh), stable by 11:32 or so</t>
  </si>
  <si>
    <t>quantifiable plume farthest from release site, small puffs closer to release site</t>
  </si>
  <si>
    <t>chose closer and larger of two plumes</t>
  </si>
  <si>
    <t>chose closer and larger of two plumes, winds appear to have shifted</t>
  </si>
  <si>
    <t>Changed to 8,000 at 11:54 reached 7700 scfh at 11:50 and 8500 scfh at 11:57 and 7400 at 11:58 and 820 (?) at 11:59 regulator pressure turned up first then down.</t>
  </si>
  <si>
    <t>single blowoff plume</t>
  </si>
  <si>
    <t>chose larger and closer of two similarly sized plumes</t>
  </si>
  <si>
    <t>Gas shut off at 12:20</t>
  </si>
  <si>
    <t>winds seem to be shifted to out of the east, hole in plume</t>
  </si>
  <si>
    <t>Big trailer, R12, top meter</t>
  </si>
  <si>
    <t>Small trailer, heat exchanger, mid meter</t>
  </si>
  <si>
    <t>Small trailer, heat exchanger, bottom meter</t>
  </si>
  <si>
    <t>1:31, Jeff turns regulated to full blast, R12 diaphragm broke. That reduced the max release rate from the R12 to about 18 mcfh and resulted in a very small leak of gas out of the R12 (not enough to blowoff a loosely attached plastic cap). Yulia: Small "cap off"</t>
  </si>
  <si>
    <t>plume cutoff (edge of pass) quantification suspect due to missing part of plume</t>
  </si>
  <si>
    <t>last blowoff plume is cutoff so length of all plumes may be a bit low</t>
  </si>
  <si>
    <t>¿17086 for reading 2?</t>
  </si>
  <si>
    <t>also quite large blowoff plume, last blowoff plume is cutoff so length of all plumes may be a bit low</t>
  </si>
  <si>
    <t>Turn down to 50-45 at 2:08</t>
  </si>
  <si>
    <t>chose largest and closest plume, last blowoff plume is cutoff so lenght of all plumes may be a bit low</t>
  </si>
  <si>
    <t>Video change at 2:12</t>
  </si>
  <si>
    <t>plume significantly cutoff (edge of pass) quantification likely to be low due to missing part of plume</t>
  </si>
  <si>
    <t>Turn down 43 -&gt; 35 at 2:40</t>
  </si>
  <si>
    <t>1800 -&gt; 500 psi regulator on big trailer</t>
  </si>
  <si>
    <t>also a very large blowoff plume</t>
  </si>
  <si>
    <t>Changed to 16+12+12 ~= 40 at 3:12. Flaring observed NE of test site at 3:12, ended at 3:14.</t>
  </si>
  <si>
    <t>one edge of strangely shaped plume is cutoff, may or may not affect quantification</t>
  </si>
  <si>
    <t>Changed to 13.7 + 9.2 + 9.5 = 34 at 3:37</t>
  </si>
  <si>
    <t>Dropping off too quickly</t>
  </si>
  <si>
    <t>Turn down the pressure at 3:45</t>
  </si>
  <si>
    <t>Shut down at 4:03. Small trailer's flow drops to 0, maintain big trailer flow</t>
  </si>
  <si>
    <t>Key</t>
  </si>
  <si>
    <t>Unit</t>
  </si>
  <si>
    <t>pass number of the day</t>
  </si>
  <si>
    <t>date of flight</t>
  </si>
  <si>
    <t>Description</t>
  </si>
  <si>
    <t>-</t>
  </si>
  <si>
    <t>sensitivity cases</t>
  </si>
  <si>
    <t>Kairos_pass_time</t>
  </si>
  <si>
    <t>Kairos notes</t>
  </si>
  <si>
    <t>direction</t>
  </si>
  <si>
    <t>wind direction converted from [0,360) to (-180,180]. For the ease of data analysis and visualization, if dir&lt;=180, use same value; else dir=dir-360</t>
  </si>
  <si>
    <t>Kairos data</t>
  </si>
  <si>
    <t>Stanford data</t>
  </si>
  <si>
    <t>flight pass</t>
  </si>
  <si>
    <t>Stanford notes</t>
  </si>
  <si>
    <t>Other wind data</t>
  </si>
  <si>
    <t>1 = all released from R12; 0 = all released from main regulator; 0.5 = simulatneously released from both main regulator and R12</t>
  </si>
  <si>
    <t>sonic_windGust_mph</t>
  </si>
  <si>
    <t>WS_windGust_logged_mph</t>
  </si>
  <si>
    <t>sonic_windSpeed_mph</t>
  </si>
  <si>
    <t>WS_windSpeed_mph</t>
  </si>
  <si>
    <t>WS_windGust_written_down_mph</t>
  </si>
  <si>
    <t>darksky_windGust_mph</t>
  </si>
  <si>
    <t>darksky_windSpeed_mph</t>
  </si>
  <si>
    <t>total_release_meter_error_mcfd</t>
  </si>
  <si>
    <t>(mcf/d CH4)/(mph wind)</t>
  </si>
  <si>
    <t>meter</t>
  </si>
  <si>
    <t>mph</t>
  </si>
  <si>
    <t>mcf/d natural gas</t>
  </si>
  <si>
    <t>scf/h natural gas</t>
  </si>
  <si>
    <t>deg</t>
  </si>
  <si>
    <t>time of flight recorded by Stanford team</t>
  </si>
  <si>
    <t>wind normalized methane emission rate based on the plume closest to the point of release quantified by Kairos</t>
  </si>
  <si>
    <t>length of the plume closest to the point of release measured by Kairos</t>
  </si>
  <si>
    <t>1-minute gust wind speed logged from the cup wind meter</t>
  </si>
  <si>
    <t>1-minute gust wind speed logged from the ultrasonic anemometer</t>
  </si>
  <si>
    <t>1-minute average wind speed logged from the ultrasonic anemometer</t>
  </si>
  <si>
    <t>1-minute average wind speed logged from the cup wind meter</t>
  </si>
  <si>
    <t>natural gas release rate from all three flow meters recorded by Stanford team</t>
  </si>
  <si>
    <t>flow meter error from all three flow meters</t>
  </si>
  <si>
    <t>binary variable: 1=Kairos flew at an altitude inappropriate for accurate quantification</t>
  </si>
  <si>
    <t>binary variable: 1=Stanford team released methane from multiple release points at least 5-meter away from each other, causing multiple intertwined plumes seen by Kairos</t>
  </si>
  <si>
    <t>binary variable: 1=closest plume went out of the image border line, causing a potential underestimation in emission quantificaiton</t>
  </si>
  <si>
    <t>binary variable: 1=plume not fully developed after the Stanford team changed the flow rate; full development is defined as at least three minutes for the methane molecule to travel from the release point to the end of the plume at the 1-minute gust wind speed meaured by the cup wind meter</t>
  </si>
  <si>
    <t>binary variable: 1=plume not fully developed after the Stanford team changed the flow rate; full development is defined as at least three minutes for the methane molecule to travel from the release point to the end of the plume at the 1-minute gust wind speed meaured by the ultrasonic anemometer</t>
  </si>
  <si>
    <t>binary variable: 1=blow off plume noted by Kairos right after the Stanford team turned down the flow rate; causing the current pass to be impacted by releases from the previous pass</t>
  </si>
  <si>
    <t>notes by Kairos</t>
  </si>
  <si>
    <t>pass time recorded by Kairos</t>
  </si>
  <si>
    <t>approximate target release rate set by the Stanford team ahead of the release</t>
  </si>
  <si>
    <t>indicator of whether an adjustment in flow rate has been made since the last release: 1=flow turned up; 0=no change; -1=flow turned down</t>
  </si>
  <si>
    <t>location of the releasing stacks: near=close to the trailers; far=far away from the trailers</t>
  </si>
  <si>
    <t>notes of the first trailer connected to the releasing stacks</t>
  </si>
  <si>
    <t>notes of the second trailer connected to the releasing stacks</t>
  </si>
  <si>
    <t>notes of the first releasing stack</t>
  </si>
  <si>
    <t>notes of the second releasing stack</t>
  </si>
  <si>
    <t>notes of the third releasing stack</t>
  </si>
  <si>
    <t>indicator of the temperature regulation: 1=all cold gas from the R12; 0=all warm gas from the main regulator; 0.5=mixed gas from both the main regulator and the R12</t>
  </si>
  <si>
    <t>flow meter reader</t>
  </si>
  <si>
    <t>plane spotter</t>
  </si>
  <si>
    <t>other notes</t>
  </si>
  <si>
    <t>1-minute gust wind speed shown on the screen of the supplemental weather station device and recorded by the Stanford team onsite</t>
  </si>
  <si>
    <t>1-minute gust wind speed pulled from DarkSky. Note that this is the wind speed at 10-meter above ground</t>
  </si>
  <si>
    <t>1-minute average wind speed pulled from DarkSky. Note that this is the wind speed at 10-meter above ground</t>
  </si>
  <si>
    <t>1-minute average wind direction from DarkSky</t>
  </si>
  <si>
    <t>1-minute average wind direction logged by the ultrasonic anemometer</t>
  </si>
  <si>
    <t>1-minute average wind direction logged by the cup wind meter</t>
  </si>
  <si>
    <t>Note: All values presented in this raw data set are in imperial units. Conversion to metric units are available in the Python codes available 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</si>
</sst>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rial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0"/>
      <name val="Arial"/>
      <family val="2"/>
    </font>
    <font>
      <b/>
      <sz val="11"/>
      <color theme="0"/>
      <name val="Arial"/>
      <family val="2"/>
    </font>
    <font>
      <b/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8C1414"/>
        <bgColor indexed="64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3" borderId="0"/>
    <xf numFmtId="0" fontId="5" fillId="4" borderId="2">
      <alignment wrapText="1"/>
    </xf>
  </cellStyleXfs>
  <cellXfs count="26">
    <xf numFmtId="0" fontId="0" fillId="0" borderId="0" xfId="0" applyFont="1" applyAlignment="1"/>
    <xf numFmtId="0" fontId="0" fillId="2" borderId="0" xfId="0" applyFont="1" applyFill="1" applyAlignment="1"/>
    <xf numFmtId="0" fontId="3" fillId="2" borderId="0" xfId="0" applyFont="1" applyFill="1" applyAlignment="1"/>
    <xf numFmtId="0" fontId="3" fillId="0" borderId="0" xfId="0" applyFont="1" applyAlignment="1"/>
    <xf numFmtId="0" fontId="3" fillId="0" borderId="0" xfId="0" applyFont="1"/>
    <xf numFmtId="14" fontId="3" fillId="0" borderId="0" xfId="0" applyNumberFormat="1" applyFont="1" applyAlignment="1"/>
    <xf numFmtId="0" fontId="7" fillId="0" borderId="0" xfId="0" applyFont="1" applyAlignment="1">
      <alignment horizontal="center" vertical="center"/>
    </xf>
    <xf numFmtId="14" fontId="5" fillId="4" borderId="2" xfId="2" applyNumberFormat="1" applyFont="1">
      <alignment wrapText="1"/>
    </xf>
    <xf numFmtId="0" fontId="5" fillId="4" borderId="2" xfId="2" applyFont="1" applyBorder="1">
      <alignment wrapText="1"/>
    </xf>
    <xf numFmtId="0" fontId="5" fillId="4" borderId="2" xfId="2" applyFont="1" applyAlignment="1">
      <alignment wrapText="1"/>
    </xf>
    <xf numFmtId="0" fontId="5" fillId="4" borderId="2" xfId="2" applyFont="1">
      <alignment wrapText="1"/>
    </xf>
    <xf numFmtId="0" fontId="3" fillId="0" borderId="0" xfId="0" applyFont="1" applyAlignment="1">
      <alignment wrapText="1"/>
    </xf>
    <xf numFmtId="20" fontId="3" fillId="0" borderId="0" xfId="0" applyNumberFormat="1" applyFont="1"/>
    <xf numFmtId="21" fontId="3" fillId="0" borderId="0" xfId="0" applyNumberFormat="1" applyFont="1"/>
    <xf numFmtId="0" fontId="6" fillId="4" borderId="2" xfId="2" applyFont="1" applyAlignment="1">
      <alignment horizontal="center" wrapText="1"/>
    </xf>
    <xf numFmtId="0" fontId="6" fillId="4" borderId="2" xfId="2" applyFont="1" applyAlignment="1">
      <alignment horizontal="center" vertical="center" wrapText="1"/>
    </xf>
    <xf numFmtId="0" fontId="6" fillId="4" borderId="3" xfId="2" applyFont="1" applyBorder="1" applyAlignment="1">
      <alignment horizontal="center" vertical="center" wrapText="1"/>
    </xf>
    <xf numFmtId="0" fontId="6" fillId="4" borderId="4" xfId="2" applyFont="1" applyBorder="1" applyAlignment="1">
      <alignment horizontal="center" vertical="center" wrapText="1"/>
    </xf>
    <xf numFmtId="0" fontId="6" fillId="4" borderId="5" xfId="2" applyFont="1" applyBorder="1" applyAlignment="1">
      <alignment horizontal="center" vertical="center" wrapText="1"/>
    </xf>
    <xf numFmtId="0" fontId="6" fillId="4" borderId="2" xfId="2" applyFont="1" applyBorder="1" applyAlignment="1">
      <alignment horizontal="center" vertical="center" wrapText="1"/>
    </xf>
    <xf numFmtId="0" fontId="5" fillId="4" borderId="2" xfId="2" applyAlignment="1">
      <alignment wrapText="1"/>
    </xf>
    <xf numFmtId="0" fontId="0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1" fillId="0" borderId="1" xfId="0" applyFont="1" applyFill="1" applyBorder="1" applyAlignment="1">
      <alignment wrapText="1"/>
    </xf>
    <xf numFmtId="0" fontId="0" fillId="0" borderId="1" xfId="0" applyBorder="1"/>
  </cellXfs>
  <cellStyles count="3">
    <cellStyle name="background" xfId="1" xr:uid="{318CF9D6-23A6-4073-BD13-8EA561DEC3D5}"/>
    <cellStyle name="key" xfId="2" xr:uid="{D591B3FB-304F-4192-BA74-37A4029DA06E}"/>
    <cellStyle name="Normal" xfId="0" builtinId="0"/>
  </cellStyles>
  <dxfs count="0"/>
  <tableStyles count="0" defaultTableStyle="TableStyleMedium2" defaultPivotStyle="PivotStyleLight16"/>
  <colors>
    <mruColors>
      <color rgb="FF8C141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F9CAE-7091-4512-B44B-ABC73A74FEF0}">
  <dimension ref="A1:B5"/>
  <sheetViews>
    <sheetView workbookViewId="0">
      <selection activeCell="B5" sqref="B5"/>
    </sheetView>
  </sheetViews>
  <sheetFormatPr defaultRowHeight="14.25" x14ac:dyDescent="0.2"/>
  <cols>
    <col min="1" max="16384" width="9" style="1"/>
  </cols>
  <sheetData>
    <row r="1" spans="1:2" x14ac:dyDescent="0.2">
      <c r="A1" s="2"/>
    </row>
    <row r="5" spans="1:2" x14ac:dyDescent="0.2">
      <c r="B5" s="2" t="s">
        <v>267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00"/>
  <sheetViews>
    <sheetView workbookViewId="0">
      <selection activeCell="C21" sqref="C21"/>
    </sheetView>
  </sheetViews>
  <sheetFormatPr defaultColWidth="12.625" defaultRowHeight="15" customHeight="1" x14ac:dyDescent="0.2"/>
  <cols>
    <col min="1" max="1" width="37.375" style="21" customWidth="1"/>
    <col min="2" max="2" width="90.25" style="21" customWidth="1"/>
    <col min="3" max="3" width="26.75" style="21" customWidth="1"/>
    <col min="4" max="25" width="7.625" customWidth="1"/>
  </cols>
  <sheetData>
    <row r="1" spans="1:3" ht="14.25" x14ac:dyDescent="0.2">
      <c r="A1" s="20" t="s">
        <v>201</v>
      </c>
      <c r="B1" s="20" t="s">
        <v>205</v>
      </c>
      <c r="C1" s="20" t="s">
        <v>202</v>
      </c>
    </row>
    <row r="2" spans="1:3" x14ac:dyDescent="0.25">
      <c r="A2" s="22" t="s">
        <v>0</v>
      </c>
      <c r="B2" s="22" t="s">
        <v>204</v>
      </c>
      <c r="C2" s="22" t="s">
        <v>206</v>
      </c>
    </row>
    <row r="3" spans="1:3" x14ac:dyDescent="0.25">
      <c r="A3" s="22" t="s">
        <v>1</v>
      </c>
      <c r="B3" s="22" t="s">
        <v>232</v>
      </c>
      <c r="C3" s="22" t="s">
        <v>206</v>
      </c>
    </row>
    <row r="4" spans="1:3" x14ac:dyDescent="0.25">
      <c r="A4" s="22" t="s">
        <v>2</v>
      </c>
      <c r="B4" s="22" t="s">
        <v>203</v>
      </c>
      <c r="C4" s="22" t="s">
        <v>206</v>
      </c>
    </row>
    <row r="5" spans="1:3" x14ac:dyDescent="0.25">
      <c r="A5" s="23" t="s">
        <v>9</v>
      </c>
      <c r="B5" s="22" t="s">
        <v>233</v>
      </c>
      <c r="C5" s="22" t="s">
        <v>226</v>
      </c>
    </row>
    <row r="6" spans="1:3" x14ac:dyDescent="0.25">
      <c r="A6" s="21" t="s">
        <v>10</v>
      </c>
      <c r="B6" s="24" t="s">
        <v>234</v>
      </c>
      <c r="C6" s="24" t="s">
        <v>227</v>
      </c>
    </row>
    <row r="7" spans="1:3" x14ac:dyDescent="0.25">
      <c r="A7" s="21" t="s">
        <v>218</v>
      </c>
      <c r="B7" s="24" t="s">
        <v>236</v>
      </c>
      <c r="C7" s="24" t="s">
        <v>228</v>
      </c>
    </row>
    <row r="8" spans="1:3" x14ac:dyDescent="0.25">
      <c r="A8" s="21" t="s">
        <v>219</v>
      </c>
      <c r="B8" s="24" t="s">
        <v>235</v>
      </c>
      <c r="C8" s="24" t="s">
        <v>228</v>
      </c>
    </row>
    <row r="9" spans="1:3" x14ac:dyDescent="0.25">
      <c r="A9" s="21" t="s">
        <v>220</v>
      </c>
      <c r="B9" s="24" t="s">
        <v>237</v>
      </c>
      <c r="C9" s="24" t="s">
        <v>228</v>
      </c>
    </row>
    <row r="10" spans="1:3" x14ac:dyDescent="0.25">
      <c r="A10" s="21" t="s">
        <v>221</v>
      </c>
      <c r="B10" s="24" t="s">
        <v>238</v>
      </c>
      <c r="C10" s="24" t="s">
        <v>228</v>
      </c>
    </row>
    <row r="11" spans="1:3" x14ac:dyDescent="0.25">
      <c r="A11" s="23" t="s">
        <v>15</v>
      </c>
      <c r="B11" s="22" t="s">
        <v>239</v>
      </c>
      <c r="C11" s="22" t="s">
        <v>229</v>
      </c>
    </row>
    <row r="12" spans="1:3" x14ac:dyDescent="0.25">
      <c r="A12" s="23" t="s">
        <v>225</v>
      </c>
      <c r="B12" s="22" t="s">
        <v>240</v>
      </c>
      <c r="C12" s="22" t="s">
        <v>229</v>
      </c>
    </row>
    <row r="13" spans="1:3" x14ac:dyDescent="0.25">
      <c r="A13" s="23" t="s">
        <v>3</v>
      </c>
      <c r="B13" s="22" t="s">
        <v>241</v>
      </c>
      <c r="C13" s="22" t="s">
        <v>206</v>
      </c>
    </row>
    <row r="14" spans="1:3" ht="30" x14ac:dyDescent="0.25">
      <c r="A14" s="23" t="s">
        <v>4</v>
      </c>
      <c r="B14" s="22" t="s">
        <v>242</v>
      </c>
      <c r="C14" s="22" t="s">
        <v>206</v>
      </c>
    </row>
    <row r="15" spans="1:3" ht="30" x14ac:dyDescent="0.25">
      <c r="A15" s="23" t="s">
        <v>5</v>
      </c>
      <c r="B15" s="22" t="s">
        <v>243</v>
      </c>
      <c r="C15" s="22" t="s">
        <v>206</v>
      </c>
    </row>
    <row r="16" spans="1:3" ht="45" x14ac:dyDescent="0.25">
      <c r="A16" s="23" t="s">
        <v>6</v>
      </c>
      <c r="B16" s="22" t="s">
        <v>244</v>
      </c>
      <c r="C16" s="22" t="s">
        <v>206</v>
      </c>
    </row>
    <row r="17" spans="1:3" ht="45" x14ac:dyDescent="0.25">
      <c r="A17" s="23" t="s">
        <v>7</v>
      </c>
      <c r="B17" s="22" t="s">
        <v>245</v>
      </c>
      <c r="C17" s="22" t="s">
        <v>206</v>
      </c>
    </row>
    <row r="18" spans="1:3" ht="30" x14ac:dyDescent="0.25">
      <c r="A18" s="23" t="s">
        <v>8</v>
      </c>
      <c r="B18" s="22" t="s">
        <v>246</v>
      </c>
      <c r="C18" s="22" t="s">
        <v>206</v>
      </c>
    </row>
    <row r="19" spans="1:3" x14ac:dyDescent="0.25">
      <c r="A19" s="23" t="s">
        <v>11</v>
      </c>
      <c r="B19" s="22" t="s">
        <v>247</v>
      </c>
      <c r="C19" s="22" t="s">
        <v>206</v>
      </c>
    </row>
    <row r="20" spans="1:3" x14ac:dyDescent="0.25">
      <c r="A20" s="23" t="s">
        <v>208</v>
      </c>
      <c r="B20" s="22" t="s">
        <v>248</v>
      </c>
      <c r="C20" s="22" t="s">
        <v>206</v>
      </c>
    </row>
    <row r="21" spans="1:3" ht="15.75" customHeight="1" x14ac:dyDescent="0.25">
      <c r="A21" s="23" t="s">
        <v>16</v>
      </c>
      <c r="B21" s="22" t="s">
        <v>249</v>
      </c>
      <c r="C21" s="22" t="s">
        <v>230</v>
      </c>
    </row>
    <row r="22" spans="1:3" ht="15.75" customHeight="1" x14ac:dyDescent="0.25">
      <c r="A22" s="23" t="s">
        <v>17</v>
      </c>
      <c r="B22" s="22" t="s">
        <v>250</v>
      </c>
      <c r="C22" s="22" t="s">
        <v>206</v>
      </c>
    </row>
    <row r="23" spans="1:3" ht="15.75" customHeight="1" x14ac:dyDescent="0.25">
      <c r="A23" s="23" t="s">
        <v>18</v>
      </c>
      <c r="B23" s="22" t="s">
        <v>251</v>
      </c>
      <c r="C23" s="22" t="s">
        <v>206</v>
      </c>
    </row>
    <row r="24" spans="1:3" ht="15.75" customHeight="1" x14ac:dyDescent="0.25">
      <c r="A24" s="23" t="s">
        <v>19</v>
      </c>
      <c r="B24" s="22" t="s">
        <v>252</v>
      </c>
      <c r="C24" s="22" t="s">
        <v>206</v>
      </c>
    </row>
    <row r="25" spans="1:3" ht="15.75" customHeight="1" x14ac:dyDescent="0.25">
      <c r="A25" s="23" t="s">
        <v>20</v>
      </c>
      <c r="B25" s="22" t="s">
        <v>253</v>
      </c>
      <c r="C25" s="22" t="s">
        <v>206</v>
      </c>
    </row>
    <row r="26" spans="1:3" ht="15.75" customHeight="1" x14ac:dyDescent="0.25">
      <c r="A26" s="23" t="s">
        <v>21</v>
      </c>
      <c r="B26" s="22" t="s">
        <v>254</v>
      </c>
      <c r="C26" s="22" t="s">
        <v>206</v>
      </c>
    </row>
    <row r="27" spans="1:3" ht="15.75" customHeight="1" x14ac:dyDescent="0.25">
      <c r="A27" s="23" t="s">
        <v>22</v>
      </c>
      <c r="B27" s="22" t="s">
        <v>255</v>
      </c>
      <c r="C27" s="22" t="s">
        <v>206</v>
      </c>
    </row>
    <row r="28" spans="1:3" ht="15.75" customHeight="1" x14ac:dyDescent="0.25">
      <c r="A28" s="23" t="s">
        <v>23</v>
      </c>
      <c r="B28" s="22" t="s">
        <v>256</v>
      </c>
      <c r="C28" s="22" t="s">
        <v>206</v>
      </c>
    </row>
    <row r="29" spans="1:3" ht="15.75" customHeight="1" x14ac:dyDescent="0.25">
      <c r="A29" s="23" t="s">
        <v>24</v>
      </c>
      <c r="B29" s="22" t="s">
        <v>257</v>
      </c>
      <c r="C29" s="22" t="s">
        <v>206</v>
      </c>
    </row>
    <row r="30" spans="1:3" ht="15.75" customHeight="1" x14ac:dyDescent="0.25">
      <c r="A30" s="23" t="s">
        <v>25</v>
      </c>
      <c r="B30" s="22" t="s">
        <v>258</v>
      </c>
      <c r="C30" s="22" t="s">
        <v>206</v>
      </c>
    </row>
    <row r="31" spans="1:3" ht="15.75" customHeight="1" x14ac:dyDescent="0.25">
      <c r="A31" s="23" t="s">
        <v>26</v>
      </c>
      <c r="B31" s="22" t="s">
        <v>259</v>
      </c>
      <c r="C31" s="22" t="s">
        <v>206</v>
      </c>
    </row>
    <row r="32" spans="1:3" ht="15.75" customHeight="1" x14ac:dyDescent="0.25">
      <c r="A32" s="23" t="s">
        <v>27</v>
      </c>
      <c r="B32" s="22" t="s">
        <v>260</v>
      </c>
      <c r="C32" s="22" t="s">
        <v>206</v>
      </c>
    </row>
    <row r="33" spans="1:3" ht="15.75" customHeight="1" x14ac:dyDescent="0.25">
      <c r="A33" s="23" t="s">
        <v>222</v>
      </c>
      <c r="B33" s="22" t="s">
        <v>261</v>
      </c>
      <c r="C33" s="22" t="s">
        <v>228</v>
      </c>
    </row>
    <row r="34" spans="1:3" ht="15.75" customHeight="1" x14ac:dyDescent="0.25">
      <c r="A34" s="23" t="s">
        <v>223</v>
      </c>
      <c r="B34" s="22" t="s">
        <v>262</v>
      </c>
      <c r="C34" s="22" t="s">
        <v>228</v>
      </c>
    </row>
    <row r="35" spans="1:3" ht="15.75" customHeight="1" x14ac:dyDescent="0.25">
      <c r="A35" s="23" t="s">
        <v>224</v>
      </c>
      <c r="B35" s="22" t="s">
        <v>263</v>
      </c>
      <c r="C35" s="22" t="s">
        <v>228</v>
      </c>
    </row>
    <row r="36" spans="1:3" ht="15.75" customHeight="1" x14ac:dyDescent="0.25">
      <c r="A36" s="23" t="s">
        <v>12</v>
      </c>
      <c r="B36" s="22" t="s">
        <v>264</v>
      </c>
      <c r="C36" s="22" t="s">
        <v>231</v>
      </c>
    </row>
    <row r="37" spans="1:3" ht="15.75" customHeight="1" x14ac:dyDescent="0.25">
      <c r="A37" s="23" t="s">
        <v>13</v>
      </c>
      <c r="B37" s="22" t="s">
        <v>265</v>
      </c>
      <c r="C37" s="22" t="s">
        <v>231</v>
      </c>
    </row>
    <row r="38" spans="1:3" ht="15.75" customHeight="1" x14ac:dyDescent="0.25">
      <c r="A38" s="23" t="s">
        <v>14</v>
      </c>
      <c r="B38" s="22" t="s">
        <v>266</v>
      </c>
      <c r="C38" s="22" t="s">
        <v>206</v>
      </c>
    </row>
    <row r="39" spans="1:3" ht="15.75" customHeight="1" x14ac:dyDescent="0.25">
      <c r="A39" s="23"/>
      <c r="B39" s="23"/>
      <c r="C39" s="23"/>
    </row>
    <row r="40" spans="1:3" ht="15.75" customHeight="1" x14ac:dyDescent="0.25">
      <c r="A40" s="23"/>
      <c r="B40" s="23"/>
      <c r="C40" s="23"/>
    </row>
    <row r="41" spans="1:3" ht="15.75" customHeight="1" x14ac:dyDescent="0.25">
      <c r="A41" s="23"/>
      <c r="B41" s="23"/>
      <c r="C41" s="23"/>
    </row>
    <row r="42" spans="1:3" ht="15.75" customHeight="1" x14ac:dyDescent="0.25">
      <c r="A42" s="23"/>
      <c r="B42" s="23"/>
      <c r="C42" s="23"/>
    </row>
    <row r="43" spans="1:3" ht="15.75" customHeight="1" x14ac:dyDescent="0.25">
      <c r="A43" s="23"/>
      <c r="B43" s="23"/>
      <c r="C43" s="23"/>
    </row>
    <row r="44" spans="1:3" ht="15.75" customHeight="1" x14ac:dyDescent="0.25">
      <c r="A44" s="23"/>
      <c r="B44" s="23"/>
      <c r="C44" s="23"/>
    </row>
    <row r="45" spans="1:3" ht="15.75" customHeight="1" x14ac:dyDescent="0.25">
      <c r="A45" s="23"/>
      <c r="B45" s="23"/>
      <c r="C45" s="23"/>
    </row>
    <row r="46" spans="1:3" ht="15.75" customHeight="1" x14ac:dyDescent="0.25">
      <c r="A46" s="23"/>
      <c r="B46" s="23"/>
      <c r="C46" s="23"/>
    </row>
    <row r="47" spans="1:3" ht="15.75" customHeight="1" x14ac:dyDescent="0.25">
      <c r="A47" s="23"/>
      <c r="B47" s="23"/>
      <c r="C47" s="23"/>
    </row>
    <row r="48" spans="1:3" ht="15.75" customHeight="1" x14ac:dyDescent="0.25">
      <c r="A48" s="23"/>
      <c r="B48" s="23"/>
      <c r="C48" s="23"/>
    </row>
    <row r="49" spans="1:3" ht="15.75" customHeight="1" x14ac:dyDescent="0.25">
      <c r="A49" s="23"/>
      <c r="B49" s="23"/>
      <c r="C49" s="23"/>
    </row>
    <row r="50" spans="1:3" ht="15.75" customHeight="1" x14ac:dyDescent="0.25">
      <c r="A50" s="23"/>
      <c r="B50" s="23"/>
      <c r="C50" s="23"/>
    </row>
    <row r="51" spans="1:3" ht="15.75" customHeight="1" x14ac:dyDescent="0.25">
      <c r="A51" s="23"/>
      <c r="B51" s="23"/>
      <c r="C51" s="23"/>
    </row>
    <row r="52" spans="1:3" ht="15.75" customHeight="1" x14ac:dyDescent="0.25">
      <c r="A52" s="23"/>
      <c r="B52" s="23"/>
      <c r="C52" s="23"/>
    </row>
    <row r="53" spans="1:3" ht="15.75" customHeight="1" x14ac:dyDescent="0.2"/>
    <row r="54" spans="1:3" ht="15.75" customHeight="1" x14ac:dyDescent="0.2"/>
    <row r="55" spans="1:3" ht="15.75" customHeight="1" x14ac:dyDescent="0.2"/>
    <row r="56" spans="1:3" ht="15.75" customHeight="1" x14ac:dyDescent="0.2"/>
    <row r="57" spans="1:3" ht="15.75" customHeight="1" x14ac:dyDescent="0.2"/>
    <row r="58" spans="1:3" ht="15.75" customHeight="1" x14ac:dyDescent="0.2"/>
    <row r="59" spans="1:3" ht="15.75" customHeight="1" x14ac:dyDescent="0.2"/>
    <row r="60" spans="1:3" ht="15.75" customHeight="1" x14ac:dyDescent="0.2"/>
    <row r="61" spans="1:3" ht="15.75" customHeight="1" x14ac:dyDescent="0.2"/>
    <row r="62" spans="1:3" ht="15.75" customHeight="1" x14ac:dyDescent="0.2"/>
    <row r="63" spans="1:3" ht="15.75" customHeight="1" x14ac:dyDescent="0.2"/>
    <row r="64" spans="1:3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spans="1:3" ht="15.75" customHeight="1" x14ac:dyDescent="0.2"/>
    <row r="178" spans="1:3" ht="15.75" customHeight="1" x14ac:dyDescent="0.2"/>
    <row r="179" spans="1:3" ht="15.75" customHeight="1" x14ac:dyDescent="0.2"/>
    <row r="180" spans="1:3" ht="15.75" customHeight="1" x14ac:dyDescent="0.2"/>
    <row r="181" spans="1:3" ht="15.75" customHeight="1" x14ac:dyDescent="0.2"/>
    <row r="182" spans="1:3" ht="15.75" customHeight="1" x14ac:dyDescent="0.2"/>
    <row r="183" spans="1:3" ht="15.75" customHeight="1" x14ac:dyDescent="0.2"/>
    <row r="184" spans="1:3" ht="15.75" customHeight="1" x14ac:dyDescent="0.2"/>
    <row r="185" spans="1:3" ht="15.75" customHeight="1" x14ac:dyDescent="0.2"/>
    <row r="186" spans="1:3" ht="15.75" customHeight="1" x14ac:dyDescent="0.2"/>
    <row r="187" spans="1:3" ht="15.75" customHeight="1" x14ac:dyDescent="0.2"/>
    <row r="188" spans="1:3" ht="15.75" customHeight="1" x14ac:dyDescent="0.2"/>
    <row r="189" spans="1:3" ht="15.75" customHeight="1" x14ac:dyDescent="0.2"/>
    <row r="190" spans="1:3" ht="15.75" customHeight="1" x14ac:dyDescent="0.25">
      <c r="A190" s="22" t="s">
        <v>24</v>
      </c>
      <c r="B190" s="23" t="s">
        <v>217</v>
      </c>
      <c r="C190" s="23"/>
    </row>
    <row r="191" spans="1:3" ht="15.75" customHeight="1" x14ac:dyDescent="0.25">
      <c r="A191" s="23"/>
      <c r="B191" s="23"/>
      <c r="C191" s="23"/>
    </row>
    <row r="192" spans="1:3" ht="15.75" customHeight="1" x14ac:dyDescent="0.25">
      <c r="A192" s="23"/>
      <c r="B192" s="23"/>
      <c r="C192" s="23"/>
    </row>
    <row r="193" spans="1:3" ht="15.75" customHeight="1" x14ac:dyDescent="0.25">
      <c r="A193" s="22" t="s">
        <v>210</v>
      </c>
      <c r="B193" s="22" t="s">
        <v>211</v>
      </c>
      <c r="C193" s="23"/>
    </row>
    <row r="194" spans="1:3" ht="15.75" customHeight="1" x14ac:dyDescent="0.25">
      <c r="A194" s="23"/>
      <c r="B194" s="23"/>
      <c r="C194" s="23"/>
    </row>
    <row r="195" spans="1:3" ht="15.75" customHeight="1" x14ac:dyDescent="0.2"/>
    <row r="196" spans="1:3" ht="15.75" customHeight="1" x14ac:dyDescent="0.2"/>
    <row r="197" spans="1:3" ht="15.75" customHeight="1" x14ac:dyDescent="0.2"/>
    <row r="198" spans="1:3" ht="15.75" customHeight="1" x14ac:dyDescent="0.2"/>
    <row r="199" spans="1:3" ht="15.75" customHeight="1" x14ac:dyDescent="0.2"/>
    <row r="200" spans="1:3" ht="15.75" customHeight="1" x14ac:dyDescent="0.2"/>
    <row r="201" spans="1:3" ht="15.75" customHeight="1" x14ac:dyDescent="0.2"/>
    <row r="202" spans="1:3" ht="15.75" customHeight="1" x14ac:dyDescent="0.2"/>
    <row r="203" spans="1:3" ht="15.75" customHeight="1" x14ac:dyDescent="0.2"/>
    <row r="204" spans="1:3" ht="15.75" customHeight="1" x14ac:dyDescent="0.2"/>
    <row r="205" spans="1:3" ht="15.75" customHeight="1" x14ac:dyDescent="0.2"/>
    <row r="206" spans="1:3" ht="15.75" customHeight="1" x14ac:dyDescent="0.2"/>
    <row r="207" spans="1:3" ht="15.75" customHeight="1" x14ac:dyDescent="0.2"/>
    <row r="208" spans="1:3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63C5F-C1C2-4D0A-8428-81373DE5628C}">
  <dimension ref="A1:AK236"/>
  <sheetViews>
    <sheetView tabSelected="1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F9" sqref="F9"/>
    </sheetView>
  </sheetViews>
  <sheetFormatPr defaultRowHeight="14.25" x14ac:dyDescent="0.2"/>
  <cols>
    <col min="1" max="1" width="9.875" style="5" bestFit="1" customWidth="1"/>
    <col min="2" max="17" width="9" style="3"/>
    <col min="18" max="18" width="9" style="25"/>
    <col min="19" max="16384" width="9" style="3"/>
  </cols>
  <sheetData>
    <row r="1" spans="1:37" s="6" customFormat="1" ht="15" customHeight="1" x14ac:dyDescent="0.25">
      <c r="A1" s="16" t="s">
        <v>214</v>
      </c>
      <c r="B1" s="17"/>
      <c r="C1" s="18"/>
      <c r="D1" s="19" t="s">
        <v>212</v>
      </c>
      <c r="E1" s="19"/>
      <c r="F1" s="16" t="s">
        <v>213</v>
      </c>
      <c r="G1" s="17"/>
      <c r="H1" s="17"/>
      <c r="I1" s="17"/>
      <c r="J1" s="17"/>
      <c r="K1" s="17"/>
      <c r="L1" s="15" t="s">
        <v>207</v>
      </c>
      <c r="M1" s="15"/>
      <c r="N1" s="15"/>
      <c r="O1" s="15"/>
      <c r="P1" s="15"/>
      <c r="Q1" s="15"/>
      <c r="R1" s="15" t="s">
        <v>209</v>
      </c>
      <c r="S1" s="15"/>
      <c r="T1" s="15" t="s">
        <v>215</v>
      </c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4" t="s">
        <v>216</v>
      </c>
      <c r="AG1" s="14"/>
      <c r="AH1" s="14"/>
      <c r="AI1" s="14"/>
      <c r="AJ1" s="14"/>
      <c r="AK1" s="14"/>
    </row>
    <row r="2" spans="1:37" s="11" customFormat="1" ht="85.5" x14ac:dyDescent="0.2">
      <c r="A2" s="7" t="s">
        <v>0</v>
      </c>
      <c r="B2" s="8" t="s">
        <v>1</v>
      </c>
      <c r="C2" s="9" t="s">
        <v>2</v>
      </c>
      <c r="D2" s="9" t="s">
        <v>9</v>
      </c>
      <c r="E2" s="9" t="s">
        <v>10</v>
      </c>
      <c r="F2" s="9" t="s">
        <v>218</v>
      </c>
      <c r="G2" s="9" t="s">
        <v>219</v>
      </c>
      <c r="H2" s="9" t="s">
        <v>220</v>
      </c>
      <c r="I2" s="9" t="s">
        <v>221</v>
      </c>
      <c r="J2" s="9" t="s">
        <v>15</v>
      </c>
      <c r="K2" s="9" t="s">
        <v>225</v>
      </c>
      <c r="L2" s="9" t="s">
        <v>3</v>
      </c>
      <c r="M2" s="9" t="s">
        <v>4</v>
      </c>
      <c r="N2" s="9" t="s">
        <v>5</v>
      </c>
      <c r="O2" s="9" t="s">
        <v>6</v>
      </c>
      <c r="P2" s="9" t="s">
        <v>7</v>
      </c>
      <c r="Q2" s="9" t="s">
        <v>8</v>
      </c>
      <c r="R2" s="10" t="s">
        <v>11</v>
      </c>
      <c r="S2" s="10" t="s">
        <v>208</v>
      </c>
      <c r="T2" s="10" t="s">
        <v>16</v>
      </c>
      <c r="U2" s="10" t="s">
        <v>17</v>
      </c>
      <c r="V2" s="10" t="s">
        <v>18</v>
      </c>
      <c r="W2" s="10" t="s">
        <v>19</v>
      </c>
      <c r="X2" s="10" t="s">
        <v>20</v>
      </c>
      <c r="Y2" s="10" t="s">
        <v>21</v>
      </c>
      <c r="Z2" s="10" t="s">
        <v>22</v>
      </c>
      <c r="AA2" s="10" t="s">
        <v>23</v>
      </c>
      <c r="AB2" s="10" t="s">
        <v>24</v>
      </c>
      <c r="AC2" s="10" t="s">
        <v>25</v>
      </c>
      <c r="AD2" s="10" t="s">
        <v>26</v>
      </c>
      <c r="AE2" s="10" t="s">
        <v>27</v>
      </c>
      <c r="AF2" s="10" t="s">
        <v>222</v>
      </c>
      <c r="AG2" s="10" t="s">
        <v>223</v>
      </c>
      <c r="AH2" s="10" t="s">
        <v>224</v>
      </c>
      <c r="AI2" s="10" t="s">
        <v>12</v>
      </c>
      <c r="AJ2" s="10" t="s">
        <v>13</v>
      </c>
      <c r="AK2" s="10" t="s">
        <v>14</v>
      </c>
    </row>
    <row r="3" spans="1:37" x14ac:dyDescent="0.2">
      <c r="A3" s="5">
        <v>43746</v>
      </c>
      <c r="B3" s="12">
        <v>0.4152777777777778</v>
      </c>
      <c r="C3" s="4">
        <v>1</v>
      </c>
      <c r="D3" s="3">
        <v>174.25</v>
      </c>
      <c r="E3" s="3">
        <v>235</v>
      </c>
      <c r="G3" s="3">
        <v>3</v>
      </c>
      <c r="I3" s="3">
        <v>1</v>
      </c>
      <c r="J3" s="3">
        <v>619.53600000000006</v>
      </c>
      <c r="K3" s="3">
        <v>6.1978250440516121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25" t="s">
        <v>28</v>
      </c>
      <c r="S3" s="13">
        <v>0.41569444444444442</v>
      </c>
      <c r="T3" s="4">
        <v>26000</v>
      </c>
      <c r="U3" s="4">
        <v>1</v>
      </c>
      <c r="V3" s="4" t="s">
        <v>30</v>
      </c>
      <c r="AC3" s="4" t="s">
        <v>31</v>
      </c>
      <c r="AD3" s="4" t="s">
        <v>32</v>
      </c>
      <c r="AE3" s="4" t="s">
        <v>33</v>
      </c>
      <c r="AF3" s="4">
        <v>3</v>
      </c>
      <c r="AG3" s="4">
        <v>5.15</v>
      </c>
      <c r="AH3" s="4">
        <v>1.9</v>
      </c>
      <c r="AI3" s="4">
        <v>33</v>
      </c>
      <c r="AK3" s="4" t="s">
        <v>29</v>
      </c>
    </row>
    <row r="4" spans="1:37" x14ac:dyDescent="0.2">
      <c r="A4" s="5">
        <v>43746</v>
      </c>
      <c r="B4" s="12">
        <v>0.41875000000000001</v>
      </c>
      <c r="C4" s="4">
        <v>2</v>
      </c>
      <c r="D4" s="3">
        <v>124.49</v>
      </c>
      <c r="E4" s="3">
        <v>354</v>
      </c>
      <c r="G4" s="3">
        <v>3</v>
      </c>
      <c r="I4" s="3">
        <v>2</v>
      </c>
      <c r="J4" s="3">
        <v>622.94399999999996</v>
      </c>
      <c r="K4" s="3">
        <v>6.2319186039902235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S4" s="13">
        <v>0.41869212962962959</v>
      </c>
      <c r="T4" s="4">
        <v>26000</v>
      </c>
      <c r="U4" s="4">
        <f t="shared" ref="U4:U236" si="0">IF(T4-T3&gt;0,1,IF(T4-T3&lt;0,-1,0))</f>
        <v>0</v>
      </c>
      <c r="V4" s="4" t="s">
        <v>30</v>
      </c>
      <c r="AC4" s="4" t="s">
        <v>31</v>
      </c>
      <c r="AD4" s="4" t="s">
        <v>32</v>
      </c>
      <c r="AF4" s="4">
        <v>4</v>
      </c>
      <c r="AG4" s="4">
        <v>5.24</v>
      </c>
      <c r="AH4" s="4">
        <v>1.95</v>
      </c>
      <c r="AI4" s="4">
        <v>36</v>
      </c>
      <c r="AK4" s="4" t="s">
        <v>34</v>
      </c>
    </row>
    <row r="5" spans="1:37" x14ac:dyDescent="0.2">
      <c r="A5" s="5">
        <v>43746</v>
      </c>
      <c r="B5" s="12">
        <v>0.42152777777777778</v>
      </c>
      <c r="C5" s="4">
        <v>3</v>
      </c>
      <c r="D5" s="3">
        <v>130.75</v>
      </c>
      <c r="E5" s="3">
        <v>406</v>
      </c>
      <c r="G5" s="3">
        <v>4</v>
      </c>
      <c r="I5" s="3">
        <v>3</v>
      </c>
      <c r="J5" s="3">
        <v>628.34400000000005</v>
      </c>
      <c r="K5" s="3">
        <v>6.2859400898084461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S5" s="13">
        <v>0.42184027777777783</v>
      </c>
      <c r="T5" s="4">
        <v>26000</v>
      </c>
      <c r="U5" s="4">
        <f t="shared" si="0"/>
        <v>0</v>
      </c>
      <c r="V5" s="4" t="s">
        <v>30</v>
      </c>
      <c r="AC5" s="4" t="s">
        <v>31</v>
      </c>
      <c r="AD5" s="4" t="s">
        <v>32</v>
      </c>
      <c r="AF5" s="4">
        <v>4</v>
      </c>
      <c r="AG5" s="4">
        <v>5.3</v>
      </c>
      <c r="AH5" s="4">
        <v>1.99</v>
      </c>
      <c r="AI5" s="4">
        <v>37</v>
      </c>
      <c r="AK5" s="4" t="s">
        <v>35</v>
      </c>
    </row>
    <row r="6" spans="1:37" x14ac:dyDescent="0.2">
      <c r="A6" s="5">
        <v>43746</v>
      </c>
      <c r="B6" s="12">
        <v>0.42430555555555555</v>
      </c>
      <c r="C6" s="4">
        <v>4</v>
      </c>
      <c r="G6" s="3">
        <v>3</v>
      </c>
      <c r="I6" s="3">
        <v>1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1</v>
      </c>
      <c r="R6" s="25" t="s">
        <v>36</v>
      </c>
      <c r="S6" s="13">
        <v>0.42490740740740746</v>
      </c>
      <c r="T6" s="4">
        <v>0</v>
      </c>
      <c r="U6" s="4">
        <f t="shared" si="0"/>
        <v>-1</v>
      </c>
      <c r="AC6" s="4" t="s">
        <v>31</v>
      </c>
      <c r="AD6" s="4" t="s">
        <v>32</v>
      </c>
      <c r="AF6" s="4">
        <v>4</v>
      </c>
      <c r="AG6" s="4">
        <v>5.36</v>
      </c>
      <c r="AH6" s="4">
        <v>2.0299999999999998</v>
      </c>
      <c r="AI6" s="4">
        <v>36</v>
      </c>
      <c r="AK6" s="4" t="s">
        <v>34</v>
      </c>
    </row>
    <row r="7" spans="1:37" x14ac:dyDescent="0.2">
      <c r="A7" s="5">
        <v>43746</v>
      </c>
      <c r="B7" s="12">
        <v>0.42708333333333331</v>
      </c>
      <c r="C7" s="4">
        <v>5</v>
      </c>
      <c r="G7" s="3">
        <v>2</v>
      </c>
      <c r="I7" s="3">
        <v>2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S7" s="13">
        <v>0.42778935185185185</v>
      </c>
      <c r="T7" s="4">
        <v>0</v>
      </c>
      <c r="U7" s="4">
        <f t="shared" si="0"/>
        <v>0</v>
      </c>
      <c r="AC7" s="4" t="s">
        <v>31</v>
      </c>
      <c r="AD7" s="4" t="s">
        <v>32</v>
      </c>
      <c r="AF7" s="4">
        <v>4</v>
      </c>
      <c r="AG7" s="4">
        <v>5.4</v>
      </c>
      <c r="AH7" s="4">
        <v>2.08</v>
      </c>
      <c r="AI7" s="4">
        <v>35</v>
      </c>
      <c r="AK7" s="4" t="s">
        <v>34</v>
      </c>
    </row>
    <row r="8" spans="1:37" x14ac:dyDescent="0.2">
      <c r="A8" s="5">
        <v>43746</v>
      </c>
      <c r="B8" s="12">
        <v>0.43055555555555558</v>
      </c>
      <c r="C8" s="4">
        <v>6</v>
      </c>
      <c r="D8" s="3">
        <v>48.36</v>
      </c>
      <c r="E8" s="3">
        <v>299</v>
      </c>
      <c r="G8" s="3">
        <v>4</v>
      </c>
      <c r="I8" s="3">
        <v>3</v>
      </c>
      <c r="J8" s="3">
        <v>239.16</v>
      </c>
      <c r="K8" s="3">
        <v>4.8797999999999995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S8" s="13">
        <v>0.43076388888888889</v>
      </c>
      <c r="T8" s="4">
        <v>10000</v>
      </c>
      <c r="U8" s="4">
        <f t="shared" si="0"/>
        <v>1</v>
      </c>
      <c r="V8" s="4" t="s">
        <v>30</v>
      </c>
      <c r="AC8" s="4" t="s">
        <v>31</v>
      </c>
      <c r="AD8" s="4" t="s">
        <v>32</v>
      </c>
      <c r="AF8" s="4">
        <v>4</v>
      </c>
      <c r="AG8" s="4">
        <v>5.45</v>
      </c>
      <c r="AH8" s="4">
        <v>2.13</v>
      </c>
      <c r="AI8" s="4">
        <v>33</v>
      </c>
      <c r="AK8" s="4" t="s">
        <v>29</v>
      </c>
    </row>
    <row r="9" spans="1:37" x14ac:dyDescent="0.2">
      <c r="A9" s="5">
        <v>43746</v>
      </c>
      <c r="B9" s="12">
        <v>0.43333333333333335</v>
      </c>
      <c r="C9" s="4">
        <v>7</v>
      </c>
      <c r="D9" s="3">
        <v>53.13</v>
      </c>
      <c r="E9" s="3">
        <v>113</v>
      </c>
      <c r="G9" s="3">
        <v>4</v>
      </c>
      <c r="I9" s="3">
        <v>3</v>
      </c>
      <c r="J9" s="3">
        <v>242.28000000000003</v>
      </c>
      <c r="K9" s="3">
        <v>4.8953999999999995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S9" s="13">
        <v>0.43380787037037033</v>
      </c>
      <c r="T9" s="4">
        <v>10000</v>
      </c>
      <c r="U9" s="4">
        <f t="shared" si="0"/>
        <v>0</v>
      </c>
      <c r="V9" s="4" t="s">
        <v>30</v>
      </c>
      <c r="AC9" s="4" t="s">
        <v>31</v>
      </c>
      <c r="AD9" s="4" t="s">
        <v>32</v>
      </c>
      <c r="AF9" s="4">
        <v>4</v>
      </c>
      <c r="AG9" s="4">
        <v>5.49</v>
      </c>
      <c r="AH9" s="4">
        <v>2.17</v>
      </c>
      <c r="AI9" s="4">
        <v>31</v>
      </c>
      <c r="AK9" s="4" t="s">
        <v>37</v>
      </c>
    </row>
    <row r="10" spans="1:37" x14ac:dyDescent="0.2">
      <c r="A10" s="5">
        <v>43746</v>
      </c>
      <c r="B10" s="12">
        <v>0.4368055555555555</v>
      </c>
      <c r="C10" s="4">
        <v>8</v>
      </c>
      <c r="D10" s="3">
        <v>25.56</v>
      </c>
      <c r="E10" s="3">
        <v>163</v>
      </c>
      <c r="G10" s="3">
        <v>3</v>
      </c>
      <c r="I10" s="3">
        <v>2</v>
      </c>
      <c r="J10" s="3">
        <v>120.09599999999999</v>
      </c>
      <c r="K10" s="3">
        <v>4.2844800000000003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S10" s="13">
        <v>0.43693287037037037</v>
      </c>
      <c r="T10" s="4">
        <v>5000</v>
      </c>
      <c r="U10" s="4">
        <f t="shared" si="0"/>
        <v>-1</v>
      </c>
      <c r="V10" s="4" t="s">
        <v>38</v>
      </c>
      <c r="AC10" s="4" t="s">
        <v>31</v>
      </c>
      <c r="AD10" s="4" t="s">
        <v>32</v>
      </c>
      <c r="AF10" s="4">
        <v>3</v>
      </c>
      <c r="AG10" s="4">
        <v>5.53</v>
      </c>
      <c r="AH10" s="4">
        <v>2.23</v>
      </c>
      <c r="AI10" s="4">
        <v>27</v>
      </c>
      <c r="AK10" s="4" t="s">
        <v>29</v>
      </c>
    </row>
    <row r="11" spans="1:37" x14ac:dyDescent="0.2">
      <c r="A11" s="5">
        <v>43746</v>
      </c>
      <c r="B11" s="12">
        <v>0.43958333333333338</v>
      </c>
      <c r="C11" s="4">
        <v>9</v>
      </c>
      <c r="D11" s="3">
        <v>23.51</v>
      </c>
      <c r="E11" s="3">
        <v>42</v>
      </c>
      <c r="G11" s="3">
        <v>3</v>
      </c>
      <c r="I11" s="3">
        <v>2</v>
      </c>
      <c r="J11" s="3">
        <v>119.208</v>
      </c>
      <c r="K11" s="3">
        <v>4.2800400000000005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25" t="s">
        <v>39</v>
      </c>
      <c r="S11" s="13">
        <v>0.43957175925925923</v>
      </c>
      <c r="T11" s="4">
        <v>5000</v>
      </c>
      <c r="U11" s="4">
        <f t="shared" si="0"/>
        <v>0</v>
      </c>
      <c r="V11" s="4" t="s">
        <v>38</v>
      </c>
      <c r="AC11" s="4" t="s">
        <v>31</v>
      </c>
      <c r="AD11" s="4" t="s">
        <v>32</v>
      </c>
      <c r="AF11" s="4">
        <v>3</v>
      </c>
      <c r="AG11" s="4">
        <v>5.55</v>
      </c>
      <c r="AH11" s="4">
        <v>2.27</v>
      </c>
      <c r="AI11" s="4">
        <v>23</v>
      </c>
      <c r="AK11" s="4" t="s">
        <v>34</v>
      </c>
    </row>
    <row r="12" spans="1:37" x14ac:dyDescent="0.2">
      <c r="A12" s="5">
        <v>43746</v>
      </c>
      <c r="B12" s="12">
        <v>0.44236111111111115</v>
      </c>
      <c r="C12" s="4">
        <v>10</v>
      </c>
      <c r="D12" s="3">
        <v>84.48</v>
      </c>
      <c r="E12" s="3">
        <v>383</v>
      </c>
      <c r="G12" s="3">
        <v>3</v>
      </c>
      <c r="I12" s="3">
        <v>1</v>
      </c>
      <c r="J12" s="3">
        <v>359.52</v>
      </c>
      <c r="K12" s="3">
        <v>5.4816000000000003</v>
      </c>
      <c r="L12" s="3">
        <v>0</v>
      </c>
      <c r="M12" s="3">
        <v>0</v>
      </c>
      <c r="N12" s="3">
        <v>0</v>
      </c>
      <c r="O12" s="3">
        <v>1</v>
      </c>
      <c r="P12" s="3">
        <v>0</v>
      </c>
      <c r="Q12" s="3">
        <v>0</v>
      </c>
      <c r="R12" s="25" t="s">
        <v>40</v>
      </c>
      <c r="S12" s="13">
        <v>0.44252314814814814</v>
      </c>
      <c r="T12" s="4">
        <v>15000</v>
      </c>
      <c r="U12" s="4">
        <f t="shared" si="0"/>
        <v>1</v>
      </c>
      <c r="V12" s="4" t="s">
        <v>30</v>
      </c>
      <c r="AC12" s="4" t="s">
        <v>31</v>
      </c>
      <c r="AD12" s="4" t="s">
        <v>32</v>
      </c>
      <c r="AF12" s="4">
        <v>4</v>
      </c>
      <c r="AG12" s="4">
        <v>5.58</v>
      </c>
      <c r="AH12" s="4">
        <v>2.31</v>
      </c>
      <c r="AI12" s="4">
        <v>18</v>
      </c>
      <c r="AK12" s="4" t="s">
        <v>29</v>
      </c>
    </row>
    <row r="13" spans="1:37" x14ac:dyDescent="0.2">
      <c r="A13" s="5">
        <v>43746</v>
      </c>
      <c r="B13" s="12">
        <v>0.44444444444444442</v>
      </c>
      <c r="C13" s="4">
        <v>11</v>
      </c>
      <c r="D13" s="3">
        <v>73.760000000000005</v>
      </c>
      <c r="E13" s="3">
        <v>288</v>
      </c>
      <c r="G13" s="3">
        <v>3</v>
      </c>
      <c r="I13" s="3">
        <v>2</v>
      </c>
      <c r="J13" s="3">
        <v>360.31200000000001</v>
      </c>
      <c r="K13" s="3">
        <v>5.4855599999999995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S13" s="13">
        <v>0.44505787037037042</v>
      </c>
      <c r="T13" s="4">
        <v>15000</v>
      </c>
      <c r="U13" s="4">
        <f t="shared" si="0"/>
        <v>0</v>
      </c>
      <c r="V13" s="4" t="s">
        <v>30</v>
      </c>
      <c r="AC13" s="4" t="s">
        <v>31</v>
      </c>
      <c r="AD13" s="4" t="s">
        <v>32</v>
      </c>
      <c r="AF13" s="4">
        <v>1</v>
      </c>
      <c r="AG13" s="4">
        <v>5.6</v>
      </c>
      <c r="AH13" s="4">
        <v>2.34</v>
      </c>
      <c r="AI13" s="4">
        <v>15</v>
      </c>
      <c r="AK13" s="4" t="s">
        <v>41</v>
      </c>
    </row>
    <row r="14" spans="1:37" x14ac:dyDescent="0.2">
      <c r="A14" s="5">
        <v>43746</v>
      </c>
      <c r="B14" s="12">
        <v>0.44791666666666669</v>
      </c>
      <c r="C14" s="4">
        <v>12</v>
      </c>
      <c r="G14" s="3">
        <v>2</v>
      </c>
      <c r="I14" s="3">
        <v>2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S14" s="13">
        <v>0.4481134259259259</v>
      </c>
      <c r="T14" s="4">
        <v>0</v>
      </c>
      <c r="U14" s="4">
        <f t="shared" si="0"/>
        <v>-1</v>
      </c>
      <c r="AC14" s="4" t="s">
        <v>31</v>
      </c>
      <c r="AD14" s="4" t="s">
        <v>32</v>
      </c>
      <c r="AF14" s="4">
        <v>2</v>
      </c>
      <c r="AG14" s="4">
        <v>5.63</v>
      </c>
      <c r="AH14" s="4">
        <v>2.39</v>
      </c>
      <c r="AI14" s="4">
        <v>9</v>
      </c>
      <c r="AK14" s="4" t="s">
        <v>29</v>
      </c>
    </row>
    <row r="15" spans="1:37" x14ac:dyDescent="0.2">
      <c r="A15" s="5">
        <v>43746</v>
      </c>
      <c r="B15" s="12">
        <v>0.45069444444444445</v>
      </c>
      <c r="C15" s="4">
        <v>13</v>
      </c>
      <c r="G15" s="3">
        <v>2</v>
      </c>
      <c r="I15" s="3">
        <v>1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S15" s="13">
        <v>0.45103009259259258</v>
      </c>
      <c r="T15" s="4">
        <v>0</v>
      </c>
      <c r="U15" s="4">
        <f t="shared" si="0"/>
        <v>0</v>
      </c>
      <c r="AC15" s="4" t="s">
        <v>31</v>
      </c>
      <c r="AD15" s="4" t="s">
        <v>32</v>
      </c>
      <c r="AF15" s="4">
        <v>3</v>
      </c>
      <c r="AG15" s="4">
        <v>5.65</v>
      </c>
      <c r="AH15" s="4">
        <v>2.42</v>
      </c>
      <c r="AI15" s="4">
        <v>5</v>
      </c>
      <c r="AK15" s="4" t="s">
        <v>42</v>
      </c>
    </row>
    <row r="16" spans="1:37" x14ac:dyDescent="0.2">
      <c r="A16" s="5">
        <v>43746</v>
      </c>
      <c r="B16" s="12">
        <v>0.45347222222222222</v>
      </c>
      <c r="C16" s="4">
        <v>14</v>
      </c>
      <c r="D16" s="3">
        <v>95.8</v>
      </c>
      <c r="E16" s="3">
        <v>293</v>
      </c>
      <c r="G16" s="3">
        <v>3</v>
      </c>
      <c r="I16" s="3">
        <v>2</v>
      </c>
      <c r="J16" s="3">
        <v>484.94399999999996</v>
      </c>
      <c r="K16" s="3">
        <v>4.851369521968965</v>
      </c>
      <c r="L16" s="3">
        <v>0</v>
      </c>
      <c r="M16" s="3">
        <v>0</v>
      </c>
      <c r="N16" s="3">
        <v>0</v>
      </c>
      <c r="O16" s="3">
        <v>1</v>
      </c>
      <c r="P16" s="3">
        <v>0</v>
      </c>
      <c r="Q16" s="3">
        <v>0</v>
      </c>
      <c r="S16" s="13">
        <v>0.45390046296296299</v>
      </c>
      <c r="T16" s="4">
        <v>20000</v>
      </c>
      <c r="U16" s="4">
        <f t="shared" si="0"/>
        <v>1</v>
      </c>
      <c r="V16" s="4" t="s">
        <v>30</v>
      </c>
      <c r="AC16" s="4" t="s">
        <v>31</v>
      </c>
      <c r="AD16" s="4" t="s">
        <v>32</v>
      </c>
      <c r="AF16" s="4">
        <v>2</v>
      </c>
      <c r="AG16" s="4">
        <v>5.68</v>
      </c>
      <c r="AH16" s="4">
        <v>2.46</v>
      </c>
      <c r="AI16" s="4">
        <v>0</v>
      </c>
      <c r="AK16" s="4" t="s">
        <v>29</v>
      </c>
    </row>
    <row r="17" spans="1:37" x14ac:dyDescent="0.2">
      <c r="A17" s="5">
        <v>43746</v>
      </c>
      <c r="B17" s="12">
        <v>0.45624999999999999</v>
      </c>
      <c r="C17" s="4">
        <v>15</v>
      </c>
      <c r="D17" s="3">
        <v>151.87</v>
      </c>
      <c r="E17" s="3">
        <v>197</v>
      </c>
      <c r="G17" s="3">
        <v>4</v>
      </c>
      <c r="I17" s="3">
        <v>3</v>
      </c>
      <c r="J17" s="3">
        <v>465.96</v>
      </c>
      <c r="K17" s="3">
        <v>4.6614539873813454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S17" s="13">
        <v>0.45643518518518517</v>
      </c>
      <c r="T17" s="4">
        <v>20000</v>
      </c>
      <c r="U17" s="4">
        <f t="shared" si="0"/>
        <v>0</v>
      </c>
      <c r="V17" s="4" t="s">
        <v>30</v>
      </c>
      <c r="AC17" s="4" t="s">
        <v>31</v>
      </c>
      <c r="AD17" s="4" t="s">
        <v>32</v>
      </c>
      <c r="AF17" s="4">
        <v>5</v>
      </c>
      <c r="AG17" s="4">
        <v>5.72</v>
      </c>
      <c r="AH17" s="4">
        <v>2.48</v>
      </c>
      <c r="AI17" s="4">
        <v>-3</v>
      </c>
      <c r="AK17" s="4" t="s">
        <v>43</v>
      </c>
    </row>
    <row r="18" spans="1:37" x14ac:dyDescent="0.2">
      <c r="A18" s="5">
        <v>43746</v>
      </c>
      <c r="B18" s="12">
        <v>0.45902777777777781</v>
      </c>
      <c r="C18" s="4">
        <v>16</v>
      </c>
      <c r="D18" s="3">
        <v>113.25</v>
      </c>
      <c r="E18" s="3">
        <v>385</v>
      </c>
      <c r="G18" s="3">
        <v>4</v>
      </c>
      <c r="I18" s="3">
        <v>1</v>
      </c>
      <c r="J18" s="3">
        <v>452.32800000000003</v>
      </c>
      <c r="K18" s="3">
        <v>4.5250797476268971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S18" s="13">
        <v>0.45937500000000003</v>
      </c>
      <c r="T18" s="4">
        <v>20000</v>
      </c>
      <c r="U18" s="4">
        <f t="shared" si="0"/>
        <v>0</v>
      </c>
      <c r="V18" s="4" t="s">
        <v>30</v>
      </c>
      <c r="AC18" s="4" t="s">
        <v>31</v>
      </c>
      <c r="AD18" s="4" t="s">
        <v>32</v>
      </c>
      <c r="AF18" s="4">
        <v>4</v>
      </c>
      <c r="AG18" s="4">
        <v>5.75</v>
      </c>
      <c r="AH18" s="4">
        <v>2.5099999999999998</v>
      </c>
      <c r="AI18" s="4">
        <v>-6</v>
      </c>
      <c r="AK18" s="4" t="s">
        <v>44</v>
      </c>
    </row>
    <row r="19" spans="1:37" x14ac:dyDescent="0.2">
      <c r="A19" s="5">
        <v>43746</v>
      </c>
      <c r="B19" s="12">
        <v>0.46180555555555558</v>
      </c>
      <c r="C19" s="4">
        <v>17</v>
      </c>
      <c r="D19" s="3">
        <v>47.67</v>
      </c>
      <c r="E19" s="3">
        <v>132</v>
      </c>
      <c r="G19" s="3">
        <v>2</v>
      </c>
      <c r="I19" s="3">
        <v>2</v>
      </c>
      <c r="J19" s="3">
        <v>119.304</v>
      </c>
      <c r="K19" s="3">
        <v>4.2805199999999992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1</v>
      </c>
      <c r="R19" s="25" t="s">
        <v>45</v>
      </c>
      <c r="S19" s="13">
        <v>0.46221064814814811</v>
      </c>
      <c r="T19" s="4">
        <v>5000</v>
      </c>
      <c r="U19" s="4">
        <f t="shared" si="0"/>
        <v>-1</v>
      </c>
      <c r="V19" s="4" t="s">
        <v>38</v>
      </c>
      <c r="AC19" s="4" t="s">
        <v>31</v>
      </c>
      <c r="AD19" s="4" t="s">
        <v>32</v>
      </c>
      <c r="AF19" s="4">
        <v>2</v>
      </c>
      <c r="AG19" s="4">
        <v>5.79</v>
      </c>
      <c r="AH19" s="4">
        <v>2.5299999999999998</v>
      </c>
      <c r="AI19" s="4">
        <v>-8</v>
      </c>
      <c r="AK19" s="4" t="s">
        <v>29</v>
      </c>
    </row>
    <row r="20" spans="1:37" x14ac:dyDescent="0.2">
      <c r="A20" s="5">
        <v>43746</v>
      </c>
      <c r="B20" s="12">
        <v>0.46527777777777773</v>
      </c>
      <c r="C20" s="4">
        <v>18</v>
      </c>
      <c r="D20" s="3">
        <v>32.340000000000003</v>
      </c>
      <c r="E20" s="3">
        <v>129</v>
      </c>
      <c r="G20" s="3">
        <v>2</v>
      </c>
      <c r="I20" s="3">
        <v>2</v>
      </c>
      <c r="J20" s="3">
        <v>117.86399999999999</v>
      </c>
      <c r="K20" s="3">
        <v>4.27332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S20" s="13">
        <v>0.46540509259259261</v>
      </c>
      <c r="T20" s="4">
        <v>5000</v>
      </c>
      <c r="U20" s="4">
        <f t="shared" si="0"/>
        <v>0</v>
      </c>
      <c r="V20" s="4" t="s">
        <v>38</v>
      </c>
      <c r="AC20" s="4" t="s">
        <v>31</v>
      </c>
      <c r="AD20" s="4" t="s">
        <v>32</v>
      </c>
      <c r="AF20" s="4">
        <v>2</v>
      </c>
      <c r="AG20" s="4">
        <v>5.84</v>
      </c>
      <c r="AH20" s="4">
        <v>2.5499999999999998</v>
      </c>
      <c r="AI20" s="4">
        <v>-11</v>
      </c>
      <c r="AK20" s="4" t="s">
        <v>46</v>
      </c>
    </row>
    <row r="21" spans="1:37" x14ac:dyDescent="0.2">
      <c r="A21" s="5">
        <v>43746</v>
      </c>
      <c r="B21" s="12">
        <v>0.46875</v>
      </c>
      <c r="C21" s="4">
        <v>19</v>
      </c>
      <c r="D21" s="3">
        <v>62.41</v>
      </c>
      <c r="E21" s="3">
        <v>147</v>
      </c>
      <c r="G21" s="3">
        <v>1</v>
      </c>
      <c r="I21" s="3">
        <v>1</v>
      </c>
      <c r="J21" s="3">
        <v>115.72800000000001</v>
      </c>
      <c r="K21" s="3">
        <v>4.2626400000000002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S21" s="13">
        <v>0.46839120370370368</v>
      </c>
      <c r="T21" s="4">
        <v>5000</v>
      </c>
      <c r="U21" s="4">
        <f t="shared" si="0"/>
        <v>0</v>
      </c>
      <c r="V21" s="4" t="s">
        <v>38</v>
      </c>
      <c r="AC21" s="4" t="s">
        <v>31</v>
      </c>
      <c r="AD21" s="4" t="s">
        <v>32</v>
      </c>
      <c r="AF21" s="4">
        <v>1</v>
      </c>
      <c r="AG21" s="4">
        <v>5.88</v>
      </c>
      <c r="AH21" s="4">
        <v>2.56</v>
      </c>
      <c r="AI21" s="4">
        <v>-13</v>
      </c>
      <c r="AK21" s="4" t="s">
        <v>46</v>
      </c>
    </row>
    <row r="22" spans="1:37" x14ac:dyDescent="0.2">
      <c r="A22" s="5">
        <v>43746</v>
      </c>
      <c r="B22" s="12">
        <v>0.47152777777777777</v>
      </c>
      <c r="C22" s="4">
        <v>20</v>
      </c>
      <c r="G22" s="3">
        <v>3</v>
      </c>
      <c r="I22" s="3">
        <v>2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S22" s="13">
        <v>0.47186342592592595</v>
      </c>
      <c r="T22" s="4">
        <v>0</v>
      </c>
      <c r="U22" s="4">
        <f t="shared" si="0"/>
        <v>-1</v>
      </c>
      <c r="AC22" s="4" t="s">
        <v>31</v>
      </c>
      <c r="AD22" s="4" t="s">
        <v>32</v>
      </c>
      <c r="AE22" s="4" t="s">
        <v>48</v>
      </c>
      <c r="AF22" s="4">
        <v>3</v>
      </c>
      <c r="AG22" s="4">
        <v>5.91</v>
      </c>
      <c r="AH22" s="4">
        <v>2.56</v>
      </c>
      <c r="AI22" s="4">
        <v>-15</v>
      </c>
      <c r="AK22" s="4" t="s">
        <v>47</v>
      </c>
    </row>
    <row r="23" spans="1:37" x14ac:dyDescent="0.2">
      <c r="A23" s="5">
        <v>43746</v>
      </c>
      <c r="B23" s="12">
        <v>0.47430555555555554</v>
      </c>
      <c r="C23" s="4">
        <v>21</v>
      </c>
      <c r="D23" s="3">
        <v>8.41</v>
      </c>
      <c r="E23" s="3">
        <v>48</v>
      </c>
      <c r="G23" s="3">
        <v>4</v>
      </c>
      <c r="I23" s="3">
        <v>3</v>
      </c>
      <c r="J23" s="3">
        <v>48.335999999999999</v>
      </c>
      <c r="K23" s="3">
        <v>3.9256799999999998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25" t="s">
        <v>49</v>
      </c>
      <c r="S23" s="13">
        <v>0.47456018518518522</v>
      </c>
      <c r="T23" s="4">
        <v>2000</v>
      </c>
      <c r="U23" s="4">
        <f t="shared" si="0"/>
        <v>1</v>
      </c>
      <c r="V23" s="4" t="s">
        <v>38</v>
      </c>
      <c r="AC23" s="4" t="s">
        <v>31</v>
      </c>
      <c r="AD23" s="4" t="s">
        <v>32</v>
      </c>
      <c r="AE23" s="4" t="s">
        <v>50</v>
      </c>
      <c r="AF23" s="4">
        <v>4</v>
      </c>
      <c r="AG23" s="4">
        <v>5.95</v>
      </c>
      <c r="AH23" s="4">
        <v>2.57</v>
      </c>
      <c r="AI23" s="4">
        <v>-16</v>
      </c>
      <c r="AK23" s="4" t="s">
        <v>44</v>
      </c>
    </row>
    <row r="24" spans="1:37" x14ac:dyDescent="0.2">
      <c r="A24" s="5">
        <v>43746</v>
      </c>
      <c r="B24" s="12">
        <v>0.4770833333333333</v>
      </c>
      <c r="C24" s="4">
        <v>22</v>
      </c>
      <c r="D24" s="3">
        <v>21.45</v>
      </c>
      <c r="E24" s="3">
        <v>53</v>
      </c>
      <c r="G24" s="3">
        <v>2</v>
      </c>
      <c r="I24" s="3">
        <v>1</v>
      </c>
      <c r="J24" s="3">
        <v>52.176000000000002</v>
      </c>
      <c r="K24" s="3">
        <v>3.9448800000000004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S24" s="13">
        <v>0.47763888888888889</v>
      </c>
      <c r="T24" s="4">
        <v>2000</v>
      </c>
      <c r="U24" s="4">
        <f t="shared" si="0"/>
        <v>0</v>
      </c>
      <c r="V24" s="4" t="s">
        <v>38</v>
      </c>
      <c r="AC24" s="4" t="s">
        <v>31</v>
      </c>
      <c r="AD24" s="4" t="s">
        <v>32</v>
      </c>
      <c r="AF24" s="4">
        <v>2</v>
      </c>
      <c r="AG24" s="4">
        <v>5.99</v>
      </c>
      <c r="AH24" s="4">
        <v>2.57</v>
      </c>
      <c r="AI24" s="4">
        <v>-17</v>
      </c>
      <c r="AK24" s="4" t="s">
        <v>51</v>
      </c>
    </row>
    <row r="25" spans="1:37" x14ac:dyDescent="0.2">
      <c r="A25" s="5">
        <v>43746</v>
      </c>
      <c r="B25" s="12">
        <v>0.48055555555555557</v>
      </c>
      <c r="C25" s="4">
        <v>23</v>
      </c>
      <c r="D25" s="3">
        <v>75.3</v>
      </c>
      <c r="E25" s="3">
        <v>216</v>
      </c>
      <c r="G25" s="3">
        <v>4</v>
      </c>
      <c r="I25" s="3">
        <v>2</v>
      </c>
      <c r="J25" s="3">
        <v>411.96</v>
      </c>
      <c r="K25" s="3">
        <v>9.4277999999999995</v>
      </c>
      <c r="L25" s="3">
        <v>0</v>
      </c>
      <c r="M25" s="3">
        <v>1</v>
      </c>
      <c r="N25" s="3">
        <v>0</v>
      </c>
      <c r="O25" s="3">
        <v>0</v>
      </c>
      <c r="P25" s="3">
        <v>0</v>
      </c>
      <c r="Q25" s="3">
        <v>0</v>
      </c>
      <c r="S25" s="13">
        <v>0.48050925925925925</v>
      </c>
      <c r="T25" s="4">
        <v>17000</v>
      </c>
      <c r="U25" s="4">
        <f t="shared" si="0"/>
        <v>1</v>
      </c>
      <c r="V25" s="4" t="s">
        <v>52</v>
      </c>
      <c r="AC25" s="4" t="s">
        <v>31</v>
      </c>
      <c r="AD25" s="4" t="s">
        <v>32</v>
      </c>
      <c r="AE25" s="4" t="s">
        <v>53</v>
      </c>
      <c r="AF25" s="4">
        <v>4</v>
      </c>
      <c r="AG25" s="4">
        <v>6.03</v>
      </c>
      <c r="AH25" s="4">
        <v>2.57</v>
      </c>
      <c r="AI25" s="4">
        <v>-19</v>
      </c>
      <c r="AK25" s="4" t="s">
        <v>51</v>
      </c>
    </row>
    <row r="26" spans="1:37" x14ac:dyDescent="0.2">
      <c r="A26" s="5">
        <v>43746</v>
      </c>
      <c r="B26" s="12">
        <v>0.48333333333333334</v>
      </c>
      <c r="C26" s="4">
        <v>24</v>
      </c>
      <c r="D26" s="3">
        <v>95.46</v>
      </c>
      <c r="E26" s="3">
        <v>155</v>
      </c>
      <c r="G26" s="3">
        <v>3</v>
      </c>
      <c r="I26" s="3">
        <v>2</v>
      </c>
      <c r="J26" s="3">
        <v>392.47200000000004</v>
      </c>
      <c r="K26" s="3">
        <v>3.9262815892684593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1</v>
      </c>
      <c r="R26" s="25" t="s">
        <v>54</v>
      </c>
      <c r="S26" s="13">
        <v>0.48356481481481484</v>
      </c>
      <c r="T26" s="4">
        <v>15000</v>
      </c>
      <c r="U26" s="4">
        <f t="shared" si="0"/>
        <v>-1</v>
      </c>
      <c r="V26" s="4" t="s">
        <v>30</v>
      </c>
      <c r="AC26" s="4" t="s">
        <v>31</v>
      </c>
      <c r="AD26" s="4" t="s">
        <v>32</v>
      </c>
      <c r="AE26" s="4" t="s">
        <v>55</v>
      </c>
      <c r="AF26" s="4">
        <v>6</v>
      </c>
      <c r="AG26" s="4">
        <v>6.07</v>
      </c>
      <c r="AH26" s="4">
        <v>2.58</v>
      </c>
      <c r="AI26" s="4">
        <v>-21</v>
      </c>
      <c r="AK26" s="4" t="s">
        <v>43</v>
      </c>
    </row>
    <row r="27" spans="1:37" x14ac:dyDescent="0.2">
      <c r="A27" s="5">
        <v>43746</v>
      </c>
      <c r="B27" s="12">
        <v>0.4861111111111111</v>
      </c>
      <c r="C27" s="4">
        <v>25</v>
      </c>
      <c r="G27" s="3">
        <v>4</v>
      </c>
      <c r="I27" s="3">
        <v>2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S27" s="13">
        <v>0.48631944444444447</v>
      </c>
      <c r="T27" s="4">
        <v>0</v>
      </c>
      <c r="U27" s="4">
        <f t="shared" si="0"/>
        <v>-1</v>
      </c>
      <c r="AC27" s="4" t="s">
        <v>31</v>
      </c>
      <c r="AD27" s="4" t="s">
        <v>32</v>
      </c>
      <c r="AF27" s="4">
        <v>4</v>
      </c>
      <c r="AG27" s="4">
        <v>6.11</v>
      </c>
      <c r="AH27" s="4">
        <v>2.58</v>
      </c>
      <c r="AI27" s="4">
        <v>-22</v>
      </c>
      <c r="AK27" s="4" t="s">
        <v>44</v>
      </c>
    </row>
    <row r="28" spans="1:37" x14ac:dyDescent="0.2">
      <c r="A28" s="5">
        <v>43746</v>
      </c>
      <c r="B28" s="12">
        <v>0.48888888888888887</v>
      </c>
      <c r="C28" s="4">
        <v>26</v>
      </c>
      <c r="G28" s="3">
        <v>3</v>
      </c>
      <c r="I28" s="3">
        <v>1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S28" s="13">
        <v>0.4893865740740741</v>
      </c>
      <c r="T28" s="4">
        <v>0</v>
      </c>
      <c r="U28" s="4">
        <f t="shared" si="0"/>
        <v>0</v>
      </c>
      <c r="AC28" s="4" t="s">
        <v>31</v>
      </c>
      <c r="AD28" s="4" t="s">
        <v>32</v>
      </c>
      <c r="AF28" s="4">
        <v>4</v>
      </c>
      <c r="AG28" s="4">
        <v>6.15</v>
      </c>
      <c r="AH28" s="4">
        <v>2.59</v>
      </c>
      <c r="AI28" s="4">
        <v>-24</v>
      </c>
      <c r="AK28" s="4" t="s">
        <v>51</v>
      </c>
    </row>
    <row r="29" spans="1:37" x14ac:dyDescent="0.2">
      <c r="A29" s="5">
        <v>43746</v>
      </c>
      <c r="B29" s="12">
        <v>0.49236111111111108</v>
      </c>
      <c r="C29" s="4">
        <v>27</v>
      </c>
      <c r="D29" s="3">
        <v>62.12</v>
      </c>
      <c r="E29" s="3">
        <v>363</v>
      </c>
      <c r="G29" s="3">
        <v>4</v>
      </c>
      <c r="I29" s="3">
        <v>2</v>
      </c>
      <c r="J29" s="3">
        <v>375.40800000000002</v>
      </c>
      <c r="K29" s="3">
        <v>3.7555736940828739</v>
      </c>
      <c r="L29" s="3">
        <v>0</v>
      </c>
      <c r="M29" s="3">
        <v>0</v>
      </c>
      <c r="N29" s="3">
        <v>0</v>
      </c>
      <c r="O29" s="3">
        <v>1</v>
      </c>
      <c r="P29" s="3">
        <v>0</v>
      </c>
      <c r="Q29" s="3">
        <v>0</v>
      </c>
      <c r="S29" s="13">
        <v>0.49254629629629632</v>
      </c>
      <c r="T29" s="4">
        <v>15000</v>
      </c>
      <c r="U29" s="4">
        <f t="shared" si="0"/>
        <v>1</v>
      </c>
      <c r="V29" s="4" t="s">
        <v>30</v>
      </c>
      <c r="AC29" s="4" t="s">
        <v>31</v>
      </c>
      <c r="AD29" s="4" t="s">
        <v>32</v>
      </c>
      <c r="AE29" s="4" t="s">
        <v>57</v>
      </c>
      <c r="AF29" s="4">
        <v>3</v>
      </c>
      <c r="AG29" s="4">
        <v>6.21</v>
      </c>
      <c r="AH29" s="4">
        <v>2.6</v>
      </c>
      <c r="AI29" s="4">
        <v>-27</v>
      </c>
      <c r="AK29" s="4" t="s">
        <v>56</v>
      </c>
    </row>
    <row r="30" spans="1:37" x14ac:dyDescent="0.2">
      <c r="A30" s="5">
        <v>43746</v>
      </c>
      <c r="B30" s="12">
        <v>0.49583333333333335</v>
      </c>
      <c r="C30" s="4">
        <v>28</v>
      </c>
      <c r="D30" s="3">
        <v>118</v>
      </c>
      <c r="E30" s="3">
        <v>205</v>
      </c>
      <c r="G30" s="3">
        <v>3</v>
      </c>
      <c r="I30" s="3">
        <v>2</v>
      </c>
      <c r="J30" s="3">
        <v>373.608</v>
      </c>
      <c r="K30" s="3">
        <v>3.7375665321434663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S30" s="13">
        <v>0.49565972222222227</v>
      </c>
      <c r="T30" s="4">
        <v>15000</v>
      </c>
      <c r="U30" s="4">
        <f t="shared" si="0"/>
        <v>0</v>
      </c>
      <c r="V30" s="4" t="s">
        <v>30</v>
      </c>
      <c r="AC30" s="4" t="s">
        <v>31</v>
      </c>
      <c r="AD30" s="4" t="s">
        <v>32</v>
      </c>
      <c r="AF30" s="4">
        <v>3</v>
      </c>
      <c r="AG30" s="4">
        <v>6.28</v>
      </c>
      <c r="AH30" s="4">
        <v>2.62</v>
      </c>
      <c r="AI30" s="4">
        <v>-30</v>
      </c>
      <c r="AK30" s="4" t="s">
        <v>44</v>
      </c>
    </row>
    <row r="31" spans="1:37" x14ac:dyDescent="0.2">
      <c r="A31" s="5">
        <v>43746</v>
      </c>
      <c r="B31" s="12">
        <v>0.49861111111111112</v>
      </c>
      <c r="C31" s="4">
        <v>29</v>
      </c>
      <c r="G31" s="3">
        <v>9</v>
      </c>
      <c r="I31" s="3">
        <v>1</v>
      </c>
      <c r="J31" s="3">
        <v>25.031999999999996</v>
      </c>
      <c r="K31" s="3">
        <v>3.8091599999999999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S31" s="13">
        <v>0.49862268518518515</v>
      </c>
      <c r="T31" s="4">
        <v>1000</v>
      </c>
      <c r="U31" s="4">
        <f t="shared" si="0"/>
        <v>-1</v>
      </c>
      <c r="V31" s="4" t="s">
        <v>30</v>
      </c>
      <c r="AC31" s="4" t="s">
        <v>31</v>
      </c>
      <c r="AD31" s="4" t="s">
        <v>32</v>
      </c>
      <c r="AE31" s="4" t="s">
        <v>58</v>
      </c>
      <c r="AF31" s="4">
        <v>3</v>
      </c>
      <c r="AG31" s="4">
        <v>6.33</v>
      </c>
      <c r="AH31" s="4">
        <v>2.65</v>
      </c>
      <c r="AI31" s="4">
        <v>-33</v>
      </c>
      <c r="AK31" s="4" t="s">
        <v>43</v>
      </c>
    </row>
    <row r="32" spans="1:37" x14ac:dyDescent="0.2">
      <c r="A32" s="5">
        <v>43746</v>
      </c>
      <c r="B32" s="12">
        <v>0.50138888888888888</v>
      </c>
      <c r="C32" s="4">
        <v>30</v>
      </c>
      <c r="D32" s="3">
        <v>6.43</v>
      </c>
      <c r="E32" s="3">
        <v>34</v>
      </c>
      <c r="G32" s="3">
        <v>4</v>
      </c>
      <c r="I32" s="3">
        <v>3</v>
      </c>
      <c r="J32" s="3">
        <v>24.143999999999998</v>
      </c>
      <c r="K32" s="3">
        <v>3.8047200000000001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25" t="s">
        <v>59</v>
      </c>
      <c r="S32" s="13">
        <v>0.50195601851851845</v>
      </c>
      <c r="T32" s="4">
        <v>1000</v>
      </c>
      <c r="U32" s="4">
        <f t="shared" si="0"/>
        <v>0</v>
      </c>
      <c r="V32" s="4" t="s">
        <v>30</v>
      </c>
      <c r="AC32" s="4" t="s">
        <v>31</v>
      </c>
      <c r="AD32" s="4" t="s">
        <v>32</v>
      </c>
      <c r="AF32" s="4">
        <v>4</v>
      </c>
      <c r="AG32" s="4">
        <v>6.39</v>
      </c>
      <c r="AH32" s="4">
        <v>2.68</v>
      </c>
      <c r="AI32" s="4">
        <v>-36</v>
      </c>
      <c r="AK32" s="4" t="s">
        <v>29</v>
      </c>
    </row>
    <row r="33" spans="1:37" x14ac:dyDescent="0.2">
      <c r="A33" s="5">
        <v>43746</v>
      </c>
      <c r="B33" s="12">
        <v>0.50486111111111109</v>
      </c>
      <c r="C33" s="4">
        <v>31</v>
      </c>
      <c r="D33" s="3">
        <v>5.42</v>
      </c>
      <c r="E33" s="3">
        <v>45</v>
      </c>
      <c r="G33" s="3">
        <v>4</v>
      </c>
      <c r="I33" s="3">
        <v>3</v>
      </c>
      <c r="J33" s="3">
        <v>24.143999999999998</v>
      </c>
      <c r="K33" s="3">
        <v>3.8047200000000001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S33" s="13">
        <v>0.50490740740740747</v>
      </c>
      <c r="T33" s="4">
        <v>1000</v>
      </c>
      <c r="U33" s="4">
        <f t="shared" si="0"/>
        <v>0</v>
      </c>
      <c r="V33" s="4" t="s">
        <v>30</v>
      </c>
      <c r="AC33" s="4" t="s">
        <v>31</v>
      </c>
      <c r="AD33" s="4" t="s">
        <v>32</v>
      </c>
      <c r="AF33" s="4">
        <v>4</v>
      </c>
      <c r="AG33" s="4">
        <v>6.48</v>
      </c>
      <c r="AH33" s="4">
        <v>2.73</v>
      </c>
      <c r="AI33" s="4">
        <v>-42</v>
      </c>
      <c r="AK33" s="4" t="s">
        <v>29</v>
      </c>
    </row>
    <row r="34" spans="1:37" x14ac:dyDescent="0.2">
      <c r="A34" s="5">
        <v>43746</v>
      </c>
      <c r="B34" s="12">
        <v>0.50763888888888886</v>
      </c>
      <c r="C34" s="4">
        <v>32</v>
      </c>
      <c r="D34" s="3">
        <v>2.52</v>
      </c>
      <c r="E34" s="3">
        <v>40</v>
      </c>
      <c r="G34" s="3">
        <v>5</v>
      </c>
      <c r="I34" s="3">
        <v>4</v>
      </c>
      <c r="J34" s="3">
        <v>24.816000000000003</v>
      </c>
      <c r="K34" s="3">
        <v>3.8080799999999995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25" t="s">
        <v>60</v>
      </c>
      <c r="S34" s="13">
        <v>0.50805555555555559</v>
      </c>
      <c r="T34" s="4">
        <v>1000</v>
      </c>
      <c r="U34" s="4">
        <f t="shared" si="0"/>
        <v>0</v>
      </c>
      <c r="V34" s="4" t="s">
        <v>30</v>
      </c>
      <c r="AC34" s="4" t="s">
        <v>31</v>
      </c>
      <c r="AD34" s="4" t="s">
        <v>32</v>
      </c>
      <c r="AF34" s="4">
        <v>5</v>
      </c>
      <c r="AG34" s="4">
        <v>6.56</v>
      </c>
      <c r="AH34" s="4">
        <v>2.78</v>
      </c>
      <c r="AI34" s="4">
        <v>-48</v>
      </c>
      <c r="AK34" s="4" t="s">
        <v>29</v>
      </c>
    </row>
    <row r="35" spans="1:37" x14ac:dyDescent="0.2">
      <c r="A35" s="5">
        <v>43746</v>
      </c>
      <c r="B35" s="12">
        <v>0.51041666666666663</v>
      </c>
      <c r="C35" s="4">
        <v>33</v>
      </c>
      <c r="G35" s="3">
        <v>6</v>
      </c>
      <c r="I35" s="3">
        <v>4</v>
      </c>
      <c r="J35" s="3">
        <v>24.839999999999996</v>
      </c>
      <c r="K35" s="3">
        <v>3.8082000000000003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S35" s="13">
        <v>0.51081018518518517</v>
      </c>
      <c r="T35" s="4">
        <v>1000</v>
      </c>
      <c r="U35" s="4">
        <f t="shared" si="0"/>
        <v>0</v>
      </c>
      <c r="V35" s="4" t="s">
        <v>30</v>
      </c>
      <c r="AC35" s="4" t="s">
        <v>31</v>
      </c>
      <c r="AD35" s="4" t="s">
        <v>32</v>
      </c>
      <c r="AF35" s="4">
        <v>5</v>
      </c>
      <c r="AG35" s="4">
        <v>6.65</v>
      </c>
      <c r="AH35" s="4">
        <v>2.84</v>
      </c>
      <c r="AI35" s="4">
        <v>-54</v>
      </c>
      <c r="AK35" s="4" t="s">
        <v>43</v>
      </c>
    </row>
    <row r="36" spans="1:37" x14ac:dyDescent="0.2">
      <c r="A36" s="5">
        <v>43746</v>
      </c>
      <c r="B36" s="12">
        <v>0.51388888888888895</v>
      </c>
      <c r="C36" s="4">
        <v>34</v>
      </c>
      <c r="G36" s="3">
        <v>8</v>
      </c>
      <c r="I36" s="3">
        <v>5</v>
      </c>
      <c r="J36" s="3">
        <v>25.367999999999999</v>
      </c>
      <c r="K36" s="3">
        <v>3.8108400000000002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S36" s="13">
        <v>0.51393518518518522</v>
      </c>
      <c r="T36" s="4">
        <v>1000</v>
      </c>
      <c r="U36" s="4">
        <f t="shared" si="0"/>
        <v>0</v>
      </c>
      <c r="V36" s="4" t="s">
        <v>30</v>
      </c>
      <c r="AC36" s="4" t="s">
        <v>31</v>
      </c>
      <c r="AD36" s="4" t="s">
        <v>32</v>
      </c>
      <c r="AF36" s="4">
        <v>8</v>
      </c>
      <c r="AG36" s="4">
        <v>6.76</v>
      </c>
      <c r="AH36" s="4">
        <v>2.91</v>
      </c>
      <c r="AI36" s="4">
        <v>-61</v>
      </c>
      <c r="AK36" s="4" t="s">
        <v>43</v>
      </c>
    </row>
    <row r="37" spans="1:37" x14ac:dyDescent="0.2">
      <c r="A37" s="5">
        <v>43746</v>
      </c>
      <c r="B37" s="12">
        <v>0.51666666666666672</v>
      </c>
      <c r="C37" s="4">
        <v>35</v>
      </c>
      <c r="G37" s="3">
        <v>5</v>
      </c>
      <c r="I37" s="3">
        <v>4</v>
      </c>
      <c r="J37" s="3">
        <v>25.200000000000003</v>
      </c>
      <c r="K37" s="3">
        <v>3.81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S37" s="13">
        <v>0.51701388888888888</v>
      </c>
      <c r="T37" s="4">
        <v>1000</v>
      </c>
      <c r="U37" s="4">
        <f t="shared" si="0"/>
        <v>0</v>
      </c>
      <c r="V37" s="4" t="s">
        <v>30</v>
      </c>
      <c r="AC37" s="4" t="s">
        <v>31</v>
      </c>
      <c r="AD37" s="4" t="s">
        <v>32</v>
      </c>
      <c r="AE37" s="4" t="s">
        <v>58</v>
      </c>
      <c r="AF37" s="4">
        <v>4</v>
      </c>
      <c r="AG37" s="4">
        <v>6.86</v>
      </c>
      <c r="AH37" s="4">
        <v>2.98</v>
      </c>
      <c r="AI37" s="4">
        <v>-67</v>
      </c>
      <c r="AK37" s="4" t="s">
        <v>44</v>
      </c>
    </row>
    <row r="38" spans="1:37" x14ac:dyDescent="0.2">
      <c r="A38" s="5">
        <v>43746</v>
      </c>
      <c r="B38" s="12">
        <v>0.52013888888888882</v>
      </c>
      <c r="C38" s="4">
        <v>36</v>
      </c>
      <c r="G38" s="3">
        <v>5</v>
      </c>
      <c r="I38" s="3">
        <v>4</v>
      </c>
      <c r="J38" s="3">
        <v>24.72</v>
      </c>
      <c r="K38" s="3">
        <v>3.8076000000000003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S38" s="13">
        <v>0.52015046296296297</v>
      </c>
      <c r="T38" s="4">
        <v>1000</v>
      </c>
      <c r="U38" s="4">
        <f t="shared" si="0"/>
        <v>0</v>
      </c>
      <c r="V38" s="4" t="s">
        <v>30</v>
      </c>
      <c r="AC38" s="4" t="s">
        <v>31</v>
      </c>
      <c r="AD38" s="4" t="s">
        <v>32</v>
      </c>
      <c r="AE38" s="4" t="s">
        <v>58</v>
      </c>
      <c r="AF38" s="4">
        <v>5</v>
      </c>
      <c r="AG38" s="4">
        <v>6.98</v>
      </c>
      <c r="AH38" s="4">
        <v>3.06</v>
      </c>
      <c r="AI38" s="4">
        <v>-74</v>
      </c>
      <c r="AK38" s="4" t="s">
        <v>46</v>
      </c>
    </row>
    <row r="39" spans="1:37" x14ac:dyDescent="0.2">
      <c r="A39" s="5">
        <v>43746</v>
      </c>
      <c r="B39" s="12">
        <v>0.5229166666666667</v>
      </c>
      <c r="C39" s="4">
        <v>37</v>
      </c>
      <c r="G39" s="3">
        <v>6</v>
      </c>
      <c r="I39" s="3">
        <v>5</v>
      </c>
      <c r="J39" s="3">
        <v>24.647999999999996</v>
      </c>
      <c r="K39" s="3">
        <v>3.8072400000000002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S39" s="13">
        <v>0.52302083333333338</v>
      </c>
      <c r="T39" s="4">
        <v>1000</v>
      </c>
      <c r="U39" s="4">
        <f t="shared" si="0"/>
        <v>0</v>
      </c>
      <c r="V39" s="4" t="s">
        <v>30</v>
      </c>
      <c r="AC39" s="4" t="s">
        <v>31</v>
      </c>
      <c r="AD39" s="4" t="s">
        <v>32</v>
      </c>
      <c r="AF39" s="4">
        <v>6</v>
      </c>
      <c r="AG39" s="4">
        <v>7.07</v>
      </c>
      <c r="AH39" s="4">
        <v>3.13</v>
      </c>
      <c r="AI39" s="4">
        <v>-78</v>
      </c>
      <c r="AK39" s="4" t="s">
        <v>46</v>
      </c>
    </row>
    <row r="40" spans="1:37" x14ac:dyDescent="0.2">
      <c r="A40" s="5">
        <v>43746</v>
      </c>
      <c r="B40" s="12">
        <v>0.52569444444444446</v>
      </c>
      <c r="C40" s="4">
        <v>38</v>
      </c>
      <c r="G40" s="3">
        <v>7</v>
      </c>
      <c r="I40" s="3">
        <v>5</v>
      </c>
      <c r="J40" s="3">
        <v>24.672000000000001</v>
      </c>
      <c r="K40" s="3">
        <v>3.8073599999999992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S40" s="13">
        <v>0.52615740740740746</v>
      </c>
      <c r="T40" s="4">
        <v>1000</v>
      </c>
      <c r="U40" s="4">
        <f t="shared" si="0"/>
        <v>0</v>
      </c>
      <c r="V40" s="4" t="s">
        <v>30</v>
      </c>
      <c r="AC40" s="4" t="s">
        <v>31</v>
      </c>
      <c r="AD40" s="4" t="s">
        <v>32</v>
      </c>
      <c r="AF40" s="4">
        <v>7</v>
      </c>
      <c r="AG40" s="4">
        <v>7.16</v>
      </c>
      <c r="AH40" s="4">
        <v>3.19</v>
      </c>
      <c r="AI40" s="4">
        <v>-82</v>
      </c>
      <c r="AK40" s="4" t="s">
        <v>29</v>
      </c>
    </row>
    <row r="41" spans="1:37" x14ac:dyDescent="0.2">
      <c r="A41" s="5">
        <v>43746</v>
      </c>
      <c r="B41" s="12">
        <v>0.52847222222222223</v>
      </c>
      <c r="C41" s="4">
        <v>39</v>
      </c>
      <c r="G41" s="3">
        <v>6</v>
      </c>
      <c r="I41" s="3">
        <v>5</v>
      </c>
      <c r="J41" s="3">
        <v>24.288</v>
      </c>
      <c r="K41" s="3">
        <v>3.8054399999999999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S41" s="13">
        <v>0.5289814814814815</v>
      </c>
      <c r="T41" s="4">
        <v>1000</v>
      </c>
      <c r="U41" s="4">
        <f t="shared" si="0"/>
        <v>0</v>
      </c>
      <c r="V41" s="4" t="s">
        <v>30</v>
      </c>
      <c r="AC41" s="4" t="s">
        <v>31</v>
      </c>
      <c r="AD41" s="4" t="s">
        <v>32</v>
      </c>
      <c r="AF41" s="4">
        <v>6</v>
      </c>
      <c r="AG41" s="4">
        <v>7.25</v>
      </c>
      <c r="AH41" s="4">
        <v>3.25</v>
      </c>
      <c r="AI41" s="4">
        <v>-86</v>
      </c>
      <c r="AK41" s="4" t="s">
        <v>29</v>
      </c>
    </row>
    <row r="42" spans="1:37" x14ac:dyDescent="0.2">
      <c r="A42" s="5">
        <v>43746</v>
      </c>
      <c r="B42" s="12">
        <v>0.53194444444444444</v>
      </c>
      <c r="C42" s="4">
        <v>40</v>
      </c>
      <c r="G42" s="3">
        <v>6</v>
      </c>
      <c r="I42" s="3">
        <v>5</v>
      </c>
      <c r="J42" s="3">
        <v>24.384</v>
      </c>
      <c r="K42" s="3">
        <v>3.80592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S42" s="13">
        <v>0.53202546296296294</v>
      </c>
      <c r="T42" s="4">
        <v>1000</v>
      </c>
      <c r="U42" s="4">
        <f t="shared" si="0"/>
        <v>0</v>
      </c>
      <c r="V42" s="4" t="s">
        <v>30</v>
      </c>
      <c r="AC42" s="4" t="s">
        <v>31</v>
      </c>
      <c r="AD42" s="4" t="s">
        <v>32</v>
      </c>
      <c r="AF42" s="4">
        <v>6</v>
      </c>
      <c r="AG42" s="4">
        <v>7.35</v>
      </c>
      <c r="AH42" s="4">
        <v>3.31</v>
      </c>
      <c r="AI42" s="4">
        <v>-89</v>
      </c>
      <c r="AK42" s="4" t="s">
        <v>29</v>
      </c>
    </row>
    <row r="43" spans="1:37" x14ac:dyDescent="0.2">
      <c r="A43" s="5">
        <v>43746</v>
      </c>
      <c r="B43" s="12">
        <v>0.53472222222222221</v>
      </c>
      <c r="C43" s="4">
        <v>41</v>
      </c>
      <c r="G43" s="3">
        <v>5</v>
      </c>
      <c r="I43" s="3">
        <v>4</v>
      </c>
      <c r="J43" s="3">
        <v>23.856000000000002</v>
      </c>
      <c r="K43" s="3">
        <v>3.80328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S43" s="13">
        <v>0.5348842592592592</v>
      </c>
      <c r="T43" s="4">
        <v>1000</v>
      </c>
      <c r="U43" s="4">
        <f t="shared" si="0"/>
        <v>0</v>
      </c>
      <c r="V43" s="4" t="s">
        <v>30</v>
      </c>
      <c r="AC43" s="4" t="s">
        <v>31</v>
      </c>
      <c r="AD43" s="4" t="s">
        <v>32</v>
      </c>
      <c r="AF43" s="4">
        <v>5</v>
      </c>
      <c r="AG43" s="4">
        <v>7.43</v>
      </c>
      <c r="AH43" s="4">
        <v>3.36</v>
      </c>
      <c r="AI43" s="4">
        <v>-91</v>
      </c>
      <c r="AK43" s="4" t="s">
        <v>29</v>
      </c>
    </row>
    <row r="44" spans="1:37" x14ac:dyDescent="0.2">
      <c r="A44" s="5">
        <v>43746</v>
      </c>
      <c r="B44" s="12">
        <v>0.53749999999999998</v>
      </c>
      <c r="C44" s="4">
        <v>42</v>
      </c>
      <c r="G44" s="3">
        <v>5</v>
      </c>
      <c r="I44" s="3">
        <v>5</v>
      </c>
      <c r="J44" s="3">
        <v>23.783999999999999</v>
      </c>
      <c r="K44" s="3">
        <v>3.8029200000000003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S44" s="13">
        <v>0.53784722222222225</v>
      </c>
      <c r="T44" s="4">
        <v>1000</v>
      </c>
      <c r="U44" s="4">
        <f t="shared" si="0"/>
        <v>0</v>
      </c>
      <c r="V44" s="4" t="s">
        <v>30</v>
      </c>
      <c r="AC44" s="4" t="s">
        <v>31</v>
      </c>
      <c r="AD44" s="4" t="s">
        <v>32</v>
      </c>
      <c r="AF44" s="4">
        <v>5</v>
      </c>
      <c r="AG44" s="4">
        <v>7.49</v>
      </c>
      <c r="AH44" s="4">
        <v>3.39</v>
      </c>
      <c r="AI44" s="4">
        <v>-93</v>
      </c>
      <c r="AK44" s="4" t="s">
        <v>29</v>
      </c>
    </row>
    <row r="45" spans="1:37" x14ac:dyDescent="0.2">
      <c r="A45" s="5">
        <v>43746</v>
      </c>
      <c r="B45" s="12">
        <v>0.54027777777777775</v>
      </c>
      <c r="C45" s="4">
        <v>43</v>
      </c>
      <c r="G45" s="3">
        <v>4</v>
      </c>
      <c r="I45" s="3">
        <v>3</v>
      </c>
      <c r="J45" s="3">
        <v>24.311999999999998</v>
      </c>
      <c r="K45" s="3">
        <v>3.8055600000000003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S45" s="13">
        <v>0.54069444444444448</v>
      </c>
      <c r="T45" s="4">
        <v>1000</v>
      </c>
      <c r="U45" s="4">
        <f t="shared" si="0"/>
        <v>0</v>
      </c>
      <c r="V45" s="4" t="s">
        <v>30</v>
      </c>
      <c r="AC45" s="4" t="s">
        <v>31</v>
      </c>
      <c r="AD45" s="4" t="s">
        <v>32</v>
      </c>
      <c r="AF45" s="4">
        <v>4</v>
      </c>
      <c r="AG45" s="4">
        <v>7.55</v>
      </c>
      <c r="AH45" s="4">
        <v>3.41</v>
      </c>
      <c r="AI45" s="4">
        <v>-93</v>
      </c>
      <c r="AK45" s="4" t="s">
        <v>29</v>
      </c>
    </row>
    <row r="46" spans="1:37" x14ac:dyDescent="0.2">
      <c r="A46" s="5">
        <v>43746</v>
      </c>
      <c r="B46" s="12">
        <v>0.54375000000000007</v>
      </c>
      <c r="C46" s="4">
        <v>44</v>
      </c>
      <c r="G46" s="3">
        <v>4</v>
      </c>
      <c r="I46" s="3">
        <v>3</v>
      </c>
      <c r="J46" s="3">
        <v>23.616</v>
      </c>
      <c r="K46" s="3">
        <v>3.8020799999999992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S46" s="13">
        <v>0.54381944444444441</v>
      </c>
      <c r="T46" s="4">
        <v>1000</v>
      </c>
      <c r="U46" s="4">
        <f t="shared" si="0"/>
        <v>0</v>
      </c>
      <c r="V46" s="4" t="s">
        <v>30</v>
      </c>
      <c r="AC46" s="4" t="s">
        <v>31</v>
      </c>
      <c r="AD46" s="4" t="s">
        <v>32</v>
      </c>
      <c r="AE46" s="4" t="s">
        <v>58</v>
      </c>
      <c r="AF46" s="4">
        <v>4</v>
      </c>
      <c r="AG46" s="4">
        <v>7.6</v>
      </c>
      <c r="AH46" s="4">
        <v>3.42</v>
      </c>
      <c r="AI46" s="4">
        <v>-94</v>
      </c>
      <c r="AK46" s="4" t="s">
        <v>29</v>
      </c>
    </row>
    <row r="47" spans="1:37" x14ac:dyDescent="0.2">
      <c r="A47" s="5">
        <v>43746</v>
      </c>
      <c r="B47" s="12">
        <v>0.54652777777777783</v>
      </c>
      <c r="C47" s="4">
        <v>45</v>
      </c>
      <c r="D47" s="3">
        <v>40.53</v>
      </c>
      <c r="E47" s="3">
        <v>207</v>
      </c>
      <c r="G47" s="3">
        <v>4</v>
      </c>
      <c r="I47" s="3">
        <v>3</v>
      </c>
      <c r="J47" s="3">
        <v>271.44</v>
      </c>
      <c r="K47" s="3">
        <v>5.0411999999999999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25" t="s">
        <v>61</v>
      </c>
      <c r="S47" s="13">
        <v>0.5470370370370371</v>
      </c>
      <c r="T47" s="4">
        <v>12000</v>
      </c>
      <c r="U47" s="4">
        <f t="shared" si="0"/>
        <v>1</v>
      </c>
      <c r="V47" s="4" t="s">
        <v>30</v>
      </c>
      <c r="AB47" s="4">
        <v>1</v>
      </c>
      <c r="AC47" s="4" t="s">
        <v>31</v>
      </c>
      <c r="AD47" s="4" t="s">
        <v>32</v>
      </c>
      <c r="AE47" s="4" t="s">
        <v>62</v>
      </c>
      <c r="AF47" s="4">
        <v>4</v>
      </c>
      <c r="AG47" s="4">
        <v>7.62</v>
      </c>
      <c r="AH47" s="4">
        <v>3.41</v>
      </c>
      <c r="AI47" s="4">
        <v>-93</v>
      </c>
      <c r="AK47" s="4" t="s">
        <v>29</v>
      </c>
    </row>
    <row r="48" spans="1:37" x14ac:dyDescent="0.2">
      <c r="A48" s="5">
        <v>43746</v>
      </c>
      <c r="B48" s="12">
        <v>0.54999999999999993</v>
      </c>
      <c r="C48" s="4">
        <v>46</v>
      </c>
      <c r="D48" s="3">
        <v>40.6</v>
      </c>
      <c r="E48" s="3">
        <v>276</v>
      </c>
      <c r="G48" s="3">
        <v>4</v>
      </c>
      <c r="I48" s="3">
        <v>3</v>
      </c>
      <c r="J48" s="3">
        <v>311.13600000000002</v>
      </c>
      <c r="K48" s="3">
        <v>5.2396799999999999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S48" s="13">
        <v>0.55004629629629631</v>
      </c>
      <c r="T48" s="4">
        <v>12000</v>
      </c>
      <c r="U48" s="4">
        <f t="shared" si="0"/>
        <v>0</v>
      </c>
      <c r="V48" s="4" t="s">
        <v>30</v>
      </c>
      <c r="AB48" s="4">
        <v>1</v>
      </c>
      <c r="AC48" s="4" t="s">
        <v>31</v>
      </c>
      <c r="AD48" s="4" t="s">
        <v>32</v>
      </c>
      <c r="AE48" s="4" t="s">
        <v>58</v>
      </c>
      <c r="AF48" s="4">
        <v>4</v>
      </c>
      <c r="AG48" s="4">
        <v>7.64</v>
      </c>
      <c r="AH48" s="4">
        <v>3.37</v>
      </c>
      <c r="AI48" s="4">
        <v>-92</v>
      </c>
      <c r="AK48" s="4" t="s">
        <v>29</v>
      </c>
    </row>
    <row r="49" spans="1:37" x14ac:dyDescent="0.2">
      <c r="A49" s="5">
        <v>43746</v>
      </c>
      <c r="B49" s="12">
        <v>0.55208333333333337</v>
      </c>
      <c r="C49" s="4">
        <v>47</v>
      </c>
      <c r="D49" s="3">
        <v>159.80000000000001</v>
      </c>
      <c r="E49" s="3">
        <v>443</v>
      </c>
      <c r="G49" s="3">
        <v>4</v>
      </c>
      <c r="I49" s="3">
        <v>3</v>
      </c>
      <c r="J49" s="3">
        <v>1113.096</v>
      </c>
      <c r="K49" s="3">
        <v>11.135388847837209</v>
      </c>
      <c r="L49" s="3">
        <v>0</v>
      </c>
      <c r="M49" s="3">
        <v>0</v>
      </c>
      <c r="N49" s="3">
        <v>0</v>
      </c>
      <c r="O49" s="3">
        <v>1</v>
      </c>
      <c r="P49" s="3">
        <v>0</v>
      </c>
      <c r="Q49" s="3">
        <v>0</v>
      </c>
      <c r="S49" s="13">
        <v>0.55274305555555558</v>
      </c>
      <c r="T49" s="4">
        <v>45000</v>
      </c>
      <c r="U49" s="4">
        <f t="shared" si="0"/>
        <v>1</v>
      </c>
      <c r="V49" s="4" t="s">
        <v>30</v>
      </c>
      <c r="AB49" s="4">
        <v>1</v>
      </c>
      <c r="AC49" s="4" t="s">
        <v>31</v>
      </c>
      <c r="AD49" s="4" t="s">
        <v>32</v>
      </c>
      <c r="AF49" s="4">
        <v>4</v>
      </c>
      <c r="AG49" s="4">
        <v>7.64</v>
      </c>
      <c r="AH49" s="4">
        <v>3.34</v>
      </c>
      <c r="AI49" s="4">
        <v>-91</v>
      </c>
      <c r="AK49" s="4" t="s">
        <v>29</v>
      </c>
    </row>
    <row r="50" spans="1:37" x14ac:dyDescent="0.2">
      <c r="A50" s="5">
        <v>43746</v>
      </c>
      <c r="B50" s="12">
        <v>0.55555555555555558</v>
      </c>
      <c r="C50" s="4">
        <v>48</v>
      </c>
      <c r="D50" s="3">
        <v>116.51</v>
      </c>
      <c r="E50" s="3">
        <v>538</v>
      </c>
      <c r="G50" s="3">
        <v>5</v>
      </c>
      <c r="I50" s="3">
        <v>3</v>
      </c>
      <c r="J50" s="3">
        <v>1159.296</v>
      </c>
      <c r="K50" s="3">
        <v>11.597572670948674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S50" s="13">
        <v>0.5559722222222222</v>
      </c>
      <c r="T50" s="4">
        <v>45000</v>
      </c>
      <c r="U50" s="4">
        <f t="shared" si="0"/>
        <v>0</v>
      </c>
      <c r="V50" s="4" t="s">
        <v>30</v>
      </c>
      <c r="AB50" s="4">
        <v>1</v>
      </c>
      <c r="AC50" s="4" t="s">
        <v>31</v>
      </c>
      <c r="AD50" s="4" t="s">
        <v>32</v>
      </c>
      <c r="AF50" s="4">
        <v>5</v>
      </c>
      <c r="AG50" s="4">
        <v>7.64</v>
      </c>
      <c r="AH50" s="4">
        <v>3.28</v>
      </c>
      <c r="AI50" s="4">
        <v>-88</v>
      </c>
      <c r="AK50" s="4" t="s">
        <v>29</v>
      </c>
    </row>
    <row r="51" spans="1:37" x14ac:dyDescent="0.2">
      <c r="A51" s="5">
        <v>43746</v>
      </c>
      <c r="B51" s="12">
        <v>0.55833333333333335</v>
      </c>
      <c r="C51" s="4">
        <v>49</v>
      </c>
      <c r="D51" s="3">
        <v>314.42</v>
      </c>
      <c r="E51" s="3">
        <v>612</v>
      </c>
      <c r="G51" s="3">
        <v>4</v>
      </c>
      <c r="I51" s="3">
        <v>3</v>
      </c>
      <c r="J51" s="3">
        <v>1707.9360000000001</v>
      </c>
      <c r="K51" s="3">
        <v>17.08615563008015</v>
      </c>
      <c r="L51" s="3">
        <v>0</v>
      </c>
      <c r="M51" s="3">
        <v>0</v>
      </c>
      <c r="N51" s="3">
        <v>0</v>
      </c>
      <c r="O51" s="3">
        <v>1</v>
      </c>
      <c r="P51" s="3">
        <v>0</v>
      </c>
      <c r="Q51" s="3">
        <v>0</v>
      </c>
      <c r="S51" s="13">
        <v>0.55876157407407401</v>
      </c>
      <c r="T51" s="4">
        <v>70000</v>
      </c>
      <c r="U51" s="4">
        <f t="shared" si="0"/>
        <v>1</v>
      </c>
      <c r="V51" s="4" t="s">
        <v>30</v>
      </c>
      <c r="AB51" s="4">
        <v>1</v>
      </c>
      <c r="AC51" s="4" t="s">
        <v>31</v>
      </c>
      <c r="AD51" s="4" t="s">
        <v>32</v>
      </c>
      <c r="AF51" s="4">
        <v>3</v>
      </c>
      <c r="AG51" s="4">
        <v>7.63</v>
      </c>
      <c r="AH51" s="4">
        <v>3.23</v>
      </c>
      <c r="AI51" s="4">
        <v>-86</v>
      </c>
      <c r="AK51" s="4" t="s">
        <v>29</v>
      </c>
    </row>
    <row r="52" spans="1:37" x14ac:dyDescent="0.2">
      <c r="A52" s="5">
        <v>43748</v>
      </c>
      <c r="B52" s="12">
        <v>0.52777777777777779</v>
      </c>
      <c r="C52" s="4">
        <v>1</v>
      </c>
      <c r="G52" s="3">
        <v>11</v>
      </c>
      <c r="I52" s="3">
        <v>9</v>
      </c>
      <c r="J52" s="3">
        <v>0</v>
      </c>
      <c r="K52" s="3">
        <v>0</v>
      </c>
      <c r="L52" s="3">
        <v>1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25" t="s">
        <v>63</v>
      </c>
      <c r="S52" s="13">
        <v>0.5279166666666667</v>
      </c>
      <c r="T52" s="4">
        <v>0</v>
      </c>
      <c r="U52" s="4">
        <f t="shared" si="0"/>
        <v>-1</v>
      </c>
      <c r="AC52" s="4" t="s">
        <v>31</v>
      </c>
      <c r="AD52" s="4" t="s">
        <v>32</v>
      </c>
      <c r="AF52" s="4">
        <v>9</v>
      </c>
      <c r="AG52" s="4">
        <v>12.24</v>
      </c>
      <c r="AH52" s="4">
        <v>7.04</v>
      </c>
      <c r="AI52" s="4">
        <v>4</v>
      </c>
      <c r="AK52" s="4" t="s">
        <v>29</v>
      </c>
    </row>
    <row r="53" spans="1:37" x14ac:dyDescent="0.2">
      <c r="A53" s="5">
        <v>43748</v>
      </c>
      <c r="B53" s="12">
        <v>0.53055555555555556</v>
      </c>
      <c r="C53" s="4">
        <v>2</v>
      </c>
      <c r="G53" s="3">
        <v>10</v>
      </c>
      <c r="I53" s="3">
        <v>7</v>
      </c>
      <c r="J53" s="3">
        <v>0</v>
      </c>
      <c r="K53" s="3">
        <v>0</v>
      </c>
      <c r="L53" s="3">
        <v>1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25" t="s">
        <v>63</v>
      </c>
      <c r="S53" s="13">
        <v>0.53083333333333338</v>
      </c>
      <c r="T53" s="4">
        <v>0</v>
      </c>
      <c r="U53" s="4">
        <f t="shared" si="0"/>
        <v>0</v>
      </c>
      <c r="AC53" s="4" t="s">
        <v>31</v>
      </c>
      <c r="AD53" s="4" t="s">
        <v>32</v>
      </c>
      <c r="AF53" s="4">
        <v>11</v>
      </c>
      <c r="AG53" s="4">
        <v>12.12</v>
      </c>
      <c r="AH53" s="4">
        <v>6.96</v>
      </c>
      <c r="AI53" s="4">
        <v>4</v>
      </c>
      <c r="AK53" s="4" t="s">
        <v>29</v>
      </c>
    </row>
    <row r="54" spans="1:37" x14ac:dyDescent="0.2">
      <c r="A54" s="5">
        <v>43748</v>
      </c>
      <c r="B54" s="12">
        <v>0.53402777777777777</v>
      </c>
      <c r="C54" s="4">
        <v>3</v>
      </c>
      <c r="G54" s="3">
        <v>13</v>
      </c>
      <c r="I54" s="3">
        <v>10</v>
      </c>
      <c r="J54" s="3">
        <v>0</v>
      </c>
      <c r="K54" s="3">
        <v>0</v>
      </c>
      <c r="L54" s="3">
        <v>1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25" t="s">
        <v>63</v>
      </c>
      <c r="S54" s="13">
        <v>0.53429398148148144</v>
      </c>
      <c r="T54" s="4">
        <v>0</v>
      </c>
      <c r="U54" s="4">
        <f t="shared" si="0"/>
        <v>0</v>
      </c>
      <c r="AC54" s="4" t="s">
        <v>31</v>
      </c>
      <c r="AD54" s="4" t="s">
        <v>32</v>
      </c>
      <c r="AE54" s="4" t="s">
        <v>64</v>
      </c>
      <c r="AF54" s="4">
        <v>6</v>
      </c>
      <c r="AG54" s="4">
        <v>11.97</v>
      </c>
      <c r="AH54" s="4">
        <v>6.85</v>
      </c>
      <c r="AI54" s="4">
        <v>3</v>
      </c>
      <c r="AK54" s="4" t="s">
        <v>34</v>
      </c>
    </row>
    <row r="55" spans="1:37" x14ac:dyDescent="0.2">
      <c r="A55" s="5">
        <v>43748</v>
      </c>
      <c r="B55" s="12">
        <v>0.53680555555555554</v>
      </c>
      <c r="C55" s="4">
        <v>4</v>
      </c>
      <c r="F55" s="3">
        <v>15.2783002</v>
      </c>
      <c r="G55" s="3">
        <v>8</v>
      </c>
      <c r="H55" s="3">
        <v>11.958681240000001</v>
      </c>
      <c r="I55" s="3">
        <v>6</v>
      </c>
      <c r="J55" s="3">
        <v>247.10399999999998</v>
      </c>
      <c r="K55" s="3">
        <v>4.9195200000000003</v>
      </c>
      <c r="L55" s="3">
        <v>1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25" t="s">
        <v>63</v>
      </c>
      <c r="S55" s="13">
        <v>0.53734953703703703</v>
      </c>
      <c r="T55" s="4">
        <v>10000</v>
      </c>
      <c r="U55" s="4">
        <f t="shared" si="0"/>
        <v>1</v>
      </c>
      <c r="V55" s="4" t="s">
        <v>30</v>
      </c>
      <c r="Y55" s="4" t="s">
        <v>65</v>
      </c>
      <c r="AC55" s="4" t="s">
        <v>31</v>
      </c>
      <c r="AD55" s="4" t="s">
        <v>32</v>
      </c>
      <c r="AF55" s="4">
        <v>10</v>
      </c>
      <c r="AG55" s="4">
        <v>11.86</v>
      </c>
      <c r="AH55" s="4">
        <v>6.78</v>
      </c>
      <c r="AI55" s="4">
        <v>3</v>
      </c>
      <c r="AJ55" s="4">
        <v>-9.8333333330000006</v>
      </c>
      <c r="AK55" s="4" t="s">
        <v>42</v>
      </c>
    </row>
    <row r="56" spans="1:37" x14ac:dyDescent="0.2">
      <c r="A56" s="5">
        <v>43748</v>
      </c>
      <c r="B56" s="12">
        <v>0.54027777777777775</v>
      </c>
      <c r="C56" s="4">
        <v>5</v>
      </c>
      <c r="D56" s="3">
        <v>15.28</v>
      </c>
      <c r="E56" s="3">
        <v>279</v>
      </c>
      <c r="F56" s="3">
        <v>13.2203154</v>
      </c>
      <c r="G56" s="3">
        <v>12</v>
      </c>
      <c r="H56" s="3">
        <v>10.55649268</v>
      </c>
      <c r="I56" s="3">
        <v>10</v>
      </c>
      <c r="J56" s="3">
        <v>244.96800000000002</v>
      </c>
      <c r="K56" s="3">
        <v>4.9088399999999996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0</v>
      </c>
      <c r="R56" s="25" t="s">
        <v>66</v>
      </c>
      <c r="S56" s="13">
        <v>0.5406481481481481</v>
      </c>
      <c r="T56" s="4">
        <v>10000</v>
      </c>
      <c r="U56" s="4">
        <f t="shared" si="0"/>
        <v>0</v>
      </c>
      <c r="V56" s="4" t="s">
        <v>30</v>
      </c>
      <c r="Y56" s="4" t="s">
        <v>65</v>
      </c>
      <c r="AC56" s="4" t="s">
        <v>31</v>
      </c>
      <c r="AD56" s="4" t="s">
        <v>32</v>
      </c>
      <c r="AF56" s="4">
        <v>14</v>
      </c>
      <c r="AG56" s="4">
        <v>11.74</v>
      </c>
      <c r="AH56" s="4">
        <v>6.7</v>
      </c>
      <c r="AI56" s="4">
        <v>3</v>
      </c>
      <c r="AJ56" s="4">
        <v>-26.733333330000001</v>
      </c>
      <c r="AK56" s="4" t="s">
        <v>34</v>
      </c>
    </row>
    <row r="57" spans="1:37" x14ac:dyDescent="0.2">
      <c r="A57" s="5">
        <v>43748</v>
      </c>
      <c r="B57" s="12">
        <v>0.54305555555555551</v>
      </c>
      <c r="C57" s="4">
        <v>6</v>
      </c>
      <c r="D57" s="3">
        <v>17.760000000000002</v>
      </c>
      <c r="E57" s="3">
        <v>184</v>
      </c>
      <c r="F57" s="3">
        <v>12.124214800000001</v>
      </c>
      <c r="G57" s="3">
        <v>14</v>
      </c>
      <c r="H57" s="3">
        <v>8.3948629970000006</v>
      </c>
      <c r="I57" s="3">
        <v>9</v>
      </c>
      <c r="J57" s="3">
        <v>245.13600000000002</v>
      </c>
      <c r="K57" s="3">
        <v>4.9096799999999998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S57" s="13">
        <v>0.54321759259259261</v>
      </c>
      <c r="T57" s="4">
        <v>10000</v>
      </c>
      <c r="U57" s="4">
        <f t="shared" si="0"/>
        <v>0</v>
      </c>
      <c r="V57" s="4" t="s">
        <v>30</v>
      </c>
      <c r="Y57" s="4" t="s">
        <v>65</v>
      </c>
      <c r="AC57" s="4" t="s">
        <v>31</v>
      </c>
      <c r="AD57" s="4" t="s">
        <v>32</v>
      </c>
      <c r="AE57" s="4" t="s">
        <v>67</v>
      </c>
      <c r="AF57" s="4">
        <v>10</v>
      </c>
      <c r="AG57" s="4">
        <v>11.65</v>
      </c>
      <c r="AH57" s="4">
        <v>6.64</v>
      </c>
      <c r="AI57" s="4">
        <v>3</v>
      </c>
      <c r="AJ57" s="4">
        <v>-25.983333330000001</v>
      </c>
      <c r="AK57" s="4" t="s">
        <v>42</v>
      </c>
    </row>
    <row r="58" spans="1:37" x14ac:dyDescent="0.2">
      <c r="A58" s="5">
        <v>43748</v>
      </c>
      <c r="B58" s="12">
        <v>0.54583333333333328</v>
      </c>
      <c r="C58" s="4">
        <v>7</v>
      </c>
      <c r="D58" s="3">
        <v>24.26</v>
      </c>
      <c r="E58" s="3">
        <v>133</v>
      </c>
      <c r="F58" s="3">
        <v>12.5492334</v>
      </c>
      <c r="G58" s="3">
        <v>13</v>
      </c>
      <c r="H58" s="3">
        <v>8.4332638000000006</v>
      </c>
      <c r="I58" s="3">
        <v>9</v>
      </c>
      <c r="J58" s="3">
        <v>242.52</v>
      </c>
      <c r="K58" s="3">
        <v>4.8966000000000003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25" t="s">
        <v>68</v>
      </c>
      <c r="S58" s="13">
        <v>0.54636574074074074</v>
      </c>
      <c r="T58" s="4">
        <v>10000</v>
      </c>
      <c r="U58" s="4">
        <f t="shared" si="0"/>
        <v>0</v>
      </c>
      <c r="V58" s="4" t="s">
        <v>30</v>
      </c>
      <c r="Y58" s="4" t="s">
        <v>65</v>
      </c>
      <c r="AC58" s="4" t="s">
        <v>31</v>
      </c>
      <c r="AD58" s="4" t="s">
        <v>32</v>
      </c>
      <c r="AE58" s="4" t="s">
        <v>69</v>
      </c>
      <c r="AF58" s="4">
        <v>11</v>
      </c>
      <c r="AG58" s="4">
        <v>11.56</v>
      </c>
      <c r="AH58" s="4">
        <v>6.59</v>
      </c>
      <c r="AI58" s="4">
        <v>3</v>
      </c>
      <c r="AJ58" s="4">
        <v>-9.25</v>
      </c>
      <c r="AK58" s="4" t="s">
        <v>42</v>
      </c>
    </row>
    <row r="59" spans="1:37" x14ac:dyDescent="0.2">
      <c r="A59" s="5">
        <v>43748</v>
      </c>
      <c r="B59" s="12">
        <v>0.54861111111111105</v>
      </c>
      <c r="C59" s="4">
        <v>8</v>
      </c>
      <c r="D59" s="3">
        <v>24.32</v>
      </c>
      <c r="E59" s="3">
        <v>238</v>
      </c>
      <c r="F59" s="3">
        <v>13.757180999999999</v>
      </c>
      <c r="G59" s="3">
        <v>10</v>
      </c>
      <c r="H59" s="3">
        <v>8.8802789769999997</v>
      </c>
      <c r="I59" s="3">
        <v>7</v>
      </c>
      <c r="J59" s="3">
        <v>243.36</v>
      </c>
      <c r="K59" s="3">
        <v>4.9008000000000003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  <c r="S59" s="13">
        <v>0.54888888888888887</v>
      </c>
      <c r="T59" s="4">
        <v>10000</v>
      </c>
      <c r="U59" s="4">
        <f t="shared" si="0"/>
        <v>0</v>
      </c>
      <c r="V59" s="4" t="s">
        <v>30</v>
      </c>
      <c r="Y59" s="4" t="s">
        <v>65</v>
      </c>
      <c r="AC59" s="4" t="s">
        <v>31</v>
      </c>
      <c r="AD59" s="4" t="s">
        <v>32</v>
      </c>
      <c r="AF59" s="4">
        <v>10</v>
      </c>
      <c r="AG59" s="4">
        <v>11.48</v>
      </c>
      <c r="AH59" s="4">
        <v>6.54</v>
      </c>
      <c r="AI59" s="4">
        <v>3</v>
      </c>
      <c r="AJ59" s="4">
        <v>-10.516666669999999</v>
      </c>
      <c r="AK59" s="4" t="s">
        <v>42</v>
      </c>
    </row>
    <row r="60" spans="1:37" x14ac:dyDescent="0.2">
      <c r="A60" s="5">
        <v>43748</v>
      </c>
      <c r="B60" s="12">
        <v>0.55208333333333337</v>
      </c>
      <c r="C60" s="4">
        <v>9</v>
      </c>
      <c r="D60" s="3">
        <v>40.130000000000003</v>
      </c>
      <c r="E60" s="3">
        <v>384</v>
      </c>
      <c r="F60" s="3">
        <v>12.3702782</v>
      </c>
      <c r="G60" s="3">
        <v>12</v>
      </c>
      <c r="H60" s="3">
        <v>8.7594842170000007</v>
      </c>
      <c r="I60" s="3">
        <v>8</v>
      </c>
      <c r="J60" s="3">
        <v>488.30399999999997</v>
      </c>
      <c r="K60" s="3">
        <v>4.8849828909225259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S60" s="13">
        <v>0.55230324074074078</v>
      </c>
      <c r="T60" s="4">
        <v>20000</v>
      </c>
      <c r="U60" s="4">
        <f t="shared" si="0"/>
        <v>1</v>
      </c>
      <c r="V60" s="4" t="s">
        <v>30</v>
      </c>
      <c r="Y60" s="4" t="s">
        <v>65</v>
      </c>
      <c r="AC60" s="4" t="s">
        <v>31</v>
      </c>
      <c r="AD60" s="4" t="s">
        <v>32</v>
      </c>
      <c r="AE60" s="4" t="s">
        <v>70</v>
      </c>
      <c r="AF60" s="4">
        <v>6</v>
      </c>
      <c r="AG60" s="4">
        <v>11.38</v>
      </c>
      <c r="AH60" s="4">
        <v>6.48</v>
      </c>
      <c r="AI60" s="4">
        <v>2</v>
      </c>
      <c r="AJ60" s="4">
        <v>-10.633333329999999</v>
      </c>
      <c r="AK60" s="4" t="s">
        <v>35</v>
      </c>
    </row>
    <row r="61" spans="1:37" x14ac:dyDescent="0.2">
      <c r="A61" s="5">
        <v>43748</v>
      </c>
      <c r="B61" s="12">
        <v>0.55486111111111114</v>
      </c>
      <c r="C61" s="4">
        <v>10</v>
      </c>
      <c r="D61" s="3">
        <v>48.99</v>
      </c>
      <c r="E61" s="3">
        <v>320</v>
      </c>
      <c r="F61" s="3">
        <v>9.5069949999999999</v>
      </c>
      <c r="G61" s="3">
        <v>11</v>
      </c>
      <c r="H61" s="3">
        <v>5.8600371530000004</v>
      </c>
      <c r="I61" s="3">
        <v>8</v>
      </c>
      <c r="J61" s="3">
        <v>485.71199999999999</v>
      </c>
      <c r="K61" s="3">
        <v>4.8590525777297788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S61" s="13">
        <v>0.55517361111111108</v>
      </c>
      <c r="T61" s="4">
        <v>20000</v>
      </c>
      <c r="U61" s="4">
        <f t="shared" si="0"/>
        <v>0</v>
      </c>
      <c r="V61" s="4" t="s">
        <v>30</v>
      </c>
      <c r="Y61" s="4" t="s">
        <v>65</v>
      </c>
      <c r="AC61" s="4" t="s">
        <v>31</v>
      </c>
      <c r="AD61" s="4" t="s">
        <v>32</v>
      </c>
      <c r="AF61" s="4">
        <v>9</v>
      </c>
      <c r="AG61" s="4">
        <v>11.31</v>
      </c>
      <c r="AH61" s="4">
        <v>6.43</v>
      </c>
      <c r="AI61" s="4">
        <v>2</v>
      </c>
      <c r="AJ61" s="4">
        <v>-10.4</v>
      </c>
      <c r="AK61" s="4" t="s">
        <v>34</v>
      </c>
    </row>
    <row r="62" spans="1:37" x14ac:dyDescent="0.2">
      <c r="A62" s="5">
        <v>43748</v>
      </c>
      <c r="B62" s="12">
        <v>0.55763888888888891</v>
      </c>
      <c r="C62" s="4">
        <v>11</v>
      </c>
      <c r="D62" s="3">
        <v>24.02</v>
      </c>
      <c r="E62" s="3">
        <v>178</v>
      </c>
      <c r="F62" s="3">
        <v>15.0322368</v>
      </c>
      <c r="G62" s="3">
        <v>13</v>
      </c>
      <c r="H62" s="3">
        <v>10.61278901</v>
      </c>
      <c r="I62" s="3">
        <v>6</v>
      </c>
      <c r="J62" s="3">
        <v>489.26400000000001</v>
      </c>
      <c r="K62" s="3">
        <v>4.8945867106235443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S62" s="13">
        <v>0.5584027777777778</v>
      </c>
      <c r="T62" s="4">
        <v>20000</v>
      </c>
      <c r="U62" s="4">
        <f t="shared" si="0"/>
        <v>0</v>
      </c>
      <c r="V62" s="4" t="s">
        <v>30</v>
      </c>
      <c r="Y62" s="4" t="s">
        <v>65</v>
      </c>
      <c r="AC62" s="4" t="s">
        <v>31</v>
      </c>
      <c r="AD62" s="4" t="s">
        <v>32</v>
      </c>
      <c r="AF62" s="4">
        <v>15</v>
      </c>
      <c r="AG62" s="4">
        <v>11.24</v>
      </c>
      <c r="AH62" s="4">
        <v>6.39</v>
      </c>
      <c r="AI62" s="4">
        <v>2</v>
      </c>
      <c r="AJ62" s="4">
        <v>-15.516666669999999</v>
      </c>
      <c r="AK62" s="4" t="s">
        <v>42</v>
      </c>
    </row>
    <row r="63" spans="1:37" x14ac:dyDescent="0.2">
      <c r="A63" s="5">
        <v>43748</v>
      </c>
      <c r="B63" s="12">
        <v>0.56041666666666667</v>
      </c>
      <c r="C63" s="4">
        <v>12</v>
      </c>
      <c r="F63" s="3">
        <v>13.3321624</v>
      </c>
      <c r="G63" s="3">
        <v>12</v>
      </c>
      <c r="H63" s="3">
        <v>10.13371102</v>
      </c>
      <c r="I63" s="3">
        <v>9</v>
      </c>
      <c r="J63" s="3">
        <v>50.447999999999993</v>
      </c>
      <c r="K63" s="3">
        <v>3.9362399999999997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S63" s="13">
        <v>0.5611342592592593</v>
      </c>
      <c r="T63" s="4">
        <v>2000</v>
      </c>
      <c r="U63" s="4">
        <f t="shared" si="0"/>
        <v>-1</v>
      </c>
      <c r="V63" s="4" t="s">
        <v>30</v>
      </c>
      <c r="Y63" s="4" t="s">
        <v>65</v>
      </c>
      <c r="AC63" s="4" t="s">
        <v>31</v>
      </c>
      <c r="AD63" s="4" t="s">
        <v>32</v>
      </c>
      <c r="AF63" s="4">
        <v>8</v>
      </c>
      <c r="AG63" s="4">
        <v>11.18</v>
      </c>
      <c r="AH63" s="4">
        <v>6.34</v>
      </c>
      <c r="AI63" s="4">
        <v>1</v>
      </c>
      <c r="AJ63" s="4">
        <v>4.3666666669999996</v>
      </c>
      <c r="AK63" s="4" t="s">
        <v>37</v>
      </c>
    </row>
    <row r="64" spans="1:37" x14ac:dyDescent="0.2">
      <c r="A64" s="5">
        <v>43748</v>
      </c>
      <c r="B64" s="12">
        <v>0.56388888888888888</v>
      </c>
      <c r="C64" s="4">
        <v>13</v>
      </c>
      <c r="F64" s="3">
        <v>13.600595200000001</v>
      </c>
      <c r="G64" s="3">
        <v>11</v>
      </c>
      <c r="H64" s="3">
        <v>9.0167323170000007</v>
      </c>
      <c r="I64" s="3">
        <v>6</v>
      </c>
      <c r="J64" s="3">
        <v>54.143999999999991</v>
      </c>
      <c r="K64" s="3">
        <v>3.95472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S64" s="13">
        <v>0.56437499999999996</v>
      </c>
      <c r="T64" s="4">
        <v>2000</v>
      </c>
      <c r="U64" s="4">
        <f t="shared" si="0"/>
        <v>0</v>
      </c>
      <c r="V64" s="4" t="s">
        <v>30</v>
      </c>
      <c r="Y64" s="4" t="s">
        <v>65</v>
      </c>
      <c r="AC64" s="4" t="s">
        <v>31</v>
      </c>
      <c r="AD64" s="4" t="s">
        <v>32</v>
      </c>
      <c r="AF64" s="4">
        <v>8</v>
      </c>
      <c r="AG64" s="4">
        <v>11.1</v>
      </c>
      <c r="AH64" s="4">
        <v>6.3</v>
      </c>
      <c r="AI64" s="4">
        <v>1</v>
      </c>
      <c r="AJ64" s="4">
        <v>16.283333330000001</v>
      </c>
      <c r="AK64" s="4" t="s">
        <v>35</v>
      </c>
    </row>
    <row r="65" spans="1:37" x14ac:dyDescent="0.2">
      <c r="A65" s="5">
        <v>43748</v>
      </c>
      <c r="B65" s="12">
        <v>0.56666666666666665</v>
      </c>
      <c r="C65" s="4">
        <v>14</v>
      </c>
      <c r="F65" s="3">
        <v>12.1689536</v>
      </c>
      <c r="G65" s="3">
        <v>10</v>
      </c>
      <c r="H65" s="3">
        <v>7.8911786729999998</v>
      </c>
      <c r="I65" s="3">
        <v>6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S65" s="13">
        <v>0.56704861111111116</v>
      </c>
      <c r="T65" s="4">
        <v>0</v>
      </c>
      <c r="U65" s="4">
        <f t="shared" si="0"/>
        <v>-1</v>
      </c>
      <c r="AC65" s="4" t="s">
        <v>31</v>
      </c>
      <c r="AD65" s="4" t="s">
        <v>32</v>
      </c>
      <c r="AE65" s="4" t="s">
        <v>71</v>
      </c>
      <c r="AF65" s="4">
        <v>8</v>
      </c>
      <c r="AG65" s="4">
        <v>11.04</v>
      </c>
      <c r="AH65" s="4">
        <v>6.26</v>
      </c>
      <c r="AI65" s="4">
        <v>0</v>
      </c>
      <c r="AJ65" s="4">
        <v>-22.983333330000001</v>
      </c>
      <c r="AK65" s="4" t="s">
        <v>37</v>
      </c>
    </row>
    <row r="66" spans="1:37" x14ac:dyDescent="0.2">
      <c r="A66" s="5">
        <v>43748</v>
      </c>
      <c r="B66" s="12">
        <v>0.57013888888888886</v>
      </c>
      <c r="C66" s="4">
        <v>15</v>
      </c>
      <c r="F66" s="3">
        <v>12.728188599999999</v>
      </c>
      <c r="G66" s="3">
        <v>9</v>
      </c>
      <c r="H66" s="3">
        <v>8.5820203100000008</v>
      </c>
      <c r="I66" s="3">
        <v>8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S66" s="13">
        <v>0.57024305555555554</v>
      </c>
      <c r="T66" s="4">
        <v>0</v>
      </c>
      <c r="U66" s="4">
        <f t="shared" si="0"/>
        <v>0</v>
      </c>
      <c r="AC66" s="4" t="s">
        <v>31</v>
      </c>
      <c r="AD66" s="4" t="s">
        <v>32</v>
      </c>
      <c r="AF66" s="4">
        <v>10</v>
      </c>
      <c r="AG66" s="4">
        <v>10.97</v>
      </c>
      <c r="AH66" s="4">
        <v>6.22</v>
      </c>
      <c r="AI66" s="4">
        <v>0</v>
      </c>
      <c r="AJ66" s="4">
        <v>-7.233333333</v>
      </c>
      <c r="AK66" s="4" t="s">
        <v>34</v>
      </c>
    </row>
    <row r="67" spans="1:37" x14ac:dyDescent="0.2">
      <c r="A67" s="5">
        <v>43748</v>
      </c>
      <c r="B67" s="12">
        <v>0.57222222222222219</v>
      </c>
      <c r="C67" s="4">
        <v>16</v>
      </c>
      <c r="D67" s="3">
        <v>54.04</v>
      </c>
      <c r="E67" s="3">
        <v>209</v>
      </c>
      <c r="F67" s="3">
        <v>12.0123678</v>
      </c>
      <c r="G67" s="3">
        <v>10</v>
      </c>
      <c r="H67" s="3">
        <v>8.3016571629999998</v>
      </c>
      <c r="I67" s="3">
        <v>9</v>
      </c>
      <c r="J67" s="3">
        <v>587.18399999999997</v>
      </c>
      <c r="K67" s="3">
        <v>5.874176320127324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S67" s="13">
        <v>0.57296296296296301</v>
      </c>
      <c r="T67" s="4">
        <v>25000</v>
      </c>
      <c r="U67" s="4">
        <f t="shared" si="0"/>
        <v>1</v>
      </c>
      <c r="V67" s="4" t="s">
        <v>30</v>
      </c>
      <c r="Y67" s="4" t="s">
        <v>72</v>
      </c>
      <c r="AB67" s="4">
        <v>1</v>
      </c>
      <c r="AC67" s="4" t="s">
        <v>31</v>
      </c>
      <c r="AD67" s="4" t="s">
        <v>32</v>
      </c>
      <c r="AE67" s="4" t="s">
        <v>73</v>
      </c>
      <c r="AF67" s="4">
        <v>10</v>
      </c>
      <c r="AG67" s="4">
        <v>10.93</v>
      </c>
      <c r="AH67" s="4">
        <v>6.2</v>
      </c>
      <c r="AI67" s="4">
        <v>0</v>
      </c>
      <c r="AJ67" s="4">
        <v>-11.46666667</v>
      </c>
      <c r="AK67" s="4" t="s">
        <v>34</v>
      </c>
    </row>
    <row r="68" spans="1:37" x14ac:dyDescent="0.2">
      <c r="A68" s="5">
        <v>43748</v>
      </c>
      <c r="B68" s="12">
        <v>0.57500000000000007</v>
      </c>
      <c r="C68" s="4">
        <v>17</v>
      </c>
      <c r="D68" s="3">
        <v>72.25</v>
      </c>
      <c r="E68" s="3">
        <v>416</v>
      </c>
      <c r="F68" s="3">
        <v>10.3122934</v>
      </c>
      <c r="G68" s="3">
        <v>9</v>
      </c>
      <c r="H68" s="3">
        <v>7.9869942700000003</v>
      </c>
      <c r="I68" s="3">
        <v>6</v>
      </c>
      <c r="J68" s="3">
        <v>597.16800000000001</v>
      </c>
      <c r="K68" s="3">
        <v>5.974056045017905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0</v>
      </c>
      <c r="S68" s="13">
        <v>0.57576388888888885</v>
      </c>
      <c r="T68" s="4">
        <v>25000</v>
      </c>
      <c r="U68" s="4">
        <f t="shared" si="0"/>
        <v>0</v>
      </c>
      <c r="V68" s="4" t="s">
        <v>30</v>
      </c>
      <c r="Y68" s="4" t="s">
        <v>72</v>
      </c>
      <c r="AB68" s="4">
        <v>1</v>
      </c>
      <c r="AC68" s="4" t="s">
        <v>31</v>
      </c>
      <c r="AD68" s="4" t="s">
        <v>32</v>
      </c>
      <c r="AE68" s="4" t="s">
        <v>74</v>
      </c>
      <c r="AF68" s="4">
        <v>7</v>
      </c>
      <c r="AG68" s="4">
        <v>10.87</v>
      </c>
      <c r="AH68" s="4">
        <v>6.17</v>
      </c>
      <c r="AI68" s="4">
        <v>-1</v>
      </c>
      <c r="AJ68" s="4">
        <v>-18.93333333</v>
      </c>
      <c r="AK68" s="4" t="s">
        <v>37</v>
      </c>
    </row>
    <row r="69" spans="1:37" x14ac:dyDescent="0.2">
      <c r="A69" s="5">
        <v>43748</v>
      </c>
      <c r="B69" s="12">
        <v>0.57777777777777783</v>
      </c>
      <c r="C69" s="4">
        <v>18</v>
      </c>
      <c r="D69" s="3">
        <v>43.35</v>
      </c>
      <c r="E69" s="3">
        <v>315</v>
      </c>
      <c r="F69" s="3">
        <v>11.9452596</v>
      </c>
      <c r="G69" s="3">
        <v>9</v>
      </c>
      <c r="H69" s="3">
        <v>8.3922532329999999</v>
      </c>
      <c r="I69" s="3">
        <v>6</v>
      </c>
      <c r="J69" s="3">
        <v>605.30399999999997</v>
      </c>
      <c r="K69" s="3">
        <v>6.0554484169840279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0</v>
      </c>
      <c r="R69" s="25" t="s">
        <v>75</v>
      </c>
      <c r="S69" s="13">
        <v>0.57825231481481476</v>
      </c>
      <c r="T69" s="4">
        <v>25000</v>
      </c>
      <c r="U69" s="4">
        <f t="shared" si="0"/>
        <v>0</v>
      </c>
      <c r="V69" s="4" t="s">
        <v>30</v>
      </c>
      <c r="Y69" s="4" t="s">
        <v>72</v>
      </c>
      <c r="AB69" s="4">
        <v>1</v>
      </c>
      <c r="AC69" s="4" t="s">
        <v>31</v>
      </c>
      <c r="AD69" s="4" t="s">
        <v>32</v>
      </c>
      <c r="AF69" s="4">
        <v>12</v>
      </c>
      <c r="AG69" s="4">
        <v>10.82</v>
      </c>
      <c r="AH69" s="4">
        <v>6.14</v>
      </c>
      <c r="AI69" s="4">
        <v>-1</v>
      </c>
      <c r="AJ69" s="4">
        <v>-21.93333333</v>
      </c>
      <c r="AK69" s="4" t="s">
        <v>34</v>
      </c>
    </row>
    <row r="70" spans="1:37" x14ac:dyDescent="0.2">
      <c r="A70" s="5">
        <v>43748</v>
      </c>
      <c r="B70" s="12">
        <v>0.58124999999999993</v>
      </c>
      <c r="C70" s="4">
        <v>19</v>
      </c>
      <c r="D70" s="3">
        <v>36.44</v>
      </c>
      <c r="E70" s="3">
        <v>421</v>
      </c>
      <c r="F70" s="3">
        <v>13.1084684</v>
      </c>
      <c r="G70" s="3">
        <v>12</v>
      </c>
      <c r="H70" s="3">
        <v>8.7274214099999998</v>
      </c>
      <c r="I70" s="3">
        <v>8</v>
      </c>
      <c r="J70" s="3">
        <v>602.28</v>
      </c>
      <c r="K70" s="3">
        <v>6.0251963849258221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S70" s="13">
        <v>0.58151620370370372</v>
      </c>
      <c r="T70" s="4">
        <v>25000</v>
      </c>
      <c r="U70" s="4">
        <f t="shared" si="0"/>
        <v>0</v>
      </c>
      <c r="V70" s="4" t="s">
        <v>30</v>
      </c>
      <c r="Y70" s="4" t="s">
        <v>72</v>
      </c>
      <c r="AB70" s="4">
        <v>1</v>
      </c>
      <c r="AC70" s="4" t="s">
        <v>31</v>
      </c>
      <c r="AD70" s="4" t="s">
        <v>32</v>
      </c>
      <c r="AF70" s="4">
        <v>12</v>
      </c>
      <c r="AG70" s="4">
        <v>10.76</v>
      </c>
      <c r="AH70" s="4">
        <v>6.11</v>
      </c>
      <c r="AI70" s="4">
        <v>-2</v>
      </c>
      <c r="AJ70" s="4">
        <v>-16.466666669999999</v>
      </c>
      <c r="AK70" s="4" t="s">
        <v>34</v>
      </c>
    </row>
    <row r="71" spans="1:37" x14ac:dyDescent="0.2">
      <c r="A71" s="5">
        <v>43748</v>
      </c>
      <c r="B71" s="12">
        <v>0.58402777777777781</v>
      </c>
      <c r="C71" s="4">
        <v>20</v>
      </c>
      <c r="D71" s="3">
        <v>61.81</v>
      </c>
      <c r="E71" s="3">
        <v>304</v>
      </c>
      <c r="F71" s="3">
        <v>10.289923999999999</v>
      </c>
      <c r="G71" s="3">
        <v>8</v>
      </c>
      <c r="H71" s="3">
        <v>6.8797089700000003</v>
      </c>
      <c r="I71" s="3">
        <v>6</v>
      </c>
      <c r="J71" s="3">
        <v>600.57600000000002</v>
      </c>
      <c r="K71" s="3">
        <v>6.0081496049565182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  <c r="R71" s="25" t="s">
        <v>76</v>
      </c>
      <c r="S71" s="13">
        <v>0.58425925925925926</v>
      </c>
      <c r="T71" s="4">
        <v>25000</v>
      </c>
      <c r="U71" s="4">
        <f t="shared" si="0"/>
        <v>0</v>
      </c>
      <c r="V71" s="4" t="s">
        <v>30</v>
      </c>
      <c r="Y71" s="4" t="s">
        <v>72</v>
      </c>
      <c r="AB71" s="4">
        <v>1</v>
      </c>
      <c r="AC71" s="4" t="s">
        <v>31</v>
      </c>
      <c r="AD71" s="4" t="s">
        <v>32</v>
      </c>
      <c r="AF71" s="4">
        <v>8</v>
      </c>
      <c r="AG71" s="4">
        <v>10.71</v>
      </c>
      <c r="AH71" s="4">
        <v>6.1</v>
      </c>
      <c r="AI71" s="4">
        <v>-2</v>
      </c>
      <c r="AJ71" s="4">
        <v>3</v>
      </c>
      <c r="AK71" s="4" t="s">
        <v>42</v>
      </c>
    </row>
    <row r="72" spans="1:37" x14ac:dyDescent="0.2">
      <c r="A72" s="5">
        <v>43748</v>
      </c>
      <c r="B72" s="12">
        <v>0.58680555555555558</v>
      </c>
      <c r="C72" s="4">
        <v>21</v>
      </c>
      <c r="D72" s="3">
        <v>73.260000000000005</v>
      </c>
      <c r="E72" s="3">
        <v>412</v>
      </c>
      <c r="F72" s="3">
        <v>10.9162672</v>
      </c>
      <c r="G72" s="3">
        <v>7</v>
      </c>
      <c r="H72" s="3">
        <v>7.0019950230000001</v>
      </c>
      <c r="I72" s="3">
        <v>5</v>
      </c>
      <c r="J72" s="3">
        <v>599.59199999999998</v>
      </c>
      <c r="K72" s="3">
        <v>5.998305689762975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S72" s="13">
        <v>0.58723379629629624</v>
      </c>
      <c r="T72" s="4">
        <v>25000</v>
      </c>
      <c r="U72" s="4">
        <f t="shared" si="0"/>
        <v>0</v>
      </c>
      <c r="V72" s="4" t="s">
        <v>30</v>
      </c>
      <c r="Y72" s="4" t="s">
        <v>72</v>
      </c>
      <c r="AB72" s="4">
        <v>1</v>
      </c>
      <c r="AC72" s="4" t="s">
        <v>31</v>
      </c>
      <c r="AD72" s="4" t="s">
        <v>32</v>
      </c>
      <c r="AF72" s="4">
        <v>8</v>
      </c>
      <c r="AG72" s="4">
        <v>10.67</v>
      </c>
      <c r="AH72" s="4">
        <v>6.08</v>
      </c>
      <c r="AI72" s="4">
        <v>-2</v>
      </c>
      <c r="AJ72" s="4">
        <v>-8.0833333330000006</v>
      </c>
      <c r="AK72" s="4" t="s">
        <v>37</v>
      </c>
    </row>
    <row r="73" spans="1:37" x14ac:dyDescent="0.2">
      <c r="A73" s="5">
        <v>43748</v>
      </c>
      <c r="B73" s="12">
        <v>0.58958333333333335</v>
      </c>
      <c r="C73" s="4">
        <v>22</v>
      </c>
      <c r="D73" s="3">
        <v>49.54</v>
      </c>
      <c r="E73" s="3">
        <v>375</v>
      </c>
      <c r="F73" s="3">
        <v>8.6345884000000002</v>
      </c>
      <c r="G73" s="3">
        <v>11</v>
      </c>
      <c r="H73" s="3">
        <v>5.1110350770000004</v>
      </c>
      <c r="I73" s="3">
        <v>7</v>
      </c>
      <c r="J73" s="3">
        <v>605.13599999999997</v>
      </c>
      <c r="K73" s="3">
        <v>6.0537677485363499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S73" s="13">
        <v>0.58988425925925925</v>
      </c>
      <c r="T73" s="4">
        <v>25000</v>
      </c>
      <c r="U73" s="4">
        <f t="shared" si="0"/>
        <v>0</v>
      </c>
      <c r="V73" s="4" t="s">
        <v>30</v>
      </c>
      <c r="Y73" s="4" t="s">
        <v>72</v>
      </c>
      <c r="AB73" s="4">
        <v>1</v>
      </c>
      <c r="AC73" s="4" t="s">
        <v>31</v>
      </c>
      <c r="AD73" s="4" t="s">
        <v>32</v>
      </c>
      <c r="AF73" s="4">
        <v>8</v>
      </c>
      <c r="AG73" s="4">
        <v>10.64</v>
      </c>
      <c r="AH73" s="4">
        <v>6.08</v>
      </c>
      <c r="AI73" s="4">
        <v>-3</v>
      </c>
      <c r="AJ73" s="4">
        <v>3.766666667</v>
      </c>
      <c r="AK73" s="4" t="s">
        <v>42</v>
      </c>
    </row>
    <row r="74" spans="1:37" x14ac:dyDescent="0.2">
      <c r="A74" s="5">
        <v>43748</v>
      </c>
      <c r="B74" s="12">
        <v>0.59236111111111112</v>
      </c>
      <c r="C74" s="4">
        <v>23</v>
      </c>
      <c r="D74" s="3">
        <v>74.040000000000006</v>
      </c>
      <c r="E74" s="3">
        <v>436</v>
      </c>
      <c r="F74" s="3">
        <v>11.5873492</v>
      </c>
      <c r="G74" s="3">
        <v>12</v>
      </c>
      <c r="H74" s="3">
        <v>8.5029817629999993</v>
      </c>
      <c r="I74" s="3">
        <v>8</v>
      </c>
      <c r="J74" s="3">
        <v>614.04</v>
      </c>
      <c r="K74" s="3">
        <v>6.1428431762632876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25" t="s">
        <v>77</v>
      </c>
      <c r="S74" s="13">
        <v>0.59295138888888888</v>
      </c>
      <c r="T74" s="4">
        <v>25000</v>
      </c>
      <c r="U74" s="4">
        <f t="shared" si="0"/>
        <v>0</v>
      </c>
      <c r="V74" s="4" t="s">
        <v>30</v>
      </c>
      <c r="Y74" s="4" t="s">
        <v>72</v>
      </c>
      <c r="AB74" s="4">
        <v>1</v>
      </c>
      <c r="AC74" s="4" t="s">
        <v>31</v>
      </c>
      <c r="AD74" s="4" t="s">
        <v>32</v>
      </c>
      <c r="AE74" s="4" t="s">
        <v>78</v>
      </c>
      <c r="AF74" s="4">
        <v>10</v>
      </c>
      <c r="AG74" s="4">
        <v>10.6</v>
      </c>
      <c r="AH74" s="4">
        <v>6.08</v>
      </c>
      <c r="AI74" s="4">
        <v>-3</v>
      </c>
      <c r="AJ74" s="4">
        <v>-0.56666666700000001</v>
      </c>
      <c r="AK74" s="4" t="s">
        <v>42</v>
      </c>
    </row>
    <row r="75" spans="1:37" x14ac:dyDescent="0.2">
      <c r="A75" s="5">
        <v>43748</v>
      </c>
      <c r="B75" s="12">
        <v>0.59513888888888888</v>
      </c>
      <c r="C75" s="4">
        <v>24</v>
      </c>
      <c r="D75" s="3">
        <v>80</v>
      </c>
      <c r="E75" s="3">
        <v>292</v>
      </c>
      <c r="F75" s="3">
        <v>11.1399612</v>
      </c>
      <c r="G75" s="3">
        <v>7</v>
      </c>
      <c r="H75" s="3">
        <v>7.5213379270000003</v>
      </c>
      <c r="I75" s="3">
        <v>6</v>
      </c>
      <c r="J75" s="3">
        <v>609.38400000000001</v>
      </c>
      <c r="K75" s="3">
        <v>6.0962646507133522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S75" s="13">
        <v>0.59562499999999996</v>
      </c>
      <c r="T75" s="4">
        <v>25000</v>
      </c>
      <c r="U75" s="4">
        <f t="shared" si="0"/>
        <v>0</v>
      </c>
      <c r="V75" s="4" t="s">
        <v>30</v>
      </c>
      <c r="Y75" s="4" t="s">
        <v>72</v>
      </c>
      <c r="AB75" s="4">
        <v>1</v>
      </c>
      <c r="AC75" s="4" t="s">
        <v>31</v>
      </c>
      <c r="AD75" s="4" t="s">
        <v>32</v>
      </c>
      <c r="AF75" s="4">
        <v>6</v>
      </c>
      <c r="AG75" s="4">
        <v>10.58</v>
      </c>
      <c r="AH75" s="4">
        <v>6.08</v>
      </c>
      <c r="AI75" s="4">
        <v>-3</v>
      </c>
      <c r="AJ75" s="4">
        <v>-9.5166666670000009</v>
      </c>
      <c r="AK75" s="4" t="s">
        <v>34</v>
      </c>
    </row>
    <row r="76" spans="1:37" x14ac:dyDescent="0.2">
      <c r="A76" s="5">
        <v>43748</v>
      </c>
      <c r="B76" s="12">
        <v>0.59861111111111109</v>
      </c>
      <c r="C76" s="4">
        <v>25</v>
      </c>
      <c r="D76" s="3">
        <v>43.25</v>
      </c>
      <c r="E76" s="3">
        <v>436</v>
      </c>
      <c r="F76" s="3">
        <v>10.7596814</v>
      </c>
      <c r="G76" s="3">
        <v>9</v>
      </c>
      <c r="H76" s="3">
        <v>7.1615634100000003</v>
      </c>
      <c r="I76" s="3">
        <v>6</v>
      </c>
      <c r="J76" s="3">
        <v>605.88</v>
      </c>
      <c r="K76" s="3">
        <v>6.061210708804639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3">
        <v>0</v>
      </c>
      <c r="R76" s="25" t="s">
        <v>79</v>
      </c>
      <c r="S76" s="13">
        <v>0.59875</v>
      </c>
      <c r="T76" s="4">
        <v>25000</v>
      </c>
      <c r="U76" s="4">
        <f t="shared" si="0"/>
        <v>0</v>
      </c>
      <c r="V76" s="4" t="s">
        <v>30</v>
      </c>
      <c r="Y76" s="4" t="s">
        <v>72</v>
      </c>
      <c r="AB76" s="4">
        <v>1</v>
      </c>
      <c r="AC76" s="4" t="s">
        <v>31</v>
      </c>
      <c r="AD76" s="4" t="s">
        <v>32</v>
      </c>
      <c r="AF76" s="4">
        <v>9</v>
      </c>
      <c r="AG76" s="4">
        <v>10.54</v>
      </c>
      <c r="AH76" s="4">
        <v>6.09</v>
      </c>
      <c r="AI76" s="4">
        <v>-4</v>
      </c>
      <c r="AJ76" s="4">
        <v>-39.366666670000001</v>
      </c>
      <c r="AK76" s="4" t="s">
        <v>34</v>
      </c>
    </row>
    <row r="77" spans="1:37" x14ac:dyDescent="0.2">
      <c r="A77" s="5">
        <v>43748</v>
      </c>
      <c r="B77" s="12">
        <v>0.60069444444444442</v>
      </c>
      <c r="C77" s="4">
        <v>26</v>
      </c>
      <c r="D77" s="3">
        <v>97</v>
      </c>
      <c r="E77" s="3">
        <v>209</v>
      </c>
      <c r="F77" s="3">
        <v>8.0306145999999998</v>
      </c>
      <c r="G77" s="3">
        <v>6</v>
      </c>
      <c r="H77" s="3">
        <v>6.1679892269999996</v>
      </c>
      <c r="I77" s="3">
        <v>4</v>
      </c>
      <c r="J77" s="3">
        <v>604.24800000000005</v>
      </c>
      <c r="K77" s="3">
        <v>6.0448842153129085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25" t="s">
        <v>80</v>
      </c>
      <c r="S77" s="13">
        <v>0.60146990740740736</v>
      </c>
      <c r="T77" s="4">
        <v>25000</v>
      </c>
      <c r="U77" s="4">
        <f t="shared" si="0"/>
        <v>0</v>
      </c>
      <c r="V77" s="4" t="s">
        <v>30</v>
      </c>
      <c r="Y77" s="4" t="s">
        <v>72</v>
      </c>
      <c r="AB77" s="4">
        <v>1</v>
      </c>
      <c r="AC77" s="4" t="s">
        <v>31</v>
      </c>
      <c r="AD77" s="4" t="s">
        <v>32</v>
      </c>
      <c r="AF77" s="4">
        <v>6</v>
      </c>
      <c r="AG77" s="4">
        <v>10.53</v>
      </c>
      <c r="AH77" s="4">
        <v>6.1</v>
      </c>
      <c r="AI77" s="4">
        <v>-4</v>
      </c>
      <c r="AJ77" s="4">
        <v>-20.016666669999999</v>
      </c>
      <c r="AK77" s="4" t="s">
        <v>42</v>
      </c>
    </row>
    <row r="78" spans="1:37" x14ac:dyDescent="0.2">
      <c r="A78" s="5">
        <v>43748</v>
      </c>
      <c r="B78" s="12">
        <v>0.60416666666666663</v>
      </c>
      <c r="C78" s="4">
        <v>27</v>
      </c>
      <c r="D78" s="3">
        <v>62.87</v>
      </c>
      <c r="E78" s="3">
        <v>215</v>
      </c>
      <c r="F78" s="3">
        <v>10.4688792</v>
      </c>
      <c r="G78" s="3">
        <v>10</v>
      </c>
      <c r="H78" s="3">
        <v>7.6958192470000002</v>
      </c>
      <c r="I78" s="3">
        <v>6</v>
      </c>
      <c r="J78" s="3">
        <v>606.86400000000003</v>
      </c>
      <c r="K78" s="3">
        <v>6.0710546239981822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0</v>
      </c>
      <c r="R78" s="25" t="s">
        <v>81</v>
      </c>
      <c r="S78" s="13">
        <v>0.60452546296296295</v>
      </c>
      <c r="T78" s="4">
        <v>25000</v>
      </c>
      <c r="U78" s="4">
        <f t="shared" si="0"/>
        <v>0</v>
      </c>
      <c r="V78" s="4" t="s">
        <v>30</v>
      </c>
      <c r="Y78" s="4" t="s">
        <v>72</v>
      </c>
      <c r="AB78" s="4">
        <v>1</v>
      </c>
      <c r="AC78" s="4" t="s">
        <v>31</v>
      </c>
      <c r="AD78" s="4" t="s">
        <v>32</v>
      </c>
      <c r="AF78" s="4">
        <v>10</v>
      </c>
      <c r="AG78" s="4">
        <v>10.5</v>
      </c>
      <c r="AH78" s="4">
        <v>6.12</v>
      </c>
      <c r="AI78" s="4">
        <v>-4</v>
      </c>
      <c r="AJ78" s="4">
        <v>-45.666666669999998</v>
      </c>
      <c r="AK78" s="4" t="s">
        <v>34</v>
      </c>
    </row>
    <row r="79" spans="1:37" x14ac:dyDescent="0.2">
      <c r="A79" s="5">
        <v>43748</v>
      </c>
      <c r="B79" s="12">
        <v>0.6069444444444444</v>
      </c>
      <c r="C79" s="4">
        <v>28</v>
      </c>
      <c r="D79" s="3">
        <v>45.94</v>
      </c>
      <c r="E79" s="3">
        <v>250</v>
      </c>
      <c r="F79" s="3">
        <v>10.1557076</v>
      </c>
      <c r="G79" s="3">
        <v>9</v>
      </c>
      <c r="H79" s="3">
        <v>7.0810335699999998</v>
      </c>
      <c r="I79" s="3">
        <v>7</v>
      </c>
      <c r="J79" s="3">
        <v>608.08799999999997</v>
      </c>
      <c r="K79" s="3">
        <v>6.0832994941169787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  <c r="R79" s="25" t="s">
        <v>82</v>
      </c>
      <c r="S79" s="13">
        <v>0.6071643518518518</v>
      </c>
      <c r="T79" s="4">
        <v>25000</v>
      </c>
      <c r="U79" s="4">
        <f t="shared" si="0"/>
        <v>0</v>
      </c>
      <c r="V79" s="4" t="s">
        <v>30</v>
      </c>
      <c r="Y79" s="4" t="s">
        <v>72</v>
      </c>
      <c r="AB79" s="4">
        <v>1</v>
      </c>
      <c r="AC79" s="4" t="s">
        <v>31</v>
      </c>
      <c r="AD79" s="4" t="s">
        <v>32</v>
      </c>
      <c r="AF79" s="4">
        <v>9</v>
      </c>
      <c r="AG79" s="4">
        <v>10.48</v>
      </c>
      <c r="AH79" s="4">
        <v>6.13</v>
      </c>
      <c r="AI79" s="4">
        <v>-4</v>
      </c>
      <c r="AJ79" s="4">
        <v>-36.299999999999997</v>
      </c>
      <c r="AK79" s="4" t="s">
        <v>34</v>
      </c>
    </row>
    <row r="80" spans="1:37" x14ac:dyDescent="0.2">
      <c r="A80" s="5">
        <v>43748</v>
      </c>
      <c r="B80" s="12">
        <v>0.60972222222222217</v>
      </c>
      <c r="C80" s="4">
        <v>29</v>
      </c>
      <c r="D80" s="3">
        <v>53.88</v>
      </c>
      <c r="E80" s="3">
        <v>263</v>
      </c>
      <c r="F80" s="3">
        <v>11.855782</v>
      </c>
      <c r="G80" s="3">
        <v>8</v>
      </c>
      <c r="H80" s="3">
        <v>8.5768007829999995</v>
      </c>
      <c r="I80" s="3">
        <v>6</v>
      </c>
      <c r="J80" s="3">
        <v>608.32799999999997</v>
      </c>
      <c r="K80" s="3">
        <v>6.0857004490422337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25" t="s">
        <v>83</v>
      </c>
      <c r="S80" s="13">
        <v>0.61030092592592589</v>
      </c>
      <c r="T80" s="4">
        <v>25000</v>
      </c>
      <c r="U80" s="4">
        <f t="shared" si="0"/>
        <v>0</v>
      </c>
      <c r="V80" s="4" t="s">
        <v>30</v>
      </c>
      <c r="Y80" s="4" t="s">
        <v>72</v>
      </c>
      <c r="AB80" s="4">
        <v>1</v>
      </c>
      <c r="AC80" s="4" t="s">
        <v>31</v>
      </c>
      <c r="AD80" s="4" t="s">
        <v>32</v>
      </c>
      <c r="AE80" s="4" t="s">
        <v>84</v>
      </c>
      <c r="AF80" s="4">
        <v>8</v>
      </c>
      <c r="AG80" s="4">
        <v>10.46</v>
      </c>
      <c r="AH80" s="4">
        <v>6.14</v>
      </c>
      <c r="AI80" s="4">
        <v>-5</v>
      </c>
      <c r="AJ80" s="4">
        <v>-39.700000000000003</v>
      </c>
      <c r="AK80" s="4" t="s">
        <v>34</v>
      </c>
    </row>
    <row r="81" spans="1:37" x14ac:dyDescent="0.2">
      <c r="A81" s="5">
        <v>43748</v>
      </c>
      <c r="B81" s="12">
        <v>0.61249999999999993</v>
      </c>
      <c r="C81" s="4">
        <v>30</v>
      </c>
      <c r="D81" s="3">
        <v>73.44</v>
      </c>
      <c r="E81" s="3">
        <v>259</v>
      </c>
      <c r="F81" s="3">
        <v>9.5517337999999992</v>
      </c>
      <c r="G81" s="3">
        <v>8</v>
      </c>
      <c r="H81" s="3">
        <v>7.3069645100000002</v>
      </c>
      <c r="I81" s="3">
        <v>6</v>
      </c>
      <c r="J81" s="3">
        <v>607.60799999999995</v>
      </c>
      <c r="K81" s="3">
        <v>6.0784975842664695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0</v>
      </c>
      <c r="R81" s="25" t="s">
        <v>85</v>
      </c>
      <c r="S81" s="13">
        <v>0.61290509259259263</v>
      </c>
      <c r="T81" s="4">
        <v>25000</v>
      </c>
      <c r="U81" s="4">
        <f t="shared" si="0"/>
        <v>0</v>
      </c>
      <c r="V81" s="4" t="s">
        <v>30</v>
      </c>
      <c r="Y81" s="4" t="s">
        <v>72</v>
      </c>
      <c r="AB81" s="4">
        <v>1</v>
      </c>
      <c r="AC81" s="4" t="s">
        <v>31</v>
      </c>
      <c r="AD81" s="4" t="s">
        <v>32</v>
      </c>
      <c r="AF81" s="4">
        <v>8</v>
      </c>
      <c r="AG81" s="4">
        <v>10.43</v>
      </c>
      <c r="AH81" s="4">
        <v>6.15</v>
      </c>
      <c r="AI81" s="4">
        <v>-5</v>
      </c>
      <c r="AJ81" s="4">
        <v>-29.783333330000001</v>
      </c>
      <c r="AK81" s="4" t="s">
        <v>34</v>
      </c>
    </row>
    <row r="82" spans="1:37" x14ac:dyDescent="0.2">
      <c r="A82" s="5">
        <v>43748</v>
      </c>
      <c r="B82" s="12">
        <v>0.61597222222222225</v>
      </c>
      <c r="C82" s="4">
        <v>31</v>
      </c>
      <c r="D82" s="3">
        <v>101.82</v>
      </c>
      <c r="E82" s="3">
        <v>193</v>
      </c>
      <c r="F82" s="3">
        <v>5.8831521999999996</v>
      </c>
      <c r="G82" s="3">
        <v>6</v>
      </c>
      <c r="H82" s="3">
        <v>4.4776082329999998</v>
      </c>
      <c r="I82" s="3">
        <v>4</v>
      </c>
      <c r="J82" s="3">
        <v>607.68000000000006</v>
      </c>
      <c r="K82" s="3">
        <v>6.0792178707440465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25" t="s">
        <v>86</v>
      </c>
      <c r="S82" s="13">
        <v>0.61613425925925924</v>
      </c>
      <c r="T82" s="4">
        <v>25000</v>
      </c>
      <c r="U82" s="4">
        <f t="shared" si="0"/>
        <v>0</v>
      </c>
      <c r="V82" s="4" t="s">
        <v>30</v>
      </c>
      <c r="Y82" s="4" t="s">
        <v>72</v>
      </c>
      <c r="AB82" s="4">
        <v>1</v>
      </c>
      <c r="AC82" s="4" t="s">
        <v>31</v>
      </c>
      <c r="AD82" s="4" t="s">
        <v>32</v>
      </c>
      <c r="AF82" s="4">
        <v>7</v>
      </c>
      <c r="AG82" s="4">
        <v>10.4</v>
      </c>
      <c r="AH82" s="4">
        <v>6.15</v>
      </c>
      <c r="AI82" s="4">
        <v>-5</v>
      </c>
      <c r="AJ82" s="4">
        <v>-39.583333330000002</v>
      </c>
      <c r="AK82" s="4" t="s">
        <v>42</v>
      </c>
    </row>
    <row r="83" spans="1:37" x14ac:dyDescent="0.2">
      <c r="A83" s="5">
        <v>43748</v>
      </c>
      <c r="B83" s="12">
        <v>0.61875000000000002</v>
      </c>
      <c r="C83" s="4">
        <v>32</v>
      </c>
      <c r="D83" s="3">
        <v>72.56</v>
      </c>
      <c r="E83" s="3">
        <v>186</v>
      </c>
      <c r="F83" s="3">
        <v>8.5227413999999992</v>
      </c>
      <c r="G83" s="3">
        <v>7</v>
      </c>
      <c r="H83" s="3">
        <v>6.3089164469999996</v>
      </c>
      <c r="I83" s="3">
        <v>6</v>
      </c>
      <c r="J83" s="3">
        <v>607.12800000000004</v>
      </c>
      <c r="K83" s="3">
        <v>6.073695674415962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25" t="s">
        <v>87</v>
      </c>
      <c r="S83" s="13">
        <v>0.61891203703703701</v>
      </c>
      <c r="T83" s="4">
        <v>25000</v>
      </c>
      <c r="U83" s="4">
        <f t="shared" si="0"/>
        <v>0</v>
      </c>
      <c r="V83" s="4" t="s">
        <v>30</v>
      </c>
      <c r="Y83" s="4" t="s">
        <v>72</v>
      </c>
      <c r="AB83" s="4">
        <v>1</v>
      </c>
      <c r="AC83" s="4" t="s">
        <v>31</v>
      </c>
      <c r="AD83" s="4" t="s">
        <v>32</v>
      </c>
      <c r="AF83" s="4">
        <v>7</v>
      </c>
      <c r="AG83" s="4">
        <v>10.38</v>
      </c>
      <c r="AH83" s="4">
        <v>6.15</v>
      </c>
      <c r="AI83" s="4">
        <v>-5</v>
      </c>
      <c r="AJ83" s="4">
        <v>-52.633333329999999</v>
      </c>
      <c r="AK83" s="4" t="s">
        <v>34</v>
      </c>
    </row>
    <row r="84" spans="1:37" x14ac:dyDescent="0.2">
      <c r="A84" s="5">
        <v>43748</v>
      </c>
      <c r="B84" s="12">
        <v>0.62152777777777779</v>
      </c>
      <c r="C84" s="4">
        <v>33</v>
      </c>
      <c r="D84" s="3">
        <v>50.73</v>
      </c>
      <c r="E84" s="3">
        <v>112</v>
      </c>
      <c r="F84" s="3">
        <v>9.0148682000000004</v>
      </c>
      <c r="G84" s="3">
        <v>8</v>
      </c>
      <c r="H84" s="3">
        <v>6.1478567670000004</v>
      </c>
      <c r="I84" s="3">
        <v>6</v>
      </c>
      <c r="J84" s="3">
        <v>607.24800000000005</v>
      </c>
      <c r="K84" s="3">
        <v>6.0748961518785887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R84" s="25" t="s">
        <v>88</v>
      </c>
      <c r="S84" s="13">
        <v>0.62203703703703705</v>
      </c>
      <c r="T84" s="4">
        <v>25000</v>
      </c>
      <c r="U84" s="4">
        <f t="shared" si="0"/>
        <v>0</v>
      </c>
      <c r="V84" s="4" t="s">
        <v>30</v>
      </c>
      <c r="Y84" s="4" t="s">
        <v>72</v>
      </c>
      <c r="AB84" s="4">
        <v>1</v>
      </c>
      <c r="AC84" s="4" t="s">
        <v>31</v>
      </c>
      <c r="AD84" s="4" t="s">
        <v>32</v>
      </c>
      <c r="AF84" s="4">
        <v>8</v>
      </c>
      <c r="AG84" s="4">
        <v>10.34</v>
      </c>
      <c r="AH84" s="4">
        <v>6.15</v>
      </c>
      <c r="AI84" s="4">
        <v>-5</v>
      </c>
      <c r="AJ84" s="4">
        <v>-45.316666669999996</v>
      </c>
      <c r="AK84" s="4" t="s">
        <v>29</v>
      </c>
    </row>
    <row r="85" spans="1:37" x14ac:dyDescent="0.2">
      <c r="A85" s="5">
        <v>43748</v>
      </c>
      <c r="B85" s="12">
        <v>0.62430555555555556</v>
      </c>
      <c r="C85" s="4">
        <v>34</v>
      </c>
      <c r="D85" s="3">
        <v>59.39</v>
      </c>
      <c r="E85" s="3">
        <v>311</v>
      </c>
      <c r="F85" s="3">
        <v>10.424140400000001</v>
      </c>
      <c r="G85" s="3">
        <v>7</v>
      </c>
      <c r="H85" s="3">
        <v>7.1693927000000004</v>
      </c>
      <c r="I85" s="3">
        <v>5</v>
      </c>
      <c r="J85" s="3">
        <v>606.024</v>
      </c>
      <c r="K85" s="3">
        <v>6.0626512817597913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0</v>
      </c>
      <c r="R85" s="25" t="s">
        <v>81</v>
      </c>
      <c r="S85" s="13">
        <v>0.62462962962962965</v>
      </c>
      <c r="T85" s="4">
        <v>25000</v>
      </c>
      <c r="U85" s="4">
        <f t="shared" si="0"/>
        <v>0</v>
      </c>
      <c r="V85" s="4" t="s">
        <v>30</v>
      </c>
      <c r="Y85" s="4" t="s">
        <v>72</v>
      </c>
      <c r="AB85" s="4">
        <v>1</v>
      </c>
      <c r="AC85" s="4" t="s">
        <v>31</v>
      </c>
      <c r="AD85" s="4" t="s">
        <v>32</v>
      </c>
      <c r="AF85" s="4">
        <v>8</v>
      </c>
      <c r="AG85" s="4">
        <v>10.31</v>
      </c>
      <c r="AH85" s="4">
        <v>6.13</v>
      </c>
      <c r="AI85" s="4">
        <v>-5</v>
      </c>
      <c r="AJ85" s="4">
        <v>-27.766666669999999</v>
      </c>
      <c r="AK85" s="4" t="s">
        <v>34</v>
      </c>
    </row>
    <row r="86" spans="1:37" x14ac:dyDescent="0.2">
      <c r="A86" s="5">
        <v>43748</v>
      </c>
      <c r="B86" s="12">
        <v>0.62708333333333333</v>
      </c>
      <c r="C86" s="4">
        <v>35</v>
      </c>
      <c r="D86" s="3">
        <v>67.83</v>
      </c>
      <c r="E86" s="3">
        <v>350</v>
      </c>
      <c r="F86" s="3">
        <v>9.3727786000000002</v>
      </c>
      <c r="G86" s="3">
        <v>8</v>
      </c>
      <c r="H86" s="3">
        <v>6.0535324629999998</v>
      </c>
      <c r="I86" s="3">
        <v>7</v>
      </c>
      <c r="J86" s="3">
        <v>607.87199999999996</v>
      </c>
      <c r="K86" s="3">
        <v>6.0811386346842502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25" t="s">
        <v>89</v>
      </c>
      <c r="S86" s="13">
        <v>0.62777777777777777</v>
      </c>
      <c r="T86" s="4">
        <v>25000</v>
      </c>
      <c r="U86" s="4">
        <f t="shared" si="0"/>
        <v>0</v>
      </c>
      <c r="V86" s="4" t="s">
        <v>30</v>
      </c>
      <c r="Y86" s="4" t="s">
        <v>72</v>
      </c>
      <c r="AB86" s="4">
        <v>1</v>
      </c>
      <c r="AC86" s="4" t="s">
        <v>31</v>
      </c>
      <c r="AD86" s="4" t="s">
        <v>32</v>
      </c>
      <c r="AF86" s="4">
        <v>8</v>
      </c>
      <c r="AG86" s="4">
        <v>10.27</v>
      </c>
      <c r="AH86" s="4">
        <v>6.11</v>
      </c>
      <c r="AI86" s="4">
        <v>-5</v>
      </c>
      <c r="AJ86" s="4">
        <v>-44.816666669999996</v>
      </c>
      <c r="AK86" s="4" t="s">
        <v>34</v>
      </c>
    </row>
    <row r="87" spans="1:37" x14ac:dyDescent="0.2">
      <c r="A87" s="5">
        <v>43748</v>
      </c>
      <c r="B87" s="12">
        <v>0.62986111111111109</v>
      </c>
      <c r="C87" s="4">
        <v>36</v>
      </c>
      <c r="D87" s="3">
        <v>52.47</v>
      </c>
      <c r="E87" s="3">
        <v>190</v>
      </c>
      <c r="F87" s="3">
        <v>9.4398868</v>
      </c>
      <c r="G87" s="3">
        <v>9</v>
      </c>
      <c r="H87" s="3">
        <v>6.2951219829999996</v>
      </c>
      <c r="I87" s="3">
        <v>5</v>
      </c>
      <c r="J87" s="3">
        <v>613.87199999999996</v>
      </c>
      <c r="K87" s="3">
        <v>6.1411625078156087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S87" s="13">
        <v>0.63045138888888885</v>
      </c>
      <c r="T87" s="4">
        <v>25000</v>
      </c>
      <c r="U87" s="4">
        <f t="shared" si="0"/>
        <v>0</v>
      </c>
      <c r="V87" s="4" t="s">
        <v>30</v>
      </c>
      <c r="Y87" s="4" t="s">
        <v>72</v>
      </c>
      <c r="AB87" s="4">
        <v>1</v>
      </c>
      <c r="AC87" s="4" t="s">
        <v>31</v>
      </c>
      <c r="AD87" s="4" t="s">
        <v>32</v>
      </c>
      <c r="AF87" s="4">
        <v>9</v>
      </c>
      <c r="AG87" s="4">
        <v>10.23</v>
      </c>
      <c r="AH87" s="4">
        <v>6.09</v>
      </c>
      <c r="AI87" s="4">
        <v>-5</v>
      </c>
      <c r="AJ87" s="4">
        <v>-30.35</v>
      </c>
      <c r="AK87" s="4" t="s">
        <v>34</v>
      </c>
    </row>
    <row r="88" spans="1:37" x14ac:dyDescent="0.2">
      <c r="A88" s="5">
        <v>43748</v>
      </c>
      <c r="B88" s="12">
        <v>0.63263888888888886</v>
      </c>
      <c r="C88" s="4">
        <v>37</v>
      </c>
      <c r="D88" s="3">
        <v>78.099999999999994</v>
      </c>
      <c r="E88" s="3">
        <v>220</v>
      </c>
      <c r="F88" s="3">
        <v>9.3056704000000003</v>
      </c>
      <c r="G88" s="3">
        <v>8</v>
      </c>
      <c r="H88" s="3">
        <v>5.9580896900000004</v>
      </c>
      <c r="I88" s="3">
        <v>5</v>
      </c>
      <c r="J88" s="3">
        <v>611.976</v>
      </c>
      <c r="K88" s="3">
        <v>6.1221949639060993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S88" s="13">
        <v>0.63347222222222221</v>
      </c>
      <c r="T88" s="4">
        <v>25000</v>
      </c>
      <c r="U88" s="4">
        <f t="shared" si="0"/>
        <v>0</v>
      </c>
      <c r="V88" s="4" t="s">
        <v>30</v>
      </c>
      <c r="Y88" s="4" t="s">
        <v>72</v>
      </c>
      <c r="AB88" s="4">
        <v>1</v>
      </c>
      <c r="AC88" s="4" t="s">
        <v>31</v>
      </c>
      <c r="AD88" s="4" t="s">
        <v>32</v>
      </c>
      <c r="AF88" s="4">
        <v>8</v>
      </c>
      <c r="AG88" s="4">
        <v>10.19</v>
      </c>
      <c r="AH88" s="4">
        <v>6.06</v>
      </c>
      <c r="AI88" s="4">
        <v>-4</v>
      </c>
      <c r="AJ88" s="4">
        <v>-22.15</v>
      </c>
      <c r="AK88" s="4" t="s">
        <v>42</v>
      </c>
    </row>
    <row r="89" spans="1:37" x14ac:dyDescent="0.2">
      <c r="A89" s="5">
        <v>43748</v>
      </c>
      <c r="B89" s="12">
        <v>0.63541666666666663</v>
      </c>
      <c r="C89" s="4">
        <v>38</v>
      </c>
      <c r="D89" s="3">
        <v>74.53</v>
      </c>
      <c r="E89" s="3">
        <v>293</v>
      </c>
      <c r="F89" s="3">
        <v>5.9726298</v>
      </c>
      <c r="G89" s="3">
        <v>8</v>
      </c>
      <c r="H89" s="3">
        <v>4.7158423430000003</v>
      </c>
      <c r="I89" s="3">
        <v>6</v>
      </c>
      <c r="J89" s="3">
        <v>610.56000000000006</v>
      </c>
      <c r="K89" s="3">
        <v>6.1080293298470991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  <c r="S89" s="13">
        <v>0.63609953703703703</v>
      </c>
      <c r="T89" s="4">
        <v>25000</v>
      </c>
      <c r="U89" s="4">
        <f t="shared" si="0"/>
        <v>0</v>
      </c>
      <c r="V89" s="4" t="s">
        <v>30</v>
      </c>
      <c r="Y89" s="4" t="s">
        <v>72</v>
      </c>
      <c r="AB89" s="4">
        <v>1</v>
      </c>
      <c r="AC89" s="4" t="s">
        <v>31</v>
      </c>
      <c r="AD89" s="4" t="s">
        <v>32</v>
      </c>
      <c r="AF89" s="4">
        <v>6</v>
      </c>
      <c r="AG89" s="4">
        <v>10.15</v>
      </c>
      <c r="AH89" s="4">
        <v>6.03</v>
      </c>
      <c r="AI89" s="4">
        <v>-4</v>
      </c>
      <c r="AJ89" s="4">
        <v>-39.216666670000002</v>
      </c>
      <c r="AK89" s="4" t="s">
        <v>29</v>
      </c>
    </row>
    <row r="90" spans="1:37" x14ac:dyDescent="0.2">
      <c r="A90" s="5">
        <v>43748</v>
      </c>
      <c r="B90" s="12">
        <v>0.63888888888888895</v>
      </c>
      <c r="C90" s="4">
        <v>39</v>
      </c>
      <c r="D90" s="3">
        <v>50.07</v>
      </c>
      <c r="E90" s="3">
        <v>142</v>
      </c>
      <c r="F90" s="3">
        <v>9.9991217999999993</v>
      </c>
      <c r="G90" s="3">
        <v>8</v>
      </c>
      <c r="H90" s="3">
        <v>7.2872048730000003</v>
      </c>
      <c r="I90" s="3">
        <v>6</v>
      </c>
      <c r="J90" s="3">
        <v>614.80799999999999</v>
      </c>
      <c r="K90" s="3">
        <v>6.1505262320241005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0</v>
      </c>
      <c r="R90" s="25" t="s">
        <v>90</v>
      </c>
      <c r="S90" s="13">
        <v>0.63901620370370371</v>
      </c>
      <c r="T90" s="4">
        <v>25000</v>
      </c>
      <c r="U90" s="4">
        <f t="shared" si="0"/>
        <v>0</v>
      </c>
      <c r="V90" s="4" t="s">
        <v>30</v>
      </c>
      <c r="Y90" s="4" t="s">
        <v>72</v>
      </c>
      <c r="AB90" s="4">
        <v>1</v>
      </c>
      <c r="AC90" s="4" t="s">
        <v>31</v>
      </c>
      <c r="AD90" s="4" t="s">
        <v>32</v>
      </c>
      <c r="AF90" s="4">
        <v>8</v>
      </c>
      <c r="AG90" s="4">
        <v>10.1</v>
      </c>
      <c r="AH90" s="4">
        <v>5.98</v>
      </c>
      <c r="AI90" s="4">
        <v>-4</v>
      </c>
      <c r="AJ90" s="4">
        <v>-37.85</v>
      </c>
      <c r="AK90" s="4" t="s">
        <v>34</v>
      </c>
    </row>
    <row r="91" spans="1:37" x14ac:dyDescent="0.2">
      <c r="A91" s="5">
        <v>43748</v>
      </c>
      <c r="B91" s="12">
        <v>0.64097222222222217</v>
      </c>
      <c r="C91" s="4">
        <v>40</v>
      </c>
      <c r="D91" s="3">
        <v>52.01</v>
      </c>
      <c r="E91" s="3">
        <v>526</v>
      </c>
      <c r="F91" s="3">
        <v>8.8135435999999991</v>
      </c>
      <c r="G91" s="3">
        <v>7</v>
      </c>
      <c r="H91" s="3">
        <v>6.1381633600000001</v>
      </c>
      <c r="I91" s="3">
        <v>6</v>
      </c>
      <c r="J91" s="3">
        <v>613.31999999999994</v>
      </c>
      <c r="K91" s="3">
        <v>6.1356403114875242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25" t="s">
        <v>91</v>
      </c>
      <c r="S91" s="13">
        <v>0.64178240740740744</v>
      </c>
      <c r="T91" s="4">
        <v>25000</v>
      </c>
      <c r="U91" s="4">
        <f t="shared" si="0"/>
        <v>0</v>
      </c>
      <c r="V91" s="4" t="s">
        <v>30</v>
      </c>
      <c r="Y91" s="4" t="s">
        <v>72</v>
      </c>
      <c r="AB91" s="4">
        <v>1</v>
      </c>
      <c r="AC91" s="4" t="s">
        <v>31</v>
      </c>
      <c r="AD91" s="4" t="s">
        <v>32</v>
      </c>
      <c r="AE91" s="4" t="s">
        <v>92</v>
      </c>
      <c r="AF91" s="4">
        <v>9</v>
      </c>
      <c r="AG91" s="4">
        <v>10.07</v>
      </c>
      <c r="AH91" s="4">
        <v>5.95</v>
      </c>
      <c r="AI91" s="4">
        <v>-3</v>
      </c>
      <c r="AJ91" s="4">
        <v>-27.25</v>
      </c>
      <c r="AK91" s="4" t="s">
        <v>42</v>
      </c>
    </row>
    <row r="92" spans="1:37" x14ac:dyDescent="0.2">
      <c r="A92" s="5">
        <v>43748</v>
      </c>
      <c r="B92" s="12">
        <v>0.64444444444444449</v>
      </c>
      <c r="C92" s="4">
        <v>41</v>
      </c>
      <c r="D92" s="3">
        <v>84.19</v>
      </c>
      <c r="E92" s="3">
        <v>409</v>
      </c>
      <c r="F92" s="3">
        <v>8.4108944000000001</v>
      </c>
      <c r="G92" s="3">
        <v>6</v>
      </c>
      <c r="H92" s="3">
        <v>6.344707487</v>
      </c>
      <c r="I92" s="3">
        <v>5</v>
      </c>
      <c r="J92" s="3">
        <v>612.16800000000001</v>
      </c>
      <c r="K92" s="3">
        <v>6.124115727846303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25" t="s">
        <v>93</v>
      </c>
      <c r="S92" s="13">
        <v>0.64471064814814816</v>
      </c>
      <c r="T92" s="4">
        <v>25000</v>
      </c>
      <c r="U92" s="4">
        <f t="shared" si="0"/>
        <v>0</v>
      </c>
      <c r="V92" s="4" t="s">
        <v>30</v>
      </c>
      <c r="Y92" s="4" t="s">
        <v>72</v>
      </c>
      <c r="AB92" s="4">
        <v>1</v>
      </c>
      <c r="AC92" s="4" t="s">
        <v>31</v>
      </c>
      <c r="AD92" s="4" t="s">
        <v>32</v>
      </c>
      <c r="AF92" s="4">
        <v>7</v>
      </c>
      <c r="AG92" s="4">
        <v>10.02</v>
      </c>
      <c r="AH92" s="4">
        <v>5.89</v>
      </c>
      <c r="AI92" s="4">
        <v>-3</v>
      </c>
      <c r="AJ92" s="4">
        <v>-39.166666669999998</v>
      </c>
      <c r="AK92" s="4" t="s">
        <v>34</v>
      </c>
    </row>
    <row r="93" spans="1:37" x14ac:dyDescent="0.2">
      <c r="A93" s="5">
        <v>43748</v>
      </c>
      <c r="B93" s="12">
        <v>0.64722222222222225</v>
      </c>
      <c r="C93" s="4">
        <v>42</v>
      </c>
      <c r="D93" s="3">
        <v>59.11</v>
      </c>
      <c r="E93" s="3">
        <v>244</v>
      </c>
      <c r="F93" s="3">
        <v>10.178077</v>
      </c>
      <c r="G93" s="3">
        <v>10</v>
      </c>
      <c r="H93" s="3">
        <v>7.9333077100000002</v>
      </c>
      <c r="I93" s="3">
        <v>7</v>
      </c>
      <c r="J93" s="3">
        <v>601.29599999999994</v>
      </c>
      <c r="K93" s="3">
        <v>6.0153524697322807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25" t="s">
        <v>94</v>
      </c>
      <c r="S93" s="13">
        <v>0.64755787037037038</v>
      </c>
      <c r="T93" s="4">
        <v>25000</v>
      </c>
      <c r="U93" s="4">
        <f t="shared" si="0"/>
        <v>0</v>
      </c>
      <c r="V93" s="4" t="s">
        <v>30</v>
      </c>
      <c r="Y93" s="4" t="s">
        <v>72</v>
      </c>
      <c r="AB93" s="4">
        <v>1</v>
      </c>
      <c r="AC93" s="4" t="s">
        <v>31</v>
      </c>
      <c r="AD93" s="4" t="s">
        <v>32</v>
      </c>
      <c r="AF93" s="4">
        <v>9</v>
      </c>
      <c r="AG93" s="4">
        <v>9.9700000000000006</v>
      </c>
      <c r="AH93" s="4">
        <v>5.85</v>
      </c>
      <c r="AI93" s="4">
        <v>-2</v>
      </c>
      <c r="AJ93" s="4">
        <v>-20.81666667</v>
      </c>
      <c r="AK93" s="4" t="s">
        <v>34</v>
      </c>
    </row>
    <row r="94" spans="1:37" x14ac:dyDescent="0.2">
      <c r="A94" s="5">
        <v>43748</v>
      </c>
      <c r="B94" s="12">
        <v>0.65</v>
      </c>
      <c r="C94" s="4">
        <v>43</v>
      </c>
      <c r="D94" s="3">
        <v>61.49</v>
      </c>
      <c r="E94" s="3">
        <v>165</v>
      </c>
      <c r="F94" s="3">
        <v>9.0819764000000003</v>
      </c>
      <c r="G94" s="3">
        <v>8</v>
      </c>
      <c r="H94" s="3">
        <v>5.8387862229999996</v>
      </c>
      <c r="I94" s="3">
        <v>6</v>
      </c>
      <c r="J94" s="3">
        <v>600.81600000000003</v>
      </c>
      <c r="K94" s="3">
        <v>6.0105505598817714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25" t="s">
        <v>95</v>
      </c>
      <c r="S94" s="13">
        <v>0.65062500000000001</v>
      </c>
      <c r="T94" s="4">
        <v>25000</v>
      </c>
      <c r="U94" s="4">
        <f t="shared" si="0"/>
        <v>0</v>
      </c>
      <c r="V94" s="4" t="s">
        <v>30</v>
      </c>
      <c r="Y94" s="4" t="s">
        <v>72</v>
      </c>
      <c r="AB94" s="4">
        <v>1</v>
      </c>
      <c r="AC94" s="4" t="s">
        <v>31</v>
      </c>
      <c r="AD94" s="4" t="s">
        <v>32</v>
      </c>
      <c r="AE94" s="4" t="s">
        <v>96</v>
      </c>
      <c r="AF94" s="4">
        <v>7</v>
      </c>
      <c r="AG94" s="4">
        <v>9.92</v>
      </c>
      <c r="AH94" s="4">
        <v>5.81</v>
      </c>
      <c r="AI94" s="4">
        <v>-2</v>
      </c>
      <c r="AJ94" s="4">
        <v>-15.866666670000001</v>
      </c>
      <c r="AK94" s="4" t="s">
        <v>34</v>
      </c>
    </row>
    <row r="95" spans="1:37" x14ac:dyDescent="0.2">
      <c r="A95" s="5">
        <v>43748</v>
      </c>
      <c r="B95" s="12">
        <v>0.65277777777777779</v>
      </c>
      <c r="C95" s="4">
        <v>44</v>
      </c>
      <c r="D95" s="3">
        <v>61.95</v>
      </c>
      <c r="E95" s="3">
        <v>245</v>
      </c>
      <c r="F95" s="3">
        <v>10.066229999999999</v>
      </c>
      <c r="G95" s="3">
        <v>7</v>
      </c>
      <c r="H95" s="3">
        <v>6.0624802229999997</v>
      </c>
      <c r="I95" s="3">
        <v>5</v>
      </c>
      <c r="J95" s="3">
        <v>650.30399999999997</v>
      </c>
      <c r="K95" s="3">
        <v>6.505627465469221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25" t="s">
        <v>97</v>
      </c>
      <c r="S95" s="13">
        <v>0.65331018518518513</v>
      </c>
      <c r="T95" s="4">
        <v>27000</v>
      </c>
      <c r="U95" s="4">
        <f t="shared" si="0"/>
        <v>1</v>
      </c>
      <c r="V95" s="4" t="s">
        <v>30</v>
      </c>
      <c r="Y95" s="4" t="s">
        <v>72</v>
      </c>
      <c r="AB95" s="4">
        <v>1</v>
      </c>
      <c r="AC95" s="4" t="s">
        <v>31</v>
      </c>
      <c r="AD95" s="4" t="s">
        <v>32</v>
      </c>
      <c r="AE95" s="4" t="s">
        <v>98</v>
      </c>
      <c r="AF95" s="4">
        <v>7</v>
      </c>
      <c r="AG95" s="4">
        <v>9.8699999999999992</v>
      </c>
      <c r="AH95" s="4">
        <v>5.76</v>
      </c>
      <c r="AI95" s="4">
        <v>-1</v>
      </c>
      <c r="AJ95" s="4">
        <v>-45.266666669999999</v>
      </c>
      <c r="AK95" s="4" t="s">
        <v>34</v>
      </c>
    </row>
    <row r="96" spans="1:37" x14ac:dyDescent="0.2">
      <c r="A96" s="5">
        <v>43748</v>
      </c>
      <c r="B96" s="12">
        <v>0.65555555555555556</v>
      </c>
      <c r="C96" s="4">
        <v>45</v>
      </c>
      <c r="D96" s="3">
        <v>73.39</v>
      </c>
      <c r="E96" s="3">
        <v>271</v>
      </c>
      <c r="F96" s="3">
        <v>8.3214167999999997</v>
      </c>
      <c r="G96" s="3">
        <v>8</v>
      </c>
      <c r="H96" s="3">
        <v>6.338742313</v>
      </c>
      <c r="I96" s="3">
        <v>6</v>
      </c>
      <c r="J96" s="3">
        <v>651.55200000000002</v>
      </c>
      <c r="K96" s="3">
        <v>6.5181124310805441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0</v>
      </c>
      <c r="S96" s="13">
        <v>0.65619212962962969</v>
      </c>
      <c r="T96" s="4">
        <v>27000</v>
      </c>
      <c r="U96" s="4">
        <f t="shared" si="0"/>
        <v>0</v>
      </c>
      <c r="V96" s="4" t="s">
        <v>30</v>
      </c>
      <c r="Y96" s="4" t="s">
        <v>72</v>
      </c>
      <c r="AB96" s="4">
        <v>1</v>
      </c>
      <c r="AC96" s="4" t="s">
        <v>31</v>
      </c>
      <c r="AD96" s="4" t="s">
        <v>32</v>
      </c>
      <c r="AF96" s="4">
        <v>14</v>
      </c>
      <c r="AG96" s="4">
        <v>9.82</v>
      </c>
      <c r="AH96" s="4">
        <v>5.71</v>
      </c>
      <c r="AI96" s="4">
        <v>-1</v>
      </c>
      <c r="AJ96" s="4">
        <v>-13.68333333</v>
      </c>
      <c r="AK96" s="4" t="s">
        <v>42</v>
      </c>
    </row>
    <row r="97" spans="1:37" x14ac:dyDescent="0.2">
      <c r="A97" s="5">
        <v>43748</v>
      </c>
      <c r="B97" s="12">
        <v>0.65902777777777777</v>
      </c>
      <c r="C97" s="4">
        <v>46</v>
      </c>
      <c r="D97" s="3">
        <v>63.82</v>
      </c>
      <c r="E97" s="3">
        <v>304</v>
      </c>
      <c r="F97" s="3">
        <v>8.7911742000000004</v>
      </c>
      <c r="G97" s="3">
        <v>5</v>
      </c>
      <c r="H97" s="3">
        <v>6.25895812</v>
      </c>
      <c r="I97" s="3">
        <v>3</v>
      </c>
      <c r="J97" s="3">
        <v>650.80799999999999</v>
      </c>
      <c r="K97" s="3">
        <v>6.5106694708122559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3">
        <v>0</v>
      </c>
      <c r="R97" s="25" t="s">
        <v>93</v>
      </c>
      <c r="S97" s="13">
        <v>0.65920138888888891</v>
      </c>
      <c r="T97" s="4">
        <v>27000</v>
      </c>
      <c r="U97" s="4">
        <f t="shared" si="0"/>
        <v>0</v>
      </c>
      <c r="V97" s="4" t="s">
        <v>30</v>
      </c>
      <c r="Y97" s="4" t="s">
        <v>72</v>
      </c>
      <c r="AB97" s="4">
        <v>1</v>
      </c>
      <c r="AC97" s="4" t="s">
        <v>31</v>
      </c>
      <c r="AD97" s="4" t="s">
        <v>32</v>
      </c>
      <c r="AF97" s="4">
        <v>6</v>
      </c>
      <c r="AG97" s="4">
        <v>9.74</v>
      </c>
      <c r="AH97" s="4">
        <v>5.66</v>
      </c>
      <c r="AI97" s="4">
        <v>0</v>
      </c>
      <c r="AJ97" s="4">
        <v>-13.116666670000001</v>
      </c>
      <c r="AK97" s="4" t="s">
        <v>34</v>
      </c>
    </row>
    <row r="98" spans="1:37" x14ac:dyDescent="0.2">
      <c r="A98" s="5">
        <v>43748</v>
      </c>
      <c r="B98" s="12">
        <v>0.66180555555555554</v>
      </c>
      <c r="C98" s="4">
        <v>47</v>
      </c>
      <c r="D98" s="3">
        <v>70.53</v>
      </c>
      <c r="E98" s="3">
        <v>186</v>
      </c>
      <c r="F98" s="3">
        <v>9.5293644000000004</v>
      </c>
      <c r="G98" s="3">
        <v>9</v>
      </c>
      <c r="H98" s="3">
        <v>6.8636775669999999</v>
      </c>
      <c r="I98" s="3">
        <v>6</v>
      </c>
      <c r="J98" s="3">
        <v>650.78399999999999</v>
      </c>
      <c r="K98" s="3">
        <v>6.5104293753197293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0</v>
      </c>
      <c r="R98" s="25" t="s">
        <v>97</v>
      </c>
      <c r="S98" s="13">
        <v>0.66232638888888895</v>
      </c>
      <c r="T98" s="4">
        <v>27000</v>
      </c>
      <c r="U98" s="4">
        <f t="shared" si="0"/>
        <v>0</v>
      </c>
      <c r="V98" s="4" t="s">
        <v>30</v>
      </c>
      <c r="Y98" s="4" t="s">
        <v>72</v>
      </c>
      <c r="AB98" s="4">
        <v>1</v>
      </c>
      <c r="AC98" s="4" t="s">
        <v>31</v>
      </c>
      <c r="AD98" s="4" t="s">
        <v>32</v>
      </c>
      <c r="AF98" s="4">
        <v>10</v>
      </c>
      <c r="AG98" s="4">
        <v>9.68</v>
      </c>
      <c r="AH98" s="4">
        <v>5.62</v>
      </c>
      <c r="AI98" s="4">
        <v>0</v>
      </c>
      <c r="AJ98" s="4">
        <v>-21.733333330000001</v>
      </c>
      <c r="AK98" s="4" t="s">
        <v>42</v>
      </c>
    </row>
    <row r="99" spans="1:37" x14ac:dyDescent="0.2">
      <c r="A99" s="5">
        <v>43748</v>
      </c>
      <c r="B99" s="12">
        <v>0.6645833333333333</v>
      </c>
      <c r="C99" s="4">
        <v>48</v>
      </c>
      <c r="D99" s="3">
        <v>69.05</v>
      </c>
      <c r="E99" s="3">
        <v>387</v>
      </c>
      <c r="F99" s="3">
        <v>10.066229999999999</v>
      </c>
      <c r="G99" s="3">
        <v>7</v>
      </c>
      <c r="H99" s="3">
        <v>7.2465671299999999</v>
      </c>
      <c r="I99" s="3">
        <v>6</v>
      </c>
      <c r="J99" s="3">
        <v>646.08000000000004</v>
      </c>
      <c r="K99" s="3">
        <v>6.4633706587847453</v>
      </c>
      <c r="L99" s="3">
        <v>0</v>
      </c>
      <c r="M99" s="3">
        <v>0</v>
      </c>
      <c r="N99" s="3">
        <v>0</v>
      </c>
      <c r="O99" s="3">
        <v>0</v>
      </c>
      <c r="P99" s="3">
        <v>0</v>
      </c>
      <c r="Q99" s="3">
        <v>0</v>
      </c>
      <c r="S99" s="13">
        <v>0.66509259259259257</v>
      </c>
      <c r="T99" s="4">
        <v>27000</v>
      </c>
      <c r="U99" s="4">
        <f t="shared" si="0"/>
        <v>0</v>
      </c>
      <c r="V99" s="4" t="s">
        <v>30</v>
      </c>
      <c r="Y99" s="4" t="s">
        <v>72</v>
      </c>
      <c r="AB99" s="4">
        <v>1</v>
      </c>
      <c r="AC99" s="4" t="s">
        <v>31</v>
      </c>
      <c r="AD99" s="4" t="s">
        <v>32</v>
      </c>
      <c r="AE99" s="4" t="s">
        <v>99</v>
      </c>
      <c r="AF99" s="4">
        <v>7</v>
      </c>
      <c r="AG99" s="4">
        <v>9.6199999999999992</v>
      </c>
      <c r="AH99" s="4">
        <v>5.57</v>
      </c>
      <c r="AI99" s="4">
        <v>1</v>
      </c>
      <c r="AJ99" s="4">
        <v>-21.483333330000001</v>
      </c>
      <c r="AK99" s="4" t="s">
        <v>34</v>
      </c>
    </row>
    <row r="100" spans="1:37" x14ac:dyDescent="0.2">
      <c r="A100" s="5">
        <v>43748</v>
      </c>
      <c r="B100" s="12">
        <v>0.66736111111111107</v>
      </c>
      <c r="C100" s="4">
        <v>49</v>
      </c>
      <c r="D100" s="3">
        <v>77.47</v>
      </c>
      <c r="E100" s="3">
        <v>288</v>
      </c>
      <c r="F100" s="3">
        <v>10.3794016</v>
      </c>
      <c r="G100" s="3">
        <v>9</v>
      </c>
      <c r="H100" s="3">
        <v>7.9094470169999997</v>
      </c>
      <c r="I100" s="3">
        <v>6</v>
      </c>
      <c r="J100" s="3">
        <v>648.072</v>
      </c>
      <c r="K100" s="3">
        <v>6.4832985846643547</v>
      </c>
      <c r="L100" s="3">
        <v>0</v>
      </c>
      <c r="M100" s="3">
        <v>0</v>
      </c>
      <c r="N100" s="3">
        <v>0</v>
      </c>
      <c r="O100" s="3">
        <v>0</v>
      </c>
      <c r="P100" s="3">
        <v>0</v>
      </c>
      <c r="Q100" s="3">
        <v>0</v>
      </c>
      <c r="S100" s="13">
        <v>0.66810185185185178</v>
      </c>
      <c r="T100" s="4">
        <v>27000</v>
      </c>
      <c r="U100" s="4">
        <f t="shared" si="0"/>
        <v>0</v>
      </c>
      <c r="V100" s="4" t="s">
        <v>30</v>
      </c>
      <c r="Y100" s="4" t="s">
        <v>72</v>
      </c>
      <c r="AB100" s="4">
        <v>1</v>
      </c>
      <c r="AC100" s="4" t="s">
        <v>31</v>
      </c>
      <c r="AD100" s="4" t="s">
        <v>32</v>
      </c>
      <c r="AF100" s="4">
        <v>7</v>
      </c>
      <c r="AG100" s="4">
        <v>9.5500000000000007</v>
      </c>
      <c r="AH100" s="4">
        <v>5.54</v>
      </c>
      <c r="AI100" s="4">
        <v>1</v>
      </c>
      <c r="AJ100" s="4">
        <v>-19.733333330000001</v>
      </c>
      <c r="AK100" s="4" t="s">
        <v>42</v>
      </c>
    </row>
    <row r="101" spans="1:37" x14ac:dyDescent="0.2">
      <c r="A101" s="5">
        <v>43748</v>
      </c>
      <c r="B101" s="12">
        <v>0.67083333333333339</v>
      </c>
      <c r="C101" s="4">
        <v>50</v>
      </c>
      <c r="D101" s="3">
        <v>71.010000000000005</v>
      </c>
      <c r="E101" s="3">
        <v>261</v>
      </c>
      <c r="F101" s="3">
        <v>7.5832265999999997</v>
      </c>
      <c r="G101" s="3">
        <v>7</v>
      </c>
      <c r="H101" s="3">
        <v>5.7082980570000004</v>
      </c>
      <c r="I101" s="3">
        <v>4</v>
      </c>
      <c r="J101" s="3">
        <v>650.18399999999997</v>
      </c>
      <c r="K101" s="3">
        <v>6.5044269880065944</v>
      </c>
      <c r="L101" s="3">
        <v>0</v>
      </c>
      <c r="M101" s="3">
        <v>0</v>
      </c>
      <c r="N101" s="3">
        <v>0</v>
      </c>
      <c r="O101" s="3">
        <v>0</v>
      </c>
      <c r="P101" s="3">
        <v>0</v>
      </c>
      <c r="Q101" s="3">
        <v>0</v>
      </c>
      <c r="S101" s="13">
        <v>0.67098379629629623</v>
      </c>
      <c r="T101" s="4">
        <v>27000</v>
      </c>
      <c r="U101" s="4">
        <f t="shared" si="0"/>
        <v>0</v>
      </c>
      <c r="V101" s="4" t="s">
        <v>30</v>
      </c>
      <c r="Y101" s="4" t="s">
        <v>72</v>
      </c>
      <c r="AB101" s="4">
        <v>1</v>
      </c>
      <c r="AC101" s="4" t="s">
        <v>31</v>
      </c>
      <c r="AD101" s="4" t="s">
        <v>32</v>
      </c>
      <c r="AF101" s="4">
        <v>7</v>
      </c>
      <c r="AG101" s="4">
        <v>9.4600000000000009</v>
      </c>
      <c r="AH101" s="4">
        <v>5.5</v>
      </c>
      <c r="AI101" s="4">
        <v>1</v>
      </c>
      <c r="AJ101" s="4">
        <v>-21.233333330000001</v>
      </c>
      <c r="AK101" s="4" t="s">
        <v>34</v>
      </c>
    </row>
    <row r="102" spans="1:37" x14ac:dyDescent="0.2">
      <c r="A102" s="5">
        <v>43748</v>
      </c>
      <c r="B102" s="12">
        <v>0.67361111111111116</v>
      </c>
      <c r="C102" s="4">
        <v>51</v>
      </c>
      <c r="D102" s="3">
        <v>126.78</v>
      </c>
      <c r="E102" s="3">
        <v>115</v>
      </c>
      <c r="F102" s="3">
        <v>11.251808199999999</v>
      </c>
      <c r="G102" s="3">
        <v>10</v>
      </c>
      <c r="H102" s="3">
        <v>8.5290793970000003</v>
      </c>
      <c r="I102" s="3">
        <v>7</v>
      </c>
      <c r="J102" s="3">
        <v>647.80799999999999</v>
      </c>
      <c r="K102" s="3">
        <v>6.4806575342465749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  <c r="Q102" s="3">
        <v>0</v>
      </c>
      <c r="R102" s="25" t="s">
        <v>100</v>
      </c>
      <c r="S102" s="13">
        <v>0.6740046296296297</v>
      </c>
      <c r="T102" s="4">
        <v>27000</v>
      </c>
      <c r="U102" s="4">
        <f t="shared" si="0"/>
        <v>0</v>
      </c>
      <c r="V102" s="4" t="s">
        <v>30</v>
      </c>
      <c r="Y102" s="4" t="s">
        <v>72</v>
      </c>
      <c r="AB102" s="4">
        <v>1</v>
      </c>
      <c r="AC102" s="4" t="s">
        <v>31</v>
      </c>
      <c r="AD102" s="4" t="s">
        <v>32</v>
      </c>
      <c r="AF102" s="4">
        <v>8</v>
      </c>
      <c r="AG102" s="4">
        <v>9.4</v>
      </c>
      <c r="AH102" s="4">
        <v>5.48</v>
      </c>
      <c r="AI102" s="4">
        <v>2</v>
      </c>
      <c r="AJ102" s="4">
        <v>-18.283333330000001</v>
      </c>
      <c r="AK102" s="4" t="s">
        <v>42</v>
      </c>
    </row>
    <row r="103" spans="1:37" x14ac:dyDescent="0.2">
      <c r="A103" s="5">
        <v>43748</v>
      </c>
      <c r="B103" s="12">
        <v>0.67638888888888893</v>
      </c>
      <c r="C103" s="4">
        <v>52</v>
      </c>
      <c r="D103" s="3">
        <v>78.290000000000006</v>
      </c>
      <c r="E103" s="3">
        <v>294</v>
      </c>
      <c r="F103" s="3">
        <v>11.318916400000001</v>
      </c>
      <c r="G103" s="3">
        <v>11</v>
      </c>
      <c r="H103" s="3">
        <v>7.8579973970000001</v>
      </c>
      <c r="I103" s="3">
        <v>7</v>
      </c>
      <c r="J103" s="3">
        <v>648.24</v>
      </c>
      <c r="K103" s="3">
        <v>6.4849792531120336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v>0</v>
      </c>
      <c r="S103" s="13">
        <v>0.67677083333333332</v>
      </c>
      <c r="T103" s="4">
        <v>27000</v>
      </c>
      <c r="U103" s="4">
        <f t="shared" si="0"/>
        <v>0</v>
      </c>
      <c r="V103" s="4" t="s">
        <v>30</v>
      </c>
      <c r="Y103" s="4" t="s">
        <v>72</v>
      </c>
      <c r="AB103" s="4">
        <v>1</v>
      </c>
      <c r="AC103" s="4" t="s">
        <v>31</v>
      </c>
      <c r="AD103" s="4" t="s">
        <v>32</v>
      </c>
      <c r="AF103" s="4">
        <v>10</v>
      </c>
      <c r="AG103" s="4">
        <v>9.34</v>
      </c>
      <c r="AH103" s="4">
        <v>5.46</v>
      </c>
      <c r="AI103" s="4">
        <v>2</v>
      </c>
      <c r="AJ103" s="4">
        <v>-13.233333330000001</v>
      </c>
      <c r="AK103" s="4" t="s">
        <v>42</v>
      </c>
    </row>
    <row r="104" spans="1:37" x14ac:dyDescent="0.2">
      <c r="A104" s="5">
        <v>43748</v>
      </c>
      <c r="B104" s="12">
        <v>0.6791666666666667</v>
      </c>
      <c r="C104" s="4">
        <v>53</v>
      </c>
      <c r="D104" s="3">
        <v>73.39</v>
      </c>
      <c r="E104" s="3">
        <v>297</v>
      </c>
      <c r="F104" s="3">
        <v>11.184699999999999</v>
      </c>
      <c r="G104" s="3">
        <v>10</v>
      </c>
      <c r="H104" s="3">
        <v>7.978792157</v>
      </c>
      <c r="I104" s="3">
        <v>7</v>
      </c>
      <c r="J104" s="3">
        <v>645.024</v>
      </c>
      <c r="K104" s="3">
        <v>6.4528064571136259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0</v>
      </c>
      <c r="R104" s="25" t="s">
        <v>101</v>
      </c>
      <c r="S104" s="13">
        <v>0.67974537037037042</v>
      </c>
      <c r="T104" s="4">
        <v>27000</v>
      </c>
      <c r="U104" s="4">
        <f t="shared" si="0"/>
        <v>0</v>
      </c>
      <c r="V104" s="4" t="s">
        <v>30</v>
      </c>
      <c r="Y104" s="4" t="s">
        <v>72</v>
      </c>
      <c r="AB104" s="4">
        <v>1</v>
      </c>
      <c r="AC104" s="4" t="s">
        <v>31</v>
      </c>
      <c r="AD104" s="4" t="s">
        <v>32</v>
      </c>
      <c r="AF104" s="4">
        <v>10</v>
      </c>
      <c r="AG104" s="4">
        <v>9.2899999999999991</v>
      </c>
      <c r="AH104" s="4">
        <v>5.44</v>
      </c>
      <c r="AI104" s="4">
        <v>2</v>
      </c>
      <c r="AJ104" s="4">
        <v>-22.133333329999999</v>
      </c>
      <c r="AK104" s="4" t="s">
        <v>42</v>
      </c>
    </row>
    <row r="105" spans="1:37" x14ac:dyDescent="0.2">
      <c r="A105" s="5">
        <v>43749</v>
      </c>
      <c r="B105" s="12">
        <v>0.4152777777777778</v>
      </c>
      <c r="C105" s="4">
        <v>1</v>
      </c>
      <c r="F105" s="3">
        <v>5.0554844000000001</v>
      </c>
      <c r="G105" s="3">
        <v>4</v>
      </c>
      <c r="H105" s="3">
        <v>3.8855647800000002</v>
      </c>
      <c r="I105" s="3">
        <v>3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0</v>
      </c>
      <c r="S105" s="13">
        <v>0.41574074074074074</v>
      </c>
      <c r="T105" s="4">
        <v>0</v>
      </c>
      <c r="U105" s="4">
        <f t="shared" si="0"/>
        <v>-1</v>
      </c>
      <c r="AC105" s="4" t="s">
        <v>31</v>
      </c>
      <c r="AD105" s="4" t="s">
        <v>32</v>
      </c>
      <c r="AE105" s="4" t="s">
        <v>102</v>
      </c>
      <c r="AF105" s="4">
        <v>3</v>
      </c>
      <c r="AG105" s="4">
        <v>4.3</v>
      </c>
      <c r="AH105" s="4">
        <v>1.9</v>
      </c>
      <c r="AI105" s="4">
        <v>-35</v>
      </c>
      <c r="AJ105" s="4">
        <v>-63.85</v>
      </c>
      <c r="AK105" s="4" t="s">
        <v>34</v>
      </c>
    </row>
    <row r="106" spans="1:37" x14ac:dyDescent="0.2">
      <c r="A106" s="5">
        <v>43749</v>
      </c>
      <c r="B106" s="12">
        <v>0.41875000000000001</v>
      </c>
      <c r="C106" s="4">
        <v>2</v>
      </c>
      <c r="F106" s="3">
        <v>3.9370143999999998</v>
      </c>
      <c r="G106" s="3">
        <v>2</v>
      </c>
      <c r="H106" s="3">
        <v>2.9102589399999998</v>
      </c>
      <c r="I106" s="3">
        <v>1</v>
      </c>
      <c r="J106" s="3">
        <v>0</v>
      </c>
      <c r="K106" s="3">
        <v>0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v>0</v>
      </c>
      <c r="S106" s="13">
        <v>0.41918981481481482</v>
      </c>
      <c r="T106" s="4">
        <v>0</v>
      </c>
      <c r="U106" s="4">
        <f t="shared" si="0"/>
        <v>0</v>
      </c>
      <c r="AC106" s="4" t="s">
        <v>31</v>
      </c>
      <c r="AD106" s="4" t="s">
        <v>32</v>
      </c>
      <c r="AE106" s="4" t="s">
        <v>103</v>
      </c>
      <c r="AF106" s="4">
        <v>3</v>
      </c>
      <c r="AG106" s="4">
        <v>4.38</v>
      </c>
      <c r="AH106" s="4">
        <v>1.92</v>
      </c>
      <c r="AI106" s="4">
        <v>-34</v>
      </c>
      <c r="AJ106" s="4">
        <v>-95.766666670000006</v>
      </c>
      <c r="AK106" s="4" t="s">
        <v>46</v>
      </c>
    </row>
    <row r="107" spans="1:37" x14ac:dyDescent="0.2">
      <c r="A107" s="5">
        <v>43749</v>
      </c>
      <c r="B107" s="12">
        <v>0.42152777777777778</v>
      </c>
      <c r="C107" s="4">
        <v>3</v>
      </c>
      <c r="F107" s="3">
        <v>3.7133204000000002</v>
      </c>
      <c r="G107" s="3">
        <v>3</v>
      </c>
      <c r="H107" s="3">
        <v>2.019211173</v>
      </c>
      <c r="I107" s="3">
        <v>1</v>
      </c>
      <c r="J107" s="3">
        <v>0</v>
      </c>
      <c r="K107" s="3">
        <v>0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  <c r="S107" s="13">
        <v>0.42203703703703704</v>
      </c>
      <c r="T107" s="4">
        <v>0</v>
      </c>
      <c r="U107" s="4">
        <f t="shared" si="0"/>
        <v>0</v>
      </c>
      <c r="AC107" s="4" t="s">
        <v>31</v>
      </c>
      <c r="AD107" s="4" t="s">
        <v>32</v>
      </c>
      <c r="AF107" s="4">
        <v>2</v>
      </c>
      <c r="AG107" s="4">
        <v>4.4400000000000004</v>
      </c>
      <c r="AH107" s="4">
        <v>1.92</v>
      </c>
      <c r="AI107" s="4">
        <v>-33</v>
      </c>
      <c r="AJ107" s="4">
        <v>-13.85</v>
      </c>
      <c r="AK107" s="4" t="s">
        <v>37</v>
      </c>
    </row>
    <row r="108" spans="1:37" x14ac:dyDescent="0.2">
      <c r="A108" s="5">
        <v>43749</v>
      </c>
      <c r="B108" s="12">
        <v>0.42499999999999999</v>
      </c>
      <c r="C108" s="4">
        <v>4</v>
      </c>
      <c r="F108" s="3">
        <v>3.5791040000000001</v>
      </c>
      <c r="G108" s="3">
        <v>2</v>
      </c>
      <c r="H108" s="3">
        <v>2.6138643899999998</v>
      </c>
      <c r="I108" s="3">
        <v>2</v>
      </c>
      <c r="J108" s="3">
        <v>0</v>
      </c>
      <c r="K108" s="3">
        <v>0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S108" s="13">
        <v>0.42564814814814816</v>
      </c>
      <c r="T108" s="4">
        <v>0</v>
      </c>
      <c r="U108" s="4">
        <f t="shared" si="0"/>
        <v>0</v>
      </c>
      <c r="AC108" s="4" t="s">
        <v>31</v>
      </c>
      <c r="AD108" s="4" t="s">
        <v>32</v>
      </c>
      <c r="AE108" s="4" t="s">
        <v>104</v>
      </c>
      <c r="AF108" s="4">
        <v>3</v>
      </c>
      <c r="AG108" s="4">
        <v>4.51</v>
      </c>
      <c r="AH108" s="4">
        <v>1.92</v>
      </c>
      <c r="AI108" s="4">
        <v>-31</v>
      </c>
      <c r="AJ108" s="4">
        <v>-19.783333330000001</v>
      </c>
      <c r="AK108" s="4" t="s">
        <v>34</v>
      </c>
    </row>
    <row r="109" spans="1:37" x14ac:dyDescent="0.2">
      <c r="A109" s="5">
        <v>43749</v>
      </c>
      <c r="B109" s="12">
        <v>0.42777777777777781</v>
      </c>
      <c r="C109" s="4">
        <v>5</v>
      </c>
      <c r="D109" s="3">
        <v>29.77</v>
      </c>
      <c r="E109" s="3">
        <v>162</v>
      </c>
      <c r="F109" s="3">
        <v>4.3172942000000001</v>
      </c>
      <c r="G109" s="3">
        <v>3</v>
      </c>
      <c r="H109" s="3">
        <v>3.4803058170000001</v>
      </c>
      <c r="I109" s="3">
        <v>2</v>
      </c>
      <c r="J109" s="3">
        <v>118.94400000000002</v>
      </c>
      <c r="K109" s="3">
        <v>4.2787199999999999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25" t="s">
        <v>105</v>
      </c>
      <c r="S109" s="13">
        <v>0.42861111111111111</v>
      </c>
      <c r="T109" s="4">
        <v>5000</v>
      </c>
      <c r="U109" s="4">
        <f t="shared" si="0"/>
        <v>1</v>
      </c>
      <c r="V109" s="4" t="s">
        <v>30</v>
      </c>
      <c r="W109" s="4" t="s">
        <v>65</v>
      </c>
      <c r="AC109" s="4" t="s">
        <v>31</v>
      </c>
      <c r="AD109" s="4" t="s">
        <v>32</v>
      </c>
      <c r="AE109" s="4" t="s">
        <v>106</v>
      </c>
      <c r="AF109" s="4">
        <v>3</v>
      </c>
      <c r="AG109" s="4">
        <v>4.57</v>
      </c>
      <c r="AH109" s="4">
        <v>1.91</v>
      </c>
      <c r="AI109" s="4">
        <v>-30</v>
      </c>
      <c r="AJ109" s="4">
        <v>-81.783333330000005</v>
      </c>
      <c r="AK109" s="4" t="s">
        <v>29</v>
      </c>
    </row>
    <row r="110" spans="1:37" x14ac:dyDescent="0.2">
      <c r="A110" s="5">
        <v>43749</v>
      </c>
      <c r="B110" s="12">
        <v>0.43124999999999997</v>
      </c>
      <c r="C110" s="4">
        <v>6</v>
      </c>
      <c r="D110" s="3">
        <v>45.45</v>
      </c>
      <c r="E110" s="3">
        <v>144</v>
      </c>
      <c r="F110" s="3">
        <v>3.5567346</v>
      </c>
      <c r="G110" s="3">
        <v>2</v>
      </c>
      <c r="H110" s="3">
        <v>2.3823411000000001</v>
      </c>
      <c r="I110" s="3">
        <v>1</v>
      </c>
      <c r="J110" s="3">
        <v>117.84</v>
      </c>
      <c r="K110" s="3">
        <v>4.2732000000000001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25" t="s">
        <v>107</v>
      </c>
      <c r="S110" s="13">
        <v>0.43188657407407405</v>
      </c>
      <c r="T110" s="4">
        <v>5000</v>
      </c>
      <c r="U110" s="4">
        <f t="shared" si="0"/>
        <v>0</v>
      </c>
      <c r="V110" s="4" t="s">
        <v>30</v>
      </c>
      <c r="W110" s="4" t="s">
        <v>65</v>
      </c>
      <c r="AC110" s="4" t="s">
        <v>31</v>
      </c>
      <c r="AD110" s="4" t="s">
        <v>32</v>
      </c>
      <c r="AF110" s="4">
        <v>2</v>
      </c>
      <c r="AG110" s="4">
        <v>4.63</v>
      </c>
      <c r="AH110" s="4">
        <v>1.89</v>
      </c>
      <c r="AI110" s="4">
        <v>-29</v>
      </c>
      <c r="AJ110" s="4">
        <v>-67.316666670000004</v>
      </c>
      <c r="AK110" s="4" t="s">
        <v>29</v>
      </c>
    </row>
    <row r="111" spans="1:37" x14ac:dyDescent="0.2">
      <c r="A111" s="5">
        <v>43749</v>
      </c>
      <c r="B111" s="12">
        <v>0.43402777777777773</v>
      </c>
      <c r="C111" s="4">
        <v>7</v>
      </c>
      <c r="D111" s="3">
        <v>48.57</v>
      </c>
      <c r="E111" s="3">
        <v>140</v>
      </c>
      <c r="F111" s="3">
        <v>2.9527608000000001</v>
      </c>
      <c r="G111" s="3">
        <v>2</v>
      </c>
      <c r="H111" s="3">
        <v>2.043817513</v>
      </c>
      <c r="I111" s="3">
        <v>2</v>
      </c>
      <c r="J111" s="3">
        <v>115.94400000000002</v>
      </c>
      <c r="K111" s="3">
        <v>4.2637200000000002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0</v>
      </c>
      <c r="S111" s="13">
        <v>0.43474537037037037</v>
      </c>
      <c r="T111" s="4">
        <v>5000</v>
      </c>
      <c r="U111" s="4">
        <f t="shared" si="0"/>
        <v>0</v>
      </c>
      <c r="V111" s="4" t="s">
        <v>30</v>
      </c>
      <c r="W111" s="4" t="s">
        <v>65</v>
      </c>
      <c r="AC111" s="4" t="s">
        <v>31</v>
      </c>
      <c r="AD111" s="4" t="s">
        <v>32</v>
      </c>
      <c r="AF111" s="4">
        <v>2</v>
      </c>
      <c r="AG111" s="4">
        <v>4.68</v>
      </c>
      <c r="AH111" s="4">
        <v>1.87</v>
      </c>
      <c r="AI111" s="4">
        <v>-29</v>
      </c>
      <c r="AJ111" s="4">
        <v>-120.9666667</v>
      </c>
      <c r="AK111" s="4" t="s">
        <v>29</v>
      </c>
    </row>
    <row r="112" spans="1:37" x14ac:dyDescent="0.2">
      <c r="A112" s="5">
        <v>43749</v>
      </c>
      <c r="B112" s="12">
        <v>0.4375</v>
      </c>
      <c r="C112" s="4">
        <v>8</v>
      </c>
      <c r="D112" s="3">
        <v>64.16</v>
      </c>
      <c r="E112" s="3">
        <v>99</v>
      </c>
      <c r="F112" s="3">
        <v>2.7514362000000001</v>
      </c>
      <c r="G112" s="3">
        <v>1</v>
      </c>
      <c r="H112" s="3">
        <v>1.9811831929999999</v>
      </c>
      <c r="I112" s="3">
        <v>0</v>
      </c>
      <c r="J112" s="3">
        <v>116.08799999999999</v>
      </c>
      <c r="K112" s="3">
        <v>4.2644400000000005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0</v>
      </c>
      <c r="S112" s="13">
        <v>0.43796296296296294</v>
      </c>
      <c r="T112" s="4">
        <v>5000</v>
      </c>
      <c r="U112" s="4">
        <f t="shared" si="0"/>
        <v>0</v>
      </c>
      <c r="V112" s="4" t="s">
        <v>30</v>
      </c>
      <c r="W112" s="4" t="s">
        <v>65</v>
      </c>
      <c r="AC112" s="4" t="s">
        <v>31</v>
      </c>
      <c r="AD112" s="4" t="s">
        <v>32</v>
      </c>
      <c r="AE112" s="4" t="s">
        <v>108</v>
      </c>
      <c r="AF112" s="4">
        <v>2</v>
      </c>
      <c r="AG112" s="4">
        <v>4.74</v>
      </c>
      <c r="AH112" s="4">
        <v>1.84</v>
      </c>
      <c r="AI112" s="4">
        <v>-28</v>
      </c>
      <c r="AJ112" s="4">
        <v>27.85</v>
      </c>
      <c r="AK112" s="4" t="s">
        <v>46</v>
      </c>
    </row>
    <row r="113" spans="1:37" x14ac:dyDescent="0.2">
      <c r="A113" s="5">
        <v>43749</v>
      </c>
      <c r="B113" s="12">
        <v>0.44097222222222227</v>
      </c>
      <c r="C113" s="4">
        <v>9</v>
      </c>
      <c r="D113" s="3">
        <v>49.85</v>
      </c>
      <c r="E113" s="3">
        <v>192</v>
      </c>
      <c r="F113" s="3">
        <v>3.5119957999999998</v>
      </c>
      <c r="G113" s="3">
        <v>2</v>
      </c>
      <c r="H113" s="3">
        <v>2.4904598670000002</v>
      </c>
      <c r="I113" s="3">
        <v>1</v>
      </c>
      <c r="J113" s="3">
        <v>115.536</v>
      </c>
      <c r="K113" s="3">
        <v>4.2616800000000001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S113" s="13">
        <v>0.44124999999999998</v>
      </c>
      <c r="T113" s="4">
        <v>5000</v>
      </c>
      <c r="U113" s="4">
        <f t="shared" si="0"/>
        <v>0</v>
      </c>
      <c r="V113" s="4" t="s">
        <v>30</v>
      </c>
      <c r="W113" s="4" t="s">
        <v>65</v>
      </c>
      <c r="AC113" s="4" t="s">
        <v>31</v>
      </c>
      <c r="AD113" s="4" t="s">
        <v>32</v>
      </c>
      <c r="AF113" s="4">
        <v>2</v>
      </c>
      <c r="AG113" s="4">
        <v>4.8</v>
      </c>
      <c r="AH113" s="4">
        <v>1.81</v>
      </c>
      <c r="AI113" s="4">
        <v>-27</v>
      </c>
      <c r="AJ113" s="4">
        <v>-97.866666670000001</v>
      </c>
      <c r="AK113" s="4" t="s">
        <v>29</v>
      </c>
    </row>
    <row r="114" spans="1:37" x14ac:dyDescent="0.2">
      <c r="A114" s="5">
        <v>43749</v>
      </c>
      <c r="B114" s="12">
        <v>0.44444444444444442</v>
      </c>
      <c r="C114" s="4">
        <v>10</v>
      </c>
      <c r="D114" s="3">
        <v>287.58999999999997</v>
      </c>
      <c r="E114" s="3">
        <v>264</v>
      </c>
      <c r="F114" s="3">
        <v>4.2725553999999999</v>
      </c>
      <c r="G114" s="3">
        <v>2</v>
      </c>
      <c r="H114" s="3">
        <v>1.062919323</v>
      </c>
      <c r="I114" s="3">
        <v>1</v>
      </c>
      <c r="J114" s="3">
        <v>678.76800000000003</v>
      </c>
      <c r="K114" s="3">
        <v>6.7903807196043893</v>
      </c>
      <c r="L114" s="3">
        <v>0</v>
      </c>
      <c r="M114" s="3">
        <v>0</v>
      </c>
      <c r="N114" s="3">
        <v>0</v>
      </c>
      <c r="O114" s="3">
        <v>1</v>
      </c>
      <c r="P114" s="3">
        <v>0</v>
      </c>
      <c r="Q114" s="3">
        <v>0</v>
      </c>
      <c r="S114" s="13">
        <v>0.4446180555555555</v>
      </c>
      <c r="T114" s="4">
        <v>28000</v>
      </c>
      <c r="U114" s="4">
        <f t="shared" si="0"/>
        <v>1</v>
      </c>
      <c r="V114" s="4" t="s">
        <v>30</v>
      </c>
      <c r="W114" s="4" t="s">
        <v>65</v>
      </c>
      <c r="AC114" s="4" t="s">
        <v>109</v>
      </c>
      <c r="AD114" s="4" t="s">
        <v>32</v>
      </c>
      <c r="AF114" s="4">
        <v>2</v>
      </c>
      <c r="AG114" s="4">
        <v>4.8499999999999996</v>
      </c>
      <c r="AH114" s="4">
        <v>1.78</v>
      </c>
      <c r="AI114" s="4">
        <v>-26</v>
      </c>
      <c r="AJ114" s="4">
        <v>-0.81666666700000001</v>
      </c>
      <c r="AK114" s="4" t="s">
        <v>29</v>
      </c>
    </row>
    <row r="115" spans="1:37" x14ac:dyDescent="0.2">
      <c r="A115" s="5">
        <v>43749</v>
      </c>
      <c r="B115" s="12">
        <v>0.44722222222222219</v>
      </c>
      <c r="C115" s="4">
        <v>11</v>
      </c>
      <c r="D115" s="3">
        <v>254.66</v>
      </c>
      <c r="E115" s="3">
        <v>526</v>
      </c>
      <c r="F115" s="3">
        <v>3.0422384</v>
      </c>
      <c r="G115" s="3">
        <v>2</v>
      </c>
      <c r="H115" s="3">
        <v>1.6430324300000001</v>
      </c>
      <c r="I115" s="3">
        <v>1</v>
      </c>
      <c r="J115" s="3">
        <v>677.61599999999999</v>
      </c>
      <c r="K115" s="3">
        <v>6.7788561359631681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3">
        <v>0</v>
      </c>
      <c r="S115" s="13">
        <v>0.44748842592592591</v>
      </c>
      <c r="T115" s="4">
        <v>28000</v>
      </c>
      <c r="U115" s="4">
        <f t="shared" si="0"/>
        <v>0</v>
      </c>
      <c r="V115" s="4" t="s">
        <v>30</v>
      </c>
      <c r="W115" s="4" t="s">
        <v>65</v>
      </c>
      <c r="AC115" s="4" t="s">
        <v>109</v>
      </c>
      <c r="AD115" s="4" t="s">
        <v>32</v>
      </c>
      <c r="AF115" s="4">
        <v>2</v>
      </c>
      <c r="AG115" s="4">
        <v>4.9000000000000004</v>
      </c>
      <c r="AH115" s="4">
        <v>1.76</v>
      </c>
      <c r="AI115" s="4">
        <v>-26</v>
      </c>
      <c r="AJ115" s="4">
        <v>36.683333330000004</v>
      </c>
      <c r="AK115" s="4" t="s">
        <v>34</v>
      </c>
    </row>
    <row r="116" spans="1:37" x14ac:dyDescent="0.2">
      <c r="A116" s="5">
        <v>43749</v>
      </c>
      <c r="B116" s="12">
        <v>0.45</v>
      </c>
      <c r="C116" s="4">
        <v>12</v>
      </c>
      <c r="D116" s="3">
        <v>292.69</v>
      </c>
      <c r="E116" s="3">
        <v>225</v>
      </c>
      <c r="F116" s="3">
        <v>3.6909510000000001</v>
      </c>
      <c r="G116" s="3">
        <v>1</v>
      </c>
      <c r="H116" s="3">
        <v>2.3379751230000001</v>
      </c>
      <c r="I116" s="3">
        <v>0</v>
      </c>
      <c r="J116" s="3">
        <v>685.03199999999993</v>
      </c>
      <c r="K116" s="3">
        <v>6.8530456431535267</v>
      </c>
      <c r="L116" s="3">
        <v>0</v>
      </c>
      <c r="M116" s="3">
        <v>0</v>
      </c>
      <c r="N116" s="3">
        <v>0</v>
      </c>
      <c r="O116" s="3">
        <v>0</v>
      </c>
      <c r="P116" s="3">
        <v>0</v>
      </c>
      <c r="Q116" s="3">
        <v>0</v>
      </c>
      <c r="R116" s="25" t="s">
        <v>110</v>
      </c>
      <c r="S116" s="13">
        <v>0.45063657407407409</v>
      </c>
      <c r="T116" s="4">
        <v>28000</v>
      </c>
      <c r="U116" s="4">
        <f t="shared" si="0"/>
        <v>0</v>
      </c>
      <c r="V116" s="4" t="s">
        <v>30</v>
      </c>
      <c r="W116" s="4" t="s">
        <v>65</v>
      </c>
      <c r="AC116" s="4" t="s">
        <v>32</v>
      </c>
      <c r="AD116" s="4" t="s">
        <v>109</v>
      </c>
      <c r="AE116" s="4" t="s">
        <v>113</v>
      </c>
      <c r="AF116" s="4">
        <v>4</v>
      </c>
      <c r="AG116" s="4">
        <v>4.95</v>
      </c>
      <c r="AH116" s="4">
        <v>1.75</v>
      </c>
      <c r="AI116" s="4">
        <v>-25</v>
      </c>
      <c r="AJ116" s="4">
        <v>18.81666667</v>
      </c>
      <c r="AK116" s="4" t="s">
        <v>34</v>
      </c>
    </row>
    <row r="117" spans="1:37" x14ac:dyDescent="0.2">
      <c r="A117" s="5">
        <v>43749</v>
      </c>
      <c r="B117" s="12">
        <v>0.45277777777777778</v>
      </c>
      <c r="C117" s="4">
        <v>13</v>
      </c>
      <c r="D117" s="3">
        <v>310.95</v>
      </c>
      <c r="E117" s="3">
        <v>265</v>
      </c>
      <c r="F117" s="3">
        <v>1.6553355999999999</v>
      </c>
      <c r="G117" s="3">
        <v>2</v>
      </c>
      <c r="H117" s="3">
        <v>0.737444553</v>
      </c>
      <c r="I117" s="3">
        <v>1</v>
      </c>
      <c r="J117" s="3">
        <v>693.79200000000003</v>
      </c>
      <c r="K117" s="3">
        <v>6.9406804979253112</v>
      </c>
      <c r="L117" s="3">
        <v>0</v>
      </c>
      <c r="M117" s="3">
        <v>0</v>
      </c>
      <c r="N117" s="3">
        <v>0</v>
      </c>
      <c r="O117" s="3">
        <v>0</v>
      </c>
      <c r="P117" s="3">
        <v>0</v>
      </c>
      <c r="Q117" s="3">
        <v>0</v>
      </c>
      <c r="R117" s="25" t="s">
        <v>111</v>
      </c>
      <c r="S117" s="13">
        <v>0.45340277777777777</v>
      </c>
      <c r="T117" s="4">
        <v>28000</v>
      </c>
      <c r="U117" s="4">
        <f t="shared" si="0"/>
        <v>0</v>
      </c>
      <c r="V117" s="4" t="s">
        <v>30</v>
      </c>
      <c r="W117" s="4" t="s">
        <v>65</v>
      </c>
      <c r="AC117" s="4" t="s">
        <v>32</v>
      </c>
      <c r="AD117" s="4" t="s">
        <v>109</v>
      </c>
      <c r="AE117" s="4" t="s">
        <v>115</v>
      </c>
      <c r="AF117" s="4">
        <v>1</v>
      </c>
      <c r="AG117" s="4">
        <v>4.99</v>
      </c>
      <c r="AH117" s="4">
        <v>1.74</v>
      </c>
      <c r="AI117" s="4">
        <v>-24</v>
      </c>
      <c r="AJ117" s="4">
        <v>-57</v>
      </c>
      <c r="AK117" s="4" t="s">
        <v>112</v>
      </c>
    </row>
    <row r="118" spans="1:37" x14ac:dyDescent="0.2">
      <c r="A118" s="5">
        <v>43749</v>
      </c>
      <c r="B118" s="12">
        <v>0.45555555555555555</v>
      </c>
      <c r="C118" s="4">
        <v>14</v>
      </c>
      <c r="D118" s="3">
        <v>255.2</v>
      </c>
      <c r="E118" s="3">
        <v>502</v>
      </c>
      <c r="F118" s="3">
        <v>3.2211935999999999</v>
      </c>
      <c r="G118" s="3">
        <v>3</v>
      </c>
      <c r="H118" s="3">
        <v>1.0155707599999999</v>
      </c>
      <c r="I118" s="3">
        <v>1</v>
      </c>
      <c r="J118" s="3">
        <v>695.76</v>
      </c>
      <c r="K118" s="3">
        <v>6.9603683283123967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  <c r="Q118" s="3">
        <v>0</v>
      </c>
      <c r="R118" s="25" t="s">
        <v>114</v>
      </c>
      <c r="S118" s="13">
        <v>0.45631944444444444</v>
      </c>
      <c r="T118" s="4">
        <v>28000</v>
      </c>
      <c r="U118" s="4">
        <f t="shared" si="0"/>
        <v>0</v>
      </c>
      <c r="V118" s="4" t="s">
        <v>30</v>
      </c>
      <c r="W118" s="4" t="s">
        <v>65</v>
      </c>
      <c r="AC118" s="4" t="s">
        <v>32</v>
      </c>
      <c r="AD118" s="4" t="s">
        <v>109</v>
      </c>
      <c r="AF118" s="4">
        <v>1</v>
      </c>
      <c r="AG118" s="4">
        <v>5.04</v>
      </c>
      <c r="AH118" s="4">
        <v>1.74</v>
      </c>
      <c r="AI118" s="4">
        <v>-24</v>
      </c>
      <c r="AJ118" s="4">
        <v>-16.89473684</v>
      </c>
      <c r="AK118" s="4" t="s">
        <v>35</v>
      </c>
    </row>
    <row r="119" spans="1:37" x14ac:dyDescent="0.2">
      <c r="A119" s="5">
        <v>43749</v>
      </c>
      <c r="B119" s="12">
        <v>0.45902777777777781</v>
      </c>
      <c r="C119" s="4">
        <v>15</v>
      </c>
      <c r="D119" s="3">
        <v>131.06</v>
      </c>
      <c r="E119" s="3">
        <v>458</v>
      </c>
      <c r="F119" s="3">
        <v>2.9303914</v>
      </c>
      <c r="G119" s="3">
        <v>1</v>
      </c>
      <c r="H119" s="3">
        <v>1.5408788369999999</v>
      </c>
      <c r="I119" s="3">
        <v>0</v>
      </c>
      <c r="J119" s="3">
        <v>702.4559999999999</v>
      </c>
      <c r="K119" s="3">
        <v>7.0273549707269947</v>
      </c>
      <c r="L119" s="3">
        <v>0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  <c r="R119" s="25" t="s">
        <v>111</v>
      </c>
      <c r="S119" s="13">
        <v>0.45923611111111112</v>
      </c>
      <c r="T119" s="4">
        <v>28000</v>
      </c>
      <c r="U119" s="4">
        <f t="shared" si="0"/>
        <v>0</v>
      </c>
      <c r="V119" s="4" t="s">
        <v>30</v>
      </c>
      <c r="W119" s="4" t="s">
        <v>65</v>
      </c>
      <c r="AC119" s="4" t="s">
        <v>32</v>
      </c>
      <c r="AD119" s="4" t="s">
        <v>109</v>
      </c>
      <c r="AF119" s="4">
        <v>2</v>
      </c>
      <c r="AG119" s="4">
        <v>5.1100000000000003</v>
      </c>
      <c r="AH119" s="4">
        <v>1.75</v>
      </c>
      <c r="AI119" s="4">
        <v>-23</v>
      </c>
      <c r="AJ119" s="4">
        <v>34.75</v>
      </c>
      <c r="AK119" s="4" t="s">
        <v>35</v>
      </c>
    </row>
    <row r="120" spans="1:37" x14ac:dyDescent="0.2">
      <c r="A120" s="5">
        <v>43749</v>
      </c>
      <c r="B120" s="12">
        <v>0.46180555555555558</v>
      </c>
      <c r="C120" s="4">
        <v>16</v>
      </c>
      <c r="D120" s="3">
        <v>205.61</v>
      </c>
      <c r="E120" s="3">
        <v>271</v>
      </c>
      <c r="F120" s="3">
        <v>5.0778537999999998</v>
      </c>
      <c r="G120" s="3">
        <v>2</v>
      </c>
      <c r="H120" s="3">
        <v>3.1798102099999999</v>
      </c>
      <c r="I120" s="3">
        <v>1</v>
      </c>
      <c r="J120" s="3">
        <v>700.8</v>
      </c>
      <c r="K120" s="3">
        <v>7.0107883817427386</v>
      </c>
      <c r="L120" s="3">
        <v>0</v>
      </c>
      <c r="M120" s="3">
        <v>0</v>
      </c>
      <c r="N120" s="3">
        <v>0</v>
      </c>
      <c r="O120" s="3">
        <v>0</v>
      </c>
      <c r="P120" s="3">
        <v>0</v>
      </c>
      <c r="Q120" s="3">
        <v>0</v>
      </c>
      <c r="R120" s="25" t="s">
        <v>116</v>
      </c>
      <c r="S120" s="13">
        <v>0.46219907407407407</v>
      </c>
      <c r="T120" s="4">
        <v>28000</v>
      </c>
      <c r="U120" s="4">
        <f t="shared" si="0"/>
        <v>0</v>
      </c>
      <c r="V120" s="4" t="s">
        <v>30</v>
      </c>
      <c r="W120" s="4" t="s">
        <v>65</v>
      </c>
      <c r="AC120" s="4" t="s">
        <v>32</v>
      </c>
      <c r="AD120" s="4" t="s">
        <v>109</v>
      </c>
      <c r="AF120" s="4">
        <v>2</v>
      </c>
      <c r="AG120" s="4">
        <v>5.17</v>
      </c>
      <c r="AH120" s="4">
        <v>1.76</v>
      </c>
      <c r="AI120" s="4">
        <v>-22</v>
      </c>
      <c r="AJ120" s="4">
        <v>2.5833333330000001</v>
      </c>
      <c r="AK120" s="4" t="s">
        <v>42</v>
      </c>
    </row>
    <row r="121" spans="1:37" x14ac:dyDescent="0.2">
      <c r="A121" s="5">
        <v>43749</v>
      </c>
      <c r="B121" s="12">
        <v>0.46458333333333335</v>
      </c>
      <c r="C121" s="4">
        <v>17</v>
      </c>
      <c r="D121" s="3">
        <v>155.78</v>
      </c>
      <c r="E121" s="3">
        <v>273</v>
      </c>
      <c r="F121" s="3">
        <v>5.3686559999999997</v>
      </c>
      <c r="G121" s="3">
        <v>4</v>
      </c>
      <c r="H121" s="3">
        <v>4.2229698969999996</v>
      </c>
      <c r="I121" s="3">
        <v>2</v>
      </c>
      <c r="J121" s="3">
        <v>698.5440000000001</v>
      </c>
      <c r="K121" s="3">
        <v>6.9882194054453484</v>
      </c>
      <c r="L121" s="3">
        <v>0</v>
      </c>
      <c r="M121" s="3">
        <v>0</v>
      </c>
      <c r="N121" s="3">
        <v>0</v>
      </c>
      <c r="O121" s="3">
        <v>0</v>
      </c>
      <c r="P121" s="3">
        <v>0</v>
      </c>
      <c r="Q121" s="3">
        <v>0</v>
      </c>
      <c r="R121" s="25" t="s">
        <v>117</v>
      </c>
      <c r="S121" s="13">
        <v>0.46523148148148147</v>
      </c>
      <c r="T121" s="4">
        <v>28000</v>
      </c>
      <c r="U121" s="4">
        <f t="shared" si="0"/>
        <v>0</v>
      </c>
      <c r="V121" s="4" t="s">
        <v>30</v>
      </c>
      <c r="W121" s="4" t="s">
        <v>65</v>
      </c>
      <c r="AC121" s="4" t="s">
        <v>32</v>
      </c>
      <c r="AD121" s="4" t="s">
        <v>109</v>
      </c>
      <c r="AF121" s="4">
        <v>4</v>
      </c>
      <c r="AG121" s="4">
        <v>5.23</v>
      </c>
      <c r="AH121" s="4">
        <v>1.79</v>
      </c>
      <c r="AI121" s="4">
        <v>-21</v>
      </c>
      <c r="AJ121" s="4">
        <v>-59.483333330000001</v>
      </c>
      <c r="AK121" s="4" t="s">
        <v>34</v>
      </c>
    </row>
    <row r="122" spans="1:37" x14ac:dyDescent="0.2">
      <c r="A122" s="5">
        <v>43749</v>
      </c>
      <c r="B122" s="12">
        <v>0.4680555555555555</v>
      </c>
      <c r="C122" s="4">
        <v>18</v>
      </c>
      <c r="D122" s="3">
        <v>175.53</v>
      </c>
      <c r="E122" s="3">
        <v>343</v>
      </c>
      <c r="F122" s="3">
        <v>7.0239915999999996</v>
      </c>
      <c r="G122" s="3">
        <v>5</v>
      </c>
      <c r="H122" s="3">
        <v>5.8674936200000003</v>
      </c>
      <c r="I122" s="3">
        <v>3</v>
      </c>
      <c r="J122" s="3">
        <v>696.57600000000002</v>
      </c>
      <c r="K122" s="3">
        <v>6.9685315750582619</v>
      </c>
      <c r="L122" s="3">
        <v>0</v>
      </c>
      <c r="M122" s="3">
        <v>0</v>
      </c>
      <c r="N122" s="3">
        <v>0</v>
      </c>
      <c r="O122" s="3">
        <v>0</v>
      </c>
      <c r="P122" s="3">
        <v>0</v>
      </c>
      <c r="Q122" s="3">
        <v>0</v>
      </c>
      <c r="S122" s="13">
        <v>0.46832175925925923</v>
      </c>
      <c r="T122" s="4">
        <v>28000</v>
      </c>
      <c r="U122" s="4">
        <f t="shared" si="0"/>
        <v>0</v>
      </c>
      <c r="V122" s="4" t="s">
        <v>30</v>
      </c>
      <c r="W122" s="4" t="s">
        <v>65</v>
      </c>
      <c r="AC122" s="4" t="s">
        <v>32</v>
      </c>
      <c r="AD122" s="4" t="s">
        <v>109</v>
      </c>
      <c r="AF122" s="4">
        <v>6</v>
      </c>
      <c r="AG122" s="4">
        <v>5.32</v>
      </c>
      <c r="AH122" s="4">
        <v>1.82</v>
      </c>
      <c r="AI122" s="4">
        <v>-20</v>
      </c>
      <c r="AJ122" s="4">
        <v>-58.216666670000002</v>
      </c>
      <c r="AK122" s="4" t="s">
        <v>34</v>
      </c>
    </row>
    <row r="123" spans="1:37" x14ac:dyDescent="0.2">
      <c r="A123" s="5">
        <v>43749</v>
      </c>
      <c r="B123" s="12">
        <v>0.47083333333333338</v>
      </c>
      <c r="C123" s="4">
        <v>19</v>
      </c>
      <c r="D123" s="3">
        <v>131.69</v>
      </c>
      <c r="E123" s="3">
        <v>596</v>
      </c>
      <c r="F123" s="3">
        <v>5.5699806000000001</v>
      </c>
      <c r="G123" s="3">
        <v>3</v>
      </c>
      <c r="H123" s="3">
        <v>4.3933501599999998</v>
      </c>
      <c r="I123" s="3">
        <v>3</v>
      </c>
      <c r="J123" s="3">
        <v>696.14400000000001</v>
      </c>
      <c r="K123" s="3">
        <v>6.9642098561928041</v>
      </c>
      <c r="L123" s="3">
        <v>0</v>
      </c>
      <c r="M123" s="3">
        <v>0</v>
      </c>
      <c r="N123" s="3">
        <v>0</v>
      </c>
      <c r="O123" s="3">
        <v>0</v>
      </c>
      <c r="P123" s="3">
        <v>0</v>
      </c>
      <c r="Q123" s="3">
        <v>0</v>
      </c>
      <c r="S123" s="13">
        <v>0.47116898148148145</v>
      </c>
      <c r="T123" s="4">
        <v>28000</v>
      </c>
      <c r="U123" s="4">
        <f t="shared" si="0"/>
        <v>0</v>
      </c>
      <c r="V123" s="4" t="s">
        <v>30</v>
      </c>
      <c r="W123" s="4" t="s">
        <v>65</v>
      </c>
      <c r="AC123" s="4" t="s">
        <v>32</v>
      </c>
      <c r="AD123" s="4" t="s">
        <v>109</v>
      </c>
      <c r="AF123" s="4">
        <v>4</v>
      </c>
      <c r="AG123" s="4">
        <v>5.39</v>
      </c>
      <c r="AH123" s="4">
        <v>1.86</v>
      </c>
      <c r="AI123" s="4">
        <v>-20</v>
      </c>
      <c r="AJ123" s="4">
        <v>-36.483333330000001</v>
      </c>
      <c r="AK123" s="4" t="s">
        <v>34</v>
      </c>
    </row>
    <row r="124" spans="1:37" x14ac:dyDescent="0.2">
      <c r="A124" s="5">
        <v>43749</v>
      </c>
      <c r="B124" s="12">
        <v>0.47361111111111115</v>
      </c>
      <c r="C124" s="4">
        <v>20</v>
      </c>
      <c r="D124" s="3">
        <v>398.61</v>
      </c>
      <c r="E124" s="3">
        <v>206</v>
      </c>
      <c r="F124" s="3">
        <v>2.3935257999999999</v>
      </c>
      <c r="G124" s="3">
        <v>1</v>
      </c>
      <c r="H124" s="3">
        <v>1.30525449</v>
      </c>
      <c r="I124" s="3">
        <v>0</v>
      </c>
      <c r="J124" s="3">
        <v>697.82400000000007</v>
      </c>
      <c r="K124" s="3">
        <v>6.9810165406695859</v>
      </c>
      <c r="L124" s="3">
        <v>0</v>
      </c>
      <c r="M124" s="3">
        <v>0</v>
      </c>
      <c r="N124" s="3">
        <v>0</v>
      </c>
      <c r="O124" s="3">
        <v>0</v>
      </c>
      <c r="P124" s="3">
        <v>0</v>
      </c>
      <c r="Q124" s="3">
        <v>0</v>
      </c>
      <c r="R124" s="25" t="s">
        <v>118</v>
      </c>
      <c r="S124" s="13">
        <v>0.47421296296296295</v>
      </c>
      <c r="T124" s="4">
        <v>28000</v>
      </c>
      <c r="U124" s="4">
        <f t="shared" si="0"/>
        <v>0</v>
      </c>
      <c r="V124" s="4" t="s">
        <v>30</v>
      </c>
      <c r="W124" s="4" t="s">
        <v>65</v>
      </c>
      <c r="AC124" s="4" t="s">
        <v>32</v>
      </c>
      <c r="AD124" s="4" t="s">
        <v>109</v>
      </c>
      <c r="AF124" s="4">
        <v>1</v>
      </c>
      <c r="AG124" s="4">
        <v>5.46</v>
      </c>
      <c r="AH124" s="4">
        <v>1.9</v>
      </c>
      <c r="AI124" s="4">
        <v>-19</v>
      </c>
      <c r="AJ124" s="4">
        <v>46.6</v>
      </c>
      <c r="AK124" s="4" t="s">
        <v>42</v>
      </c>
    </row>
    <row r="125" spans="1:37" x14ac:dyDescent="0.2">
      <c r="A125" s="5">
        <v>43749</v>
      </c>
      <c r="B125" s="12">
        <v>0.47638888888888892</v>
      </c>
      <c r="C125" s="4">
        <v>21</v>
      </c>
      <c r="D125" s="3">
        <v>196.76</v>
      </c>
      <c r="E125" s="3">
        <v>517</v>
      </c>
      <c r="F125" s="3">
        <v>5.9502604000000003</v>
      </c>
      <c r="G125" s="3">
        <v>3</v>
      </c>
      <c r="H125" s="3">
        <v>3.7017628770000002</v>
      </c>
      <c r="I125" s="3">
        <v>2</v>
      </c>
      <c r="J125" s="3">
        <v>693.84</v>
      </c>
      <c r="K125" s="3">
        <v>6.9411606889103634</v>
      </c>
      <c r="L125" s="3">
        <v>0</v>
      </c>
      <c r="M125" s="3">
        <v>0</v>
      </c>
      <c r="N125" s="3">
        <v>0</v>
      </c>
      <c r="O125" s="3">
        <v>0</v>
      </c>
      <c r="P125" s="3">
        <v>0</v>
      </c>
      <c r="Q125" s="3">
        <v>0</v>
      </c>
      <c r="S125" s="13">
        <v>0.47700231481481481</v>
      </c>
      <c r="T125" s="4">
        <v>28000</v>
      </c>
      <c r="U125" s="4">
        <f t="shared" si="0"/>
        <v>0</v>
      </c>
      <c r="V125" s="4" t="s">
        <v>30</v>
      </c>
      <c r="W125" s="4" t="s">
        <v>65</v>
      </c>
      <c r="AC125" s="4" t="s">
        <v>32</v>
      </c>
      <c r="AD125" s="4" t="s">
        <v>109</v>
      </c>
      <c r="AF125" s="4">
        <v>3</v>
      </c>
      <c r="AG125" s="4">
        <v>5.53</v>
      </c>
      <c r="AH125" s="4">
        <v>1.94</v>
      </c>
      <c r="AI125" s="4">
        <v>-18</v>
      </c>
      <c r="AJ125" s="4">
        <v>-20.983333330000001</v>
      </c>
      <c r="AK125" s="4" t="s">
        <v>29</v>
      </c>
    </row>
    <row r="126" spans="1:37" x14ac:dyDescent="0.2">
      <c r="A126" s="5">
        <v>43749</v>
      </c>
      <c r="B126" s="12">
        <v>0.47986111111111113</v>
      </c>
      <c r="C126" s="4">
        <v>22</v>
      </c>
      <c r="D126" s="3">
        <v>123.52</v>
      </c>
      <c r="E126" s="3">
        <v>430</v>
      </c>
      <c r="F126" s="3">
        <v>3.9370143999999998</v>
      </c>
      <c r="G126" s="3">
        <v>3</v>
      </c>
      <c r="H126" s="3">
        <v>2.5832928769999999</v>
      </c>
      <c r="I126" s="3">
        <v>2</v>
      </c>
      <c r="J126" s="3">
        <v>357.50400000000002</v>
      </c>
      <c r="K126" s="3">
        <v>5.4715199999999999</v>
      </c>
      <c r="L126" s="3">
        <v>0</v>
      </c>
      <c r="M126" s="3">
        <v>0</v>
      </c>
      <c r="N126" s="3">
        <v>0</v>
      </c>
      <c r="O126" s="3">
        <v>1</v>
      </c>
      <c r="P126" s="3">
        <v>1</v>
      </c>
      <c r="Q126" s="3">
        <v>1</v>
      </c>
      <c r="R126" s="25" t="s">
        <v>119</v>
      </c>
      <c r="S126" s="13">
        <v>0.4800578703703704</v>
      </c>
      <c r="T126" s="4">
        <v>15000</v>
      </c>
      <c r="U126" s="4">
        <f t="shared" si="0"/>
        <v>-1</v>
      </c>
      <c r="V126" s="4" t="s">
        <v>30</v>
      </c>
      <c r="W126" s="4" t="s">
        <v>65</v>
      </c>
      <c r="AC126" s="4" t="s">
        <v>32</v>
      </c>
      <c r="AD126" s="4" t="s">
        <v>109</v>
      </c>
      <c r="AF126" s="4">
        <v>3</v>
      </c>
      <c r="AG126" s="4">
        <v>5.62</v>
      </c>
      <c r="AH126" s="4">
        <v>1.99</v>
      </c>
      <c r="AI126" s="4">
        <v>-18</v>
      </c>
      <c r="AJ126" s="4">
        <v>5.6666666670000003</v>
      </c>
      <c r="AK126" s="4" t="s">
        <v>37</v>
      </c>
    </row>
    <row r="127" spans="1:37" x14ac:dyDescent="0.2">
      <c r="A127" s="5">
        <v>43749</v>
      </c>
      <c r="B127" s="12">
        <v>0.4826388888888889</v>
      </c>
      <c r="C127" s="4">
        <v>23</v>
      </c>
      <c r="D127" s="3">
        <v>67.2</v>
      </c>
      <c r="E127" s="3">
        <v>185</v>
      </c>
      <c r="F127" s="3">
        <v>5.4581336</v>
      </c>
      <c r="G127" s="3">
        <v>4</v>
      </c>
      <c r="H127" s="3">
        <v>4.11037725</v>
      </c>
      <c r="I127" s="3">
        <v>3</v>
      </c>
      <c r="J127" s="3">
        <v>354.67200000000003</v>
      </c>
      <c r="K127" s="3">
        <v>5.4573599999999995</v>
      </c>
      <c r="L127" s="3">
        <v>0</v>
      </c>
      <c r="M127" s="3">
        <v>0</v>
      </c>
      <c r="N127" s="3">
        <v>0</v>
      </c>
      <c r="O127" s="3">
        <v>0</v>
      </c>
      <c r="P127" s="3">
        <v>0</v>
      </c>
      <c r="Q127" s="3">
        <v>0</v>
      </c>
      <c r="R127" s="25" t="s">
        <v>120</v>
      </c>
      <c r="S127" s="13">
        <v>0.48311342592592593</v>
      </c>
      <c r="T127" s="4">
        <v>15000</v>
      </c>
      <c r="U127" s="4">
        <f t="shared" si="0"/>
        <v>0</v>
      </c>
      <c r="V127" s="4" t="s">
        <v>30</v>
      </c>
      <c r="W127" s="4" t="s">
        <v>65</v>
      </c>
      <c r="AC127" s="4" t="s">
        <v>32</v>
      </c>
      <c r="AD127" s="4" t="s">
        <v>109</v>
      </c>
      <c r="AF127" s="4">
        <v>4</v>
      </c>
      <c r="AG127" s="4">
        <v>5.68</v>
      </c>
      <c r="AH127" s="4">
        <v>2.0299999999999998</v>
      </c>
      <c r="AI127" s="4">
        <v>-17</v>
      </c>
      <c r="AJ127" s="4">
        <v>-34.450000000000003</v>
      </c>
      <c r="AK127" s="4" t="s">
        <v>29</v>
      </c>
    </row>
    <row r="128" spans="1:37" x14ac:dyDescent="0.2">
      <c r="A128" s="5">
        <v>43749</v>
      </c>
      <c r="B128" s="12">
        <v>0.48541666666666666</v>
      </c>
      <c r="C128" s="4">
        <v>24</v>
      </c>
      <c r="D128" s="3">
        <v>52.74</v>
      </c>
      <c r="E128" s="3">
        <v>285</v>
      </c>
      <c r="F128" s="3">
        <v>5.4581336</v>
      </c>
      <c r="G128" s="3">
        <v>2</v>
      </c>
      <c r="H128" s="3">
        <v>3.1980785530000002</v>
      </c>
      <c r="I128" s="3">
        <v>2</v>
      </c>
      <c r="J128" s="3">
        <v>351.52800000000002</v>
      </c>
      <c r="K128" s="3">
        <v>5.4416400000000005</v>
      </c>
      <c r="L128" s="3">
        <v>0</v>
      </c>
      <c r="M128" s="3">
        <v>0</v>
      </c>
      <c r="N128" s="3">
        <v>0</v>
      </c>
      <c r="O128" s="3">
        <v>0</v>
      </c>
      <c r="P128" s="3">
        <v>0</v>
      </c>
      <c r="Q128" s="3">
        <v>0</v>
      </c>
      <c r="S128" s="13">
        <v>0.48625000000000002</v>
      </c>
      <c r="T128" s="4">
        <v>15000</v>
      </c>
      <c r="U128" s="4">
        <f t="shared" si="0"/>
        <v>0</v>
      </c>
      <c r="V128" s="4" t="s">
        <v>30</v>
      </c>
      <c r="W128" s="4" t="s">
        <v>65</v>
      </c>
      <c r="AC128" s="4" t="s">
        <v>32</v>
      </c>
      <c r="AD128" s="4" t="s">
        <v>109</v>
      </c>
      <c r="AF128" s="4">
        <v>5</v>
      </c>
      <c r="AG128" s="4">
        <v>5.75</v>
      </c>
      <c r="AH128" s="4">
        <v>2.0699999999999998</v>
      </c>
      <c r="AI128" s="4">
        <v>-16</v>
      </c>
      <c r="AJ128" s="4">
        <v>-67.400000000000006</v>
      </c>
      <c r="AK128" s="4" t="s">
        <v>42</v>
      </c>
    </row>
    <row r="129" spans="1:37" x14ac:dyDescent="0.2">
      <c r="A129" s="5">
        <v>43749</v>
      </c>
      <c r="B129" s="12">
        <v>0.48888888888888887</v>
      </c>
      <c r="C129" s="4">
        <v>25</v>
      </c>
      <c r="D129" s="3">
        <v>44.84</v>
      </c>
      <c r="E129" s="3">
        <v>343</v>
      </c>
      <c r="F129" s="3">
        <v>6.6437118000000002</v>
      </c>
      <c r="G129" s="3">
        <v>5</v>
      </c>
      <c r="H129" s="3">
        <v>4.7531246769999997</v>
      </c>
      <c r="I129" s="3">
        <v>4</v>
      </c>
      <c r="J129" s="3">
        <v>349.84800000000001</v>
      </c>
      <c r="K129" s="3">
        <v>5.4332399999999996</v>
      </c>
      <c r="L129" s="3">
        <v>0</v>
      </c>
      <c r="M129" s="3">
        <v>0</v>
      </c>
      <c r="N129" s="3">
        <v>0</v>
      </c>
      <c r="O129" s="3">
        <v>0</v>
      </c>
      <c r="P129" s="3">
        <v>0</v>
      </c>
      <c r="Q129" s="3">
        <v>0</v>
      </c>
      <c r="R129" s="25" t="s">
        <v>121</v>
      </c>
      <c r="S129" s="13">
        <v>0.48918981481481483</v>
      </c>
      <c r="T129" s="4">
        <v>15000</v>
      </c>
      <c r="U129" s="4">
        <f t="shared" si="0"/>
        <v>0</v>
      </c>
      <c r="V129" s="4" t="s">
        <v>30</v>
      </c>
      <c r="W129" s="4" t="s">
        <v>65</v>
      </c>
      <c r="AC129" s="4" t="s">
        <v>32</v>
      </c>
      <c r="AD129" s="4" t="s">
        <v>109</v>
      </c>
      <c r="AF129" s="4">
        <v>5</v>
      </c>
      <c r="AG129" s="4">
        <v>5.82</v>
      </c>
      <c r="AH129" s="4">
        <v>2.11</v>
      </c>
      <c r="AI129" s="4">
        <v>-16</v>
      </c>
      <c r="AJ129" s="4">
        <v>-41.333333330000002</v>
      </c>
      <c r="AK129" s="4" t="s">
        <v>34</v>
      </c>
    </row>
    <row r="130" spans="1:37" x14ac:dyDescent="0.2">
      <c r="A130" s="5">
        <v>43749</v>
      </c>
      <c r="B130" s="12">
        <v>0.49236111111111108</v>
      </c>
      <c r="C130" s="4">
        <v>26</v>
      </c>
      <c r="D130" s="3">
        <v>173.73</v>
      </c>
      <c r="E130" s="3">
        <v>202</v>
      </c>
      <c r="F130" s="3">
        <v>6.3752789999999999</v>
      </c>
      <c r="G130" s="3">
        <v>3</v>
      </c>
      <c r="H130" s="3">
        <v>3.0549143929999998</v>
      </c>
      <c r="I130" s="3">
        <v>1</v>
      </c>
      <c r="J130" s="3">
        <v>431.76</v>
      </c>
      <c r="K130" s="3">
        <v>4.3193179105325985</v>
      </c>
      <c r="L130" s="3">
        <v>0</v>
      </c>
      <c r="M130" s="3">
        <v>0</v>
      </c>
      <c r="N130" s="3">
        <v>0</v>
      </c>
      <c r="O130" s="3">
        <v>0</v>
      </c>
      <c r="P130" s="3">
        <v>0</v>
      </c>
      <c r="Q130" s="3">
        <v>0</v>
      </c>
      <c r="R130" s="25" t="s">
        <v>122</v>
      </c>
      <c r="S130" s="13">
        <v>0.49256944444444445</v>
      </c>
      <c r="T130" s="4">
        <v>18000</v>
      </c>
      <c r="U130" s="4">
        <f t="shared" si="0"/>
        <v>1</v>
      </c>
      <c r="V130" s="4" t="s">
        <v>30</v>
      </c>
      <c r="W130" s="4" t="s">
        <v>65</v>
      </c>
      <c r="AC130" s="4" t="s">
        <v>32</v>
      </c>
      <c r="AD130" s="4" t="s">
        <v>109</v>
      </c>
      <c r="AF130" s="4">
        <v>5</v>
      </c>
      <c r="AG130" s="4">
        <v>5.88</v>
      </c>
      <c r="AH130" s="4">
        <v>2.15</v>
      </c>
      <c r="AI130" s="4">
        <v>-15</v>
      </c>
      <c r="AJ130" s="4">
        <v>-92.3</v>
      </c>
      <c r="AK130" s="4" t="s">
        <v>29</v>
      </c>
    </row>
    <row r="131" spans="1:37" x14ac:dyDescent="0.2">
      <c r="A131" s="5">
        <v>43749</v>
      </c>
      <c r="B131" s="12">
        <v>0.49513888888888885</v>
      </c>
      <c r="C131" s="4">
        <v>27</v>
      </c>
      <c r="D131" s="3">
        <v>64.84</v>
      </c>
      <c r="E131" s="3">
        <v>301</v>
      </c>
      <c r="F131" s="3">
        <v>6.6660811999999998</v>
      </c>
      <c r="G131" s="3">
        <v>5</v>
      </c>
      <c r="H131" s="3">
        <v>4.0011400129999997</v>
      </c>
      <c r="I131" s="3">
        <v>3</v>
      </c>
      <c r="J131" s="3">
        <v>429.21600000000001</v>
      </c>
      <c r="K131" s="3">
        <v>4.2938677883249019</v>
      </c>
      <c r="L131" s="3">
        <v>0</v>
      </c>
      <c r="M131" s="3">
        <v>0</v>
      </c>
      <c r="N131" s="3">
        <v>0</v>
      </c>
      <c r="O131" s="3">
        <v>0</v>
      </c>
      <c r="P131" s="3">
        <v>0</v>
      </c>
      <c r="Q131" s="3">
        <v>0</v>
      </c>
      <c r="R131" s="25" t="s">
        <v>97</v>
      </c>
      <c r="S131" s="13">
        <v>0.4954513888888889</v>
      </c>
      <c r="T131" s="4">
        <v>18000</v>
      </c>
      <c r="U131" s="4">
        <f t="shared" si="0"/>
        <v>0</v>
      </c>
      <c r="V131" s="4" t="s">
        <v>30</v>
      </c>
      <c r="W131" s="4" t="s">
        <v>65</v>
      </c>
      <c r="AC131" s="4" t="s">
        <v>32</v>
      </c>
      <c r="AD131" s="4" t="s">
        <v>109</v>
      </c>
      <c r="AF131" s="4">
        <v>5</v>
      </c>
      <c r="AG131" s="4">
        <v>5.92</v>
      </c>
      <c r="AH131" s="4">
        <v>2.1800000000000002</v>
      </c>
      <c r="AI131" s="4">
        <v>-15</v>
      </c>
      <c r="AJ131" s="4">
        <v>-61.866666670000001</v>
      </c>
      <c r="AK131" s="4" t="s">
        <v>29</v>
      </c>
    </row>
    <row r="132" spans="1:37" x14ac:dyDescent="0.2">
      <c r="A132" s="5">
        <v>43749</v>
      </c>
      <c r="B132" s="12">
        <v>0.49791666666666662</v>
      </c>
      <c r="C132" s="4">
        <v>28</v>
      </c>
      <c r="D132" s="3">
        <v>147.11000000000001</v>
      </c>
      <c r="E132" s="3">
        <v>174</v>
      </c>
      <c r="F132" s="3">
        <v>4.7870515999999999</v>
      </c>
      <c r="G132" s="3">
        <v>5</v>
      </c>
      <c r="H132" s="3">
        <v>2.16312098</v>
      </c>
      <c r="I132" s="3">
        <v>3</v>
      </c>
      <c r="J132" s="3">
        <v>426.64800000000002</v>
      </c>
      <c r="K132" s="3">
        <v>4.2681775706246805</v>
      </c>
      <c r="L132" s="3">
        <v>0</v>
      </c>
      <c r="M132" s="3">
        <v>0</v>
      </c>
      <c r="N132" s="3">
        <v>0</v>
      </c>
      <c r="O132" s="3">
        <v>0</v>
      </c>
      <c r="P132" s="3">
        <v>0</v>
      </c>
      <c r="Q132" s="3">
        <v>0</v>
      </c>
      <c r="R132" s="25" t="s">
        <v>123</v>
      </c>
      <c r="S132" s="13">
        <v>0.4987847222222222</v>
      </c>
      <c r="T132" s="4">
        <v>18000</v>
      </c>
      <c r="U132" s="4">
        <f t="shared" si="0"/>
        <v>0</v>
      </c>
      <c r="V132" s="4" t="s">
        <v>30</v>
      </c>
      <c r="W132" s="4" t="s">
        <v>65</v>
      </c>
      <c r="AC132" s="4" t="s">
        <v>32</v>
      </c>
      <c r="AD132" s="4" t="s">
        <v>109</v>
      </c>
      <c r="AF132" s="4">
        <v>5</v>
      </c>
      <c r="AG132" s="4">
        <v>5.95</v>
      </c>
      <c r="AH132" s="4">
        <v>2.19</v>
      </c>
      <c r="AI132" s="4">
        <v>-14</v>
      </c>
      <c r="AJ132" s="4">
        <v>-71.716666669999995</v>
      </c>
      <c r="AK132" s="4" t="s">
        <v>29</v>
      </c>
    </row>
    <row r="133" spans="1:37" x14ac:dyDescent="0.2">
      <c r="A133" s="5">
        <v>43749</v>
      </c>
      <c r="B133" s="12">
        <v>0.50138888888888888</v>
      </c>
      <c r="C133" s="4">
        <v>29</v>
      </c>
      <c r="D133" s="3">
        <v>63.36</v>
      </c>
      <c r="E133" s="3">
        <v>350</v>
      </c>
      <c r="F133" s="3">
        <v>5.0554844000000001</v>
      </c>
      <c r="G133" s="3">
        <v>5</v>
      </c>
      <c r="H133" s="3">
        <v>3.1089737770000001</v>
      </c>
      <c r="I133" s="3">
        <v>4</v>
      </c>
      <c r="J133" s="3">
        <v>478.34400000000005</v>
      </c>
      <c r="K133" s="3">
        <v>4.7853432615244706</v>
      </c>
      <c r="L133" s="3">
        <v>0</v>
      </c>
      <c r="M133" s="3">
        <v>0</v>
      </c>
      <c r="N133" s="3">
        <v>0</v>
      </c>
      <c r="O133" s="3">
        <v>0</v>
      </c>
      <c r="P133" s="3">
        <v>0</v>
      </c>
      <c r="Q133" s="3">
        <v>0</v>
      </c>
      <c r="R133" s="25" t="s">
        <v>124</v>
      </c>
      <c r="S133" s="13">
        <v>0.50151620370370364</v>
      </c>
      <c r="T133" s="4">
        <v>20000</v>
      </c>
      <c r="U133" s="4">
        <f t="shared" si="0"/>
        <v>1</v>
      </c>
      <c r="V133" s="4" t="s">
        <v>30</v>
      </c>
      <c r="W133" s="4" t="s">
        <v>65</v>
      </c>
      <c r="AC133" s="4" t="s">
        <v>32</v>
      </c>
      <c r="AD133" s="4" t="s">
        <v>109</v>
      </c>
      <c r="AF133" s="4">
        <v>5</v>
      </c>
      <c r="AG133" s="4">
        <v>5.97</v>
      </c>
      <c r="AH133" s="4">
        <v>2.2000000000000002</v>
      </c>
      <c r="AI133" s="4">
        <v>-14</v>
      </c>
      <c r="AJ133" s="4">
        <v>-83.366666670000001</v>
      </c>
      <c r="AK133" s="4" t="s">
        <v>34</v>
      </c>
    </row>
    <row r="134" spans="1:37" x14ac:dyDescent="0.2">
      <c r="A134" s="5">
        <v>43749</v>
      </c>
      <c r="B134" s="12">
        <v>0.50416666666666665</v>
      </c>
      <c r="C134" s="4">
        <v>30</v>
      </c>
      <c r="D134" s="3">
        <v>114.03</v>
      </c>
      <c r="E134" s="3">
        <v>229</v>
      </c>
      <c r="F134" s="3">
        <v>5.1225925999999999</v>
      </c>
      <c r="G134" s="3">
        <v>4</v>
      </c>
      <c r="H134" s="3">
        <v>3.8471639770000001</v>
      </c>
      <c r="I134" s="3">
        <v>2</v>
      </c>
      <c r="J134" s="3">
        <v>530.71199999999999</v>
      </c>
      <c r="K134" s="3">
        <v>5.3092316262149719</v>
      </c>
      <c r="L134" s="3">
        <v>0</v>
      </c>
      <c r="M134" s="3">
        <v>0</v>
      </c>
      <c r="N134" s="3">
        <v>0</v>
      </c>
      <c r="O134" s="3">
        <v>0</v>
      </c>
      <c r="P134" s="3">
        <v>0</v>
      </c>
      <c r="Q134" s="3">
        <v>0</v>
      </c>
      <c r="R134" s="25" t="s">
        <v>97</v>
      </c>
      <c r="S134" s="13">
        <v>0.50443287037037032</v>
      </c>
      <c r="T134" s="4">
        <v>22000</v>
      </c>
      <c r="U134" s="4">
        <f t="shared" si="0"/>
        <v>1</v>
      </c>
      <c r="V134" s="4" t="s">
        <v>30</v>
      </c>
      <c r="W134" s="4" t="s">
        <v>65</v>
      </c>
      <c r="AC134" s="4" t="s">
        <v>32</v>
      </c>
      <c r="AD134" s="4" t="s">
        <v>109</v>
      </c>
      <c r="AF134" s="4">
        <v>4</v>
      </c>
      <c r="AG134" s="4">
        <v>5.97</v>
      </c>
      <c r="AH134" s="4">
        <v>2.2000000000000002</v>
      </c>
      <c r="AI134" s="4">
        <v>-14</v>
      </c>
      <c r="AJ134" s="4">
        <v>-71.966666669999995</v>
      </c>
      <c r="AK134" s="4" t="s">
        <v>34</v>
      </c>
    </row>
    <row r="135" spans="1:37" x14ac:dyDescent="0.2">
      <c r="A135" s="5">
        <v>43749</v>
      </c>
      <c r="B135" s="12">
        <v>0.50694444444444442</v>
      </c>
      <c r="C135" s="4">
        <v>31</v>
      </c>
      <c r="D135" s="3">
        <v>106.58</v>
      </c>
      <c r="E135" s="3">
        <v>457</v>
      </c>
      <c r="F135" s="3">
        <v>6.6660811999999998</v>
      </c>
      <c r="G135" s="3">
        <v>5</v>
      </c>
      <c r="H135" s="3">
        <v>3.4661385299999998</v>
      </c>
      <c r="I135" s="3">
        <v>4</v>
      </c>
      <c r="J135" s="3">
        <v>530.13599999999997</v>
      </c>
      <c r="K135" s="3">
        <v>5.3034693343943609</v>
      </c>
      <c r="L135" s="3">
        <v>0</v>
      </c>
      <c r="M135" s="3">
        <v>0</v>
      </c>
      <c r="N135" s="3">
        <v>0</v>
      </c>
      <c r="O135" s="3">
        <v>0</v>
      </c>
      <c r="P135" s="3">
        <v>0</v>
      </c>
      <c r="Q135" s="3">
        <v>0</v>
      </c>
      <c r="S135" s="13">
        <v>0.50755787037037037</v>
      </c>
      <c r="T135" s="4">
        <v>22000</v>
      </c>
      <c r="U135" s="4">
        <f t="shared" si="0"/>
        <v>0</v>
      </c>
      <c r="V135" s="4" t="s">
        <v>30</v>
      </c>
      <c r="W135" s="4" t="s">
        <v>65</v>
      </c>
      <c r="AC135" s="4" t="s">
        <v>32</v>
      </c>
      <c r="AD135" s="4" t="s">
        <v>109</v>
      </c>
      <c r="AF135" s="4">
        <v>5</v>
      </c>
      <c r="AG135" s="4">
        <v>5.96</v>
      </c>
      <c r="AH135" s="4">
        <v>2.19</v>
      </c>
      <c r="AI135" s="4">
        <v>-13</v>
      </c>
      <c r="AJ135" s="4">
        <v>-58.75</v>
      </c>
      <c r="AK135" s="4" t="s">
        <v>34</v>
      </c>
    </row>
    <row r="136" spans="1:37" x14ac:dyDescent="0.2">
      <c r="A136" s="5">
        <v>43749</v>
      </c>
      <c r="B136" s="12">
        <v>0.51041666666666663</v>
      </c>
      <c r="C136" s="4">
        <v>32</v>
      </c>
      <c r="D136" s="3">
        <v>138.33000000000001</v>
      </c>
      <c r="E136" s="3">
        <v>252</v>
      </c>
      <c r="F136" s="3">
        <v>1.9908766</v>
      </c>
      <c r="G136" s="3">
        <v>0</v>
      </c>
      <c r="H136" s="3">
        <v>0.929821393</v>
      </c>
      <c r="I136" s="3">
        <v>0</v>
      </c>
      <c r="J136" s="3">
        <v>531.93600000000004</v>
      </c>
      <c r="K136" s="3">
        <v>5.3214764963337693</v>
      </c>
      <c r="L136" s="3">
        <v>0</v>
      </c>
      <c r="M136" s="3">
        <v>0</v>
      </c>
      <c r="N136" s="3">
        <v>0</v>
      </c>
      <c r="O136" s="3">
        <v>0</v>
      </c>
      <c r="P136" s="3">
        <v>0</v>
      </c>
      <c r="Q136" s="3">
        <v>0</v>
      </c>
      <c r="R136" s="25" t="s">
        <v>125</v>
      </c>
      <c r="S136" s="13">
        <v>0.51097222222222227</v>
      </c>
      <c r="T136" s="4">
        <v>22000</v>
      </c>
      <c r="U136" s="4">
        <f t="shared" si="0"/>
        <v>0</v>
      </c>
      <c r="V136" s="4" t="s">
        <v>30</v>
      </c>
      <c r="W136" s="4" t="s">
        <v>65</v>
      </c>
      <c r="AC136" s="4" t="s">
        <v>32</v>
      </c>
      <c r="AD136" s="4" t="s">
        <v>109</v>
      </c>
      <c r="AE136" s="4" t="s">
        <v>128</v>
      </c>
      <c r="AF136" s="4">
        <v>2</v>
      </c>
      <c r="AG136" s="4">
        <v>5.93</v>
      </c>
      <c r="AH136" s="4">
        <v>2.17</v>
      </c>
      <c r="AI136" s="4">
        <v>-13</v>
      </c>
      <c r="AJ136" s="4">
        <v>31.12068966</v>
      </c>
      <c r="AK136" s="4" t="s">
        <v>126</v>
      </c>
    </row>
    <row r="137" spans="1:37" x14ac:dyDescent="0.2">
      <c r="A137" s="5">
        <v>43749</v>
      </c>
      <c r="B137" s="12">
        <v>0.51388888888888895</v>
      </c>
      <c r="C137" s="4">
        <v>33</v>
      </c>
      <c r="D137" s="3">
        <v>116.82</v>
      </c>
      <c r="E137" s="3">
        <v>253</v>
      </c>
      <c r="F137" s="3">
        <v>5.9055216000000001</v>
      </c>
      <c r="G137" s="3">
        <v>4</v>
      </c>
      <c r="H137" s="3">
        <v>3.00309195</v>
      </c>
      <c r="I137" s="3">
        <v>2</v>
      </c>
      <c r="J137" s="3">
        <v>531.93600000000004</v>
      </c>
      <c r="K137" s="3">
        <v>5.3214764963337693</v>
      </c>
      <c r="L137" s="3">
        <v>0</v>
      </c>
      <c r="M137" s="3">
        <v>0</v>
      </c>
      <c r="N137" s="3">
        <v>0</v>
      </c>
      <c r="O137" s="3">
        <v>0</v>
      </c>
      <c r="P137" s="3">
        <v>0</v>
      </c>
      <c r="Q137" s="3">
        <v>0</v>
      </c>
      <c r="R137" s="25" t="s">
        <v>127</v>
      </c>
      <c r="S137" s="13">
        <v>0.51407407407407402</v>
      </c>
      <c r="T137" s="4">
        <v>22000</v>
      </c>
      <c r="U137" s="4">
        <f t="shared" si="0"/>
        <v>0</v>
      </c>
      <c r="V137" s="4" t="s">
        <v>30</v>
      </c>
      <c r="AC137" s="4" t="s">
        <v>32</v>
      </c>
      <c r="AD137" s="4" t="s">
        <v>109</v>
      </c>
      <c r="AF137" s="4">
        <v>4</v>
      </c>
      <c r="AG137" s="4">
        <v>5.89</v>
      </c>
      <c r="AH137" s="4">
        <v>2.15</v>
      </c>
      <c r="AI137" s="4">
        <v>-12</v>
      </c>
      <c r="AJ137" s="4">
        <v>-30</v>
      </c>
      <c r="AK137" s="4" t="s">
        <v>42</v>
      </c>
    </row>
    <row r="138" spans="1:37" x14ac:dyDescent="0.2">
      <c r="A138" s="5">
        <v>43749</v>
      </c>
      <c r="B138" s="12">
        <v>0.57222222222222219</v>
      </c>
      <c r="C138" s="4">
        <v>34</v>
      </c>
      <c r="F138" s="3">
        <v>5.5252417999999999</v>
      </c>
      <c r="G138" s="3">
        <v>5</v>
      </c>
      <c r="H138" s="3">
        <v>3.8650594969999998</v>
      </c>
      <c r="I138" s="3">
        <v>4</v>
      </c>
      <c r="J138" s="3">
        <v>0</v>
      </c>
      <c r="K138" s="3">
        <v>0</v>
      </c>
      <c r="L138" s="3">
        <v>0</v>
      </c>
      <c r="M138" s="3">
        <v>0</v>
      </c>
      <c r="N138" s="3">
        <v>0</v>
      </c>
      <c r="O138" s="3">
        <v>0</v>
      </c>
      <c r="P138" s="3">
        <v>0</v>
      </c>
      <c r="Q138" s="3">
        <v>0</v>
      </c>
      <c r="S138" s="13">
        <v>0.57250000000000001</v>
      </c>
      <c r="T138" s="4">
        <v>0</v>
      </c>
      <c r="U138" s="4">
        <f t="shared" si="0"/>
        <v>-1</v>
      </c>
      <c r="W138" s="4" t="s">
        <v>65</v>
      </c>
      <c r="AC138" s="4" t="s">
        <v>32</v>
      </c>
      <c r="AD138" s="4" t="s">
        <v>109</v>
      </c>
      <c r="AF138" s="4">
        <v>6</v>
      </c>
      <c r="AG138" s="4">
        <v>6.17</v>
      </c>
      <c r="AH138" s="4">
        <v>2.14</v>
      </c>
      <c r="AI138" s="4">
        <v>-12</v>
      </c>
      <c r="AJ138" s="4">
        <v>-98.95</v>
      </c>
      <c r="AK138" s="4" t="s">
        <v>44</v>
      </c>
    </row>
    <row r="139" spans="1:37" x14ac:dyDescent="0.2">
      <c r="A139" s="5">
        <v>43749</v>
      </c>
      <c r="B139" s="12">
        <v>0.57500000000000007</v>
      </c>
      <c r="C139" s="4">
        <v>35</v>
      </c>
      <c r="D139" s="3">
        <v>4.74</v>
      </c>
      <c r="E139" s="3">
        <v>28</v>
      </c>
      <c r="F139" s="3">
        <v>6.5542341999999998</v>
      </c>
      <c r="G139" s="3">
        <v>5</v>
      </c>
      <c r="H139" s="3">
        <v>4.3963327469999998</v>
      </c>
      <c r="I139" s="3">
        <v>3</v>
      </c>
      <c r="J139" s="3">
        <v>48.503999999999998</v>
      </c>
      <c r="K139" s="3">
        <v>3.92652</v>
      </c>
      <c r="L139" s="3">
        <v>0</v>
      </c>
      <c r="M139" s="3">
        <v>0</v>
      </c>
      <c r="N139" s="3">
        <v>0</v>
      </c>
      <c r="O139" s="3">
        <v>0</v>
      </c>
      <c r="P139" s="3">
        <v>0</v>
      </c>
      <c r="Q139" s="3">
        <v>0</v>
      </c>
      <c r="R139" s="25" t="s">
        <v>129</v>
      </c>
      <c r="S139" s="13">
        <v>0.57548611111111114</v>
      </c>
      <c r="T139" s="4">
        <v>2000</v>
      </c>
      <c r="U139" s="4">
        <f t="shared" si="0"/>
        <v>1</v>
      </c>
      <c r="V139" s="4" t="s">
        <v>30</v>
      </c>
      <c r="W139" s="4" t="s">
        <v>65</v>
      </c>
      <c r="AC139" s="4" t="s">
        <v>32</v>
      </c>
      <c r="AD139" s="4" t="s">
        <v>109</v>
      </c>
      <c r="AF139" s="4">
        <v>7</v>
      </c>
      <c r="AG139" s="4">
        <v>6.22</v>
      </c>
      <c r="AH139" s="4">
        <v>2.16</v>
      </c>
      <c r="AI139" s="4">
        <v>-12</v>
      </c>
      <c r="AJ139" s="4">
        <v>-68.716666669999995</v>
      </c>
      <c r="AK139" s="4" t="s">
        <v>44</v>
      </c>
    </row>
    <row r="140" spans="1:37" x14ac:dyDescent="0.2">
      <c r="A140" s="5">
        <v>43749</v>
      </c>
      <c r="B140" s="12">
        <v>0.57847222222222217</v>
      </c>
      <c r="C140" s="4">
        <v>36</v>
      </c>
      <c r="F140" s="3">
        <v>7.4490102</v>
      </c>
      <c r="G140" s="3">
        <v>8</v>
      </c>
      <c r="H140" s="3">
        <v>5.4469488999999998</v>
      </c>
      <c r="I140" s="3">
        <v>4</v>
      </c>
      <c r="J140" s="3">
        <v>47.975999999999999</v>
      </c>
      <c r="K140" s="3">
        <v>3.92388</v>
      </c>
      <c r="L140" s="3">
        <v>0</v>
      </c>
      <c r="M140" s="3">
        <v>0</v>
      </c>
      <c r="N140" s="3">
        <v>0</v>
      </c>
      <c r="O140" s="3">
        <v>0</v>
      </c>
      <c r="P140" s="3">
        <v>0</v>
      </c>
      <c r="Q140" s="3">
        <v>0</v>
      </c>
      <c r="R140" s="25" t="s">
        <v>130</v>
      </c>
      <c r="S140" s="13">
        <v>0.57883101851851848</v>
      </c>
      <c r="T140" s="4">
        <v>2000</v>
      </c>
      <c r="U140" s="4">
        <f t="shared" si="0"/>
        <v>0</v>
      </c>
      <c r="V140" s="4" t="s">
        <v>30</v>
      </c>
      <c r="W140" s="4" t="s">
        <v>65</v>
      </c>
      <c r="AC140" s="4" t="s">
        <v>32</v>
      </c>
      <c r="AD140" s="4" t="s">
        <v>109</v>
      </c>
      <c r="AF140" s="4">
        <v>8</v>
      </c>
      <c r="AG140" s="4">
        <v>6.28</v>
      </c>
      <c r="AH140" s="4">
        <v>2.19</v>
      </c>
      <c r="AI140" s="4">
        <v>-13</v>
      </c>
      <c r="AJ140" s="4">
        <v>-79.616666670000001</v>
      </c>
      <c r="AK140" s="4" t="s">
        <v>44</v>
      </c>
    </row>
    <row r="141" spans="1:37" x14ac:dyDescent="0.2">
      <c r="A141" s="5">
        <v>43749</v>
      </c>
      <c r="B141" s="12">
        <v>0.58194444444444449</v>
      </c>
      <c r="C141" s="4">
        <v>37</v>
      </c>
      <c r="D141" s="3">
        <v>4.74</v>
      </c>
      <c r="E141" s="3">
        <v>35</v>
      </c>
      <c r="F141" s="3">
        <v>6.5318648000000001</v>
      </c>
      <c r="G141" s="3">
        <v>4</v>
      </c>
      <c r="H141" s="3">
        <v>4.8064384130000004</v>
      </c>
      <c r="I141" s="3">
        <v>3</v>
      </c>
      <c r="J141" s="3">
        <v>48.024000000000001</v>
      </c>
      <c r="K141" s="3">
        <v>3.9241199999999994</v>
      </c>
      <c r="L141" s="3">
        <v>0</v>
      </c>
      <c r="M141" s="3">
        <v>0</v>
      </c>
      <c r="N141" s="3">
        <v>0</v>
      </c>
      <c r="O141" s="3">
        <v>0</v>
      </c>
      <c r="P141" s="3">
        <v>0</v>
      </c>
      <c r="Q141" s="3">
        <v>0</v>
      </c>
      <c r="R141" s="25" t="s">
        <v>131</v>
      </c>
      <c r="S141" s="13">
        <v>0.58211805555555551</v>
      </c>
      <c r="T141" s="4">
        <v>2000</v>
      </c>
      <c r="U141" s="4">
        <f t="shared" si="0"/>
        <v>0</v>
      </c>
      <c r="V141" s="4" t="s">
        <v>30</v>
      </c>
      <c r="W141" s="4" t="s">
        <v>65</v>
      </c>
      <c r="AC141" s="4" t="s">
        <v>32</v>
      </c>
      <c r="AD141" s="4" t="s">
        <v>109</v>
      </c>
      <c r="AF141" s="4">
        <v>4</v>
      </c>
      <c r="AG141" s="4">
        <v>6.32</v>
      </c>
      <c r="AH141" s="4">
        <v>2.2200000000000002</v>
      </c>
      <c r="AI141" s="4">
        <v>-13</v>
      </c>
      <c r="AJ141" s="4">
        <v>-124.5166667</v>
      </c>
      <c r="AK141" s="4" t="s">
        <v>44</v>
      </c>
    </row>
    <row r="142" spans="1:37" x14ac:dyDescent="0.2">
      <c r="A142" s="5">
        <v>43749</v>
      </c>
      <c r="B142" s="12">
        <v>0.58472222222222225</v>
      </c>
      <c r="C142" s="4">
        <v>38</v>
      </c>
      <c r="D142" s="3">
        <v>4.04</v>
      </c>
      <c r="E142" s="3">
        <v>15</v>
      </c>
      <c r="F142" s="3">
        <v>6.71082</v>
      </c>
      <c r="G142" s="3">
        <v>8</v>
      </c>
      <c r="H142" s="3">
        <v>4.4056533299999998</v>
      </c>
      <c r="I142" s="3">
        <v>6</v>
      </c>
      <c r="J142" s="3">
        <v>48.384</v>
      </c>
      <c r="K142" s="3">
        <v>3.9259200000000001</v>
      </c>
      <c r="L142" s="3">
        <v>0</v>
      </c>
      <c r="M142" s="3">
        <v>0</v>
      </c>
      <c r="N142" s="3">
        <v>0</v>
      </c>
      <c r="O142" s="3">
        <v>0</v>
      </c>
      <c r="P142" s="3">
        <v>0</v>
      </c>
      <c r="Q142" s="3">
        <v>0</v>
      </c>
      <c r="R142" s="25" t="s">
        <v>132</v>
      </c>
      <c r="S142" s="13">
        <v>0.58543981481481489</v>
      </c>
      <c r="T142" s="4">
        <v>2000</v>
      </c>
      <c r="U142" s="4">
        <f t="shared" si="0"/>
        <v>0</v>
      </c>
      <c r="V142" s="4" t="s">
        <v>30</v>
      </c>
      <c r="W142" s="4" t="s">
        <v>65</v>
      </c>
      <c r="AC142" s="4" t="s">
        <v>32</v>
      </c>
      <c r="AD142" s="4" t="s">
        <v>109</v>
      </c>
      <c r="AF142" s="4">
        <v>6</v>
      </c>
      <c r="AG142" s="4">
        <v>6.34</v>
      </c>
      <c r="AH142" s="4">
        <v>2.2400000000000002</v>
      </c>
      <c r="AI142" s="4">
        <v>-13</v>
      </c>
      <c r="AJ142" s="4">
        <v>-71.783333330000005</v>
      </c>
      <c r="AK142" s="4" t="s">
        <v>44</v>
      </c>
    </row>
    <row r="143" spans="1:37" x14ac:dyDescent="0.2">
      <c r="A143" s="5">
        <v>43749</v>
      </c>
      <c r="B143" s="12">
        <v>0.58819444444444446</v>
      </c>
      <c r="C143" s="4">
        <v>39</v>
      </c>
      <c r="D143" s="3">
        <v>5.23</v>
      </c>
      <c r="E143" s="3">
        <v>28</v>
      </c>
      <c r="F143" s="3">
        <v>6.5542341999999998</v>
      </c>
      <c r="G143" s="3">
        <v>7</v>
      </c>
      <c r="H143" s="3">
        <v>4.7165879899999998</v>
      </c>
      <c r="I143" s="3">
        <v>5</v>
      </c>
      <c r="J143" s="3">
        <v>47.519999999999996</v>
      </c>
      <c r="K143" s="3">
        <v>3.9216000000000006</v>
      </c>
      <c r="L143" s="3">
        <v>0</v>
      </c>
      <c r="M143" s="3">
        <v>0</v>
      </c>
      <c r="N143" s="3">
        <v>0</v>
      </c>
      <c r="O143" s="3">
        <v>0</v>
      </c>
      <c r="P143" s="3">
        <v>0</v>
      </c>
      <c r="Q143" s="3">
        <v>0</v>
      </c>
      <c r="R143" s="25" t="s">
        <v>133</v>
      </c>
      <c r="S143" s="13">
        <v>0.58881944444444445</v>
      </c>
      <c r="T143" s="4">
        <v>2000</v>
      </c>
      <c r="U143" s="4">
        <f t="shared" si="0"/>
        <v>0</v>
      </c>
      <c r="V143" s="4" t="s">
        <v>30</v>
      </c>
      <c r="W143" s="4" t="s">
        <v>65</v>
      </c>
      <c r="AC143" s="4" t="s">
        <v>32</v>
      </c>
      <c r="AD143" s="4" t="s">
        <v>109</v>
      </c>
      <c r="AF143" s="4">
        <v>6</v>
      </c>
      <c r="AG143" s="4">
        <v>6.36</v>
      </c>
      <c r="AH143" s="4">
        <v>2.27</v>
      </c>
      <c r="AI143" s="4">
        <v>-12</v>
      </c>
      <c r="AJ143" s="4">
        <v>-47.916666669999998</v>
      </c>
      <c r="AK143" s="4" t="s">
        <v>44</v>
      </c>
    </row>
    <row r="144" spans="1:37" x14ac:dyDescent="0.2">
      <c r="A144" s="5">
        <v>43749</v>
      </c>
      <c r="B144" s="12">
        <v>0.59097222222222223</v>
      </c>
      <c r="C144" s="4">
        <v>40</v>
      </c>
      <c r="D144" s="3">
        <v>13.11</v>
      </c>
      <c r="E144" s="3">
        <v>60</v>
      </c>
      <c r="F144" s="3">
        <v>8.0753533999999991</v>
      </c>
      <c r="G144" s="3">
        <v>8</v>
      </c>
      <c r="H144" s="3">
        <v>5.9890340269999998</v>
      </c>
      <c r="I144" s="3">
        <v>6</v>
      </c>
      <c r="J144" s="3">
        <v>96.12</v>
      </c>
      <c r="K144" s="3">
        <v>4.1646000000000001</v>
      </c>
      <c r="L144" s="3">
        <v>0</v>
      </c>
      <c r="M144" s="3">
        <v>0</v>
      </c>
      <c r="N144" s="3">
        <v>0</v>
      </c>
      <c r="O144" s="3">
        <v>0</v>
      </c>
      <c r="P144" s="3">
        <v>0</v>
      </c>
      <c r="Q144" s="3">
        <v>0</v>
      </c>
      <c r="R144" s="25" t="s">
        <v>134</v>
      </c>
      <c r="S144" s="13">
        <v>0.59175925925925921</v>
      </c>
      <c r="T144" s="4">
        <v>4000</v>
      </c>
      <c r="U144" s="4">
        <f t="shared" si="0"/>
        <v>1</v>
      </c>
      <c r="V144" s="4" t="s">
        <v>30</v>
      </c>
      <c r="W144" s="4" t="s">
        <v>65</v>
      </c>
      <c r="AC144" s="4" t="s">
        <v>32</v>
      </c>
      <c r="AD144" s="4" t="s">
        <v>109</v>
      </c>
      <c r="AF144" s="4">
        <v>8</v>
      </c>
      <c r="AG144" s="4">
        <v>6.37</v>
      </c>
      <c r="AH144" s="4">
        <v>2.29</v>
      </c>
      <c r="AI144" s="4">
        <v>-12</v>
      </c>
      <c r="AJ144" s="4">
        <v>-63.333333330000002</v>
      </c>
      <c r="AK144" s="4" t="s">
        <v>44</v>
      </c>
    </row>
    <row r="145" spans="1:37" x14ac:dyDescent="0.2">
      <c r="A145" s="5">
        <v>43749</v>
      </c>
      <c r="B145" s="12">
        <v>0.59375</v>
      </c>
      <c r="C145" s="4">
        <v>41</v>
      </c>
      <c r="D145" s="3">
        <v>5.69</v>
      </c>
      <c r="E145" s="3">
        <v>68</v>
      </c>
      <c r="F145" s="3">
        <v>7.9635064</v>
      </c>
      <c r="G145" s="3">
        <v>6</v>
      </c>
      <c r="H145" s="3">
        <v>5.3246628469999999</v>
      </c>
      <c r="I145" s="3">
        <v>4</v>
      </c>
      <c r="J145" s="3">
        <v>95.784000000000006</v>
      </c>
      <c r="K145" s="3">
        <v>4.1629200000000006</v>
      </c>
      <c r="L145" s="3">
        <v>0</v>
      </c>
      <c r="M145" s="3">
        <v>0</v>
      </c>
      <c r="N145" s="3">
        <v>0</v>
      </c>
      <c r="O145" s="3">
        <v>0</v>
      </c>
      <c r="P145" s="3">
        <v>0</v>
      </c>
      <c r="Q145" s="3">
        <v>0</v>
      </c>
      <c r="R145" s="25" t="s">
        <v>135</v>
      </c>
      <c r="S145" s="13">
        <v>0.59445601851851848</v>
      </c>
      <c r="T145" s="4">
        <v>4000</v>
      </c>
      <c r="U145" s="4">
        <f t="shared" si="0"/>
        <v>0</v>
      </c>
      <c r="V145" s="4" t="s">
        <v>30</v>
      </c>
      <c r="W145" s="4" t="s">
        <v>65</v>
      </c>
      <c r="AC145" s="4" t="s">
        <v>32</v>
      </c>
      <c r="AD145" s="4" t="s">
        <v>109</v>
      </c>
      <c r="AF145" s="4">
        <v>7</v>
      </c>
      <c r="AG145" s="4">
        <v>6.38</v>
      </c>
      <c r="AH145" s="4">
        <v>2.31</v>
      </c>
      <c r="AI145" s="4">
        <v>-11</v>
      </c>
      <c r="AJ145" s="4">
        <v>-77.783333330000005</v>
      </c>
      <c r="AK145" s="4" t="s">
        <v>44</v>
      </c>
    </row>
    <row r="146" spans="1:37" x14ac:dyDescent="0.2">
      <c r="A146" s="5">
        <v>43749</v>
      </c>
      <c r="B146" s="12">
        <v>0.59722222222222221</v>
      </c>
      <c r="C146" s="4">
        <v>42</v>
      </c>
      <c r="D146" s="3">
        <v>9</v>
      </c>
      <c r="E146" s="3">
        <v>23</v>
      </c>
      <c r="F146" s="3">
        <v>7.6950735999999997</v>
      </c>
      <c r="G146" s="3">
        <v>6</v>
      </c>
      <c r="H146" s="3">
        <v>5.4439663129999998</v>
      </c>
      <c r="I146" s="3">
        <v>5</v>
      </c>
      <c r="J146" s="3">
        <v>95.016000000000005</v>
      </c>
      <c r="K146" s="3">
        <v>4.1590800000000003</v>
      </c>
      <c r="L146" s="3">
        <v>0</v>
      </c>
      <c r="M146" s="3">
        <v>0</v>
      </c>
      <c r="N146" s="3">
        <v>0</v>
      </c>
      <c r="O146" s="3">
        <v>0</v>
      </c>
      <c r="P146" s="3">
        <v>0</v>
      </c>
      <c r="Q146" s="3">
        <v>0</v>
      </c>
      <c r="R146" s="25" t="s">
        <v>136</v>
      </c>
      <c r="S146" s="13">
        <v>0.59752314814814811</v>
      </c>
      <c r="T146" s="4">
        <v>4000</v>
      </c>
      <c r="U146" s="4">
        <f t="shared" si="0"/>
        <v>0</v>
      </c>
      <c r="V146" s="4" t="s">
        <v>30</v>
      </c>
      <c r="W146" s="4" t="s">
        <v>65</v>
      </c>
      <c r="AC146" s="4" t="s">
        <v>32</v>
      </c>
      <c r="AD146" s="4" t="s">
        <v>109</v>
      </c>
      <c r="AF146" s="4">
        <v>6</v>
      </c>
      <c r="AG146" s="4">
        <v>6.38</v>
      </c>
      <c r="AH146" s="4">
        <v>2.33</v>
      </c>
      <c r="AI146" s="4">
        <v>-10</v>
      </c>
      <c r="AJ146" s="4">
        <v>-87.816666670000004</v>
      </c>
      <c r="AK146" s="4" t="s">
        <v>44</v>
      </c>
    </row>
    <row r="147" spans="1:37" x14ac:dyDescent="0.2">
      <c r="A147" s="5">
        <v>43749</v>
      </c>
      <c r="B147" s="12">
        <v>0.6</v>
      </c>
      <c r="C147" s="4">
        <v>43</v>
      </c>
      <c r="D147" s="3">
        <v>8.98</v>
      </c>
      <c r="E147" s="3">
        <v>119</v>
      </c>
      <c r="F147" s="3">
        <v>5.3462866</v>
      </c>
      <c r="G147" s="3">
        <v>8</v>
      </c>
      <c r="H147" s="3">
        <v>3.755076613</v>
      </c>
      <c r="I147" s="3">
        <v>6</v>
      </c>
      <c r="J147" s="3">
        <v>94.632000000000005</v>
      </c>
      <c r="K147" s="3">
        <v>4.1571600000000002</v>
      </c>
      <c r="L147" s="3">
        <v>0</v>
      </c>
      <c r="M147" s="3">
        <v>0</v>
      </c>
      <c r="N147" s="3">
        <v>0</v>
      </c>
      <c r="O147" s="3">
        <v>0</v>
      </c>
      <c r="P147" s="3">
        <v>0</v>
      </c>
      <c r="Q147" s="3">
        <v>0</v>
      </c>
      <c r="S147" s="13">
        <v>0.6004976851851852</v>
      </c>
      <c r="T147" s="4">
        <v>4000</v>
      </c>
      <c r="U147" s="4">
        <f t="shared" si="0"/>
        <v>0</v>
      </c>
      <c r="V147" s="4" t="s">
        <v>30</v>
      </c>
      <c r="W147" s="4" t="s">
        <v>65</v>
      </c>
      <c r="AC147" s="4" t="s">
        <v>32</v>
      </c>
      <c r="AD147" s="4" t="s">
        <v>109</v>
      </c>
      <c r="AF147" s="4">
        <v>7</v>
      </c>
      <c r="AG147" s="4">
        <v>6.37</v>
      </c>
      <c r="AH147" s="4">
        <v>2.35</v>
      </c>
      <c r="AI147" s="4">
        <v>-10</v>
      </c>
      <c r="AJ147" s="4">
        <v>-62.466666670000002</v>
      </c>
      <c r="AK147" s="4" t="s">
        <v>44</v>
      </c>
    </row>
    <row r="148" spans="1:37" x14ac:dyDescent="0.2">
      <c r="A148" s="5">
        <v>43749</v>
      </c>
      <c r="B148" s="12">
        <v>0.60347222222222219</v>
      </c>
      <c r="C148" s="4">
        <v>44</v>
      </c>
      <c r="D148" s="3">
        <v>6.67</v>
      </c>
      <c r="E148" s="3">
        <v>48</v>
      </c>
      <c r="F148" s="3">
        <v>9.5964726000000002</v>
      </c>
      <c r="G148" s="3">
        <v>5</v>
      </c>
      <c r="H148" s="3">
        <v>6.4867531769999998</v>
      </c>
      <c r="I148" s="3">
        <v>4</v>
      </c>
      <c r="J148" s="3">
        <v>94.415999999999997</v>
      </c>
      <c r="K148" s="3">
        <v>4.1560800000000002</v>
      </c>
      <c r="L148" s="3">
        <v>0</v>
      </c>
      <c r="M148" s="3">
        <v>0</v>
      </c>
      <c r="N148" s="3">
        <v>0</v>
      </c>
      <c r="O148" s="3">
        <v>0</v>
      </c>
      <c r="P148" s="3">
        <v>0</v>
      </c>
      <c r="Q148" s="3">
        <v>0</v>
      </c>
      <c r="S148" s="13">
        <v>0.60398148148148145</v>
      </c>
      <c r="T148" s="4">
        <v>4000</v>
      </c>
      <c r="U148" s="4">
        <f t="shared" si="0"/>
        <v>0</v>
      </c>
      <c r="V148" s="4" t="s">
        <v>30</v>
      </c>
      <c r="W148" s="4" t="s">
        <v>65</v>
      </c>
      <c r="AC148" s="4" t="s">
        <v>32</v>
      </c>
      <c r="AD148" s="4" t="s">
        <v>109</v>
      </c>
      <c r="AE148" s="4" t="s">
        <v>138</v>
      </c>
      <c r="AF148" s="4">
        <v>8</v>
      </c>
      <c r="AG148" s="4">
        <v>6.36</v>
      </c>
      <c r="AH148" s="4">
        <v>2.38</v>
      </c>
      <c r="AI148" s="4">
        <v>-9</v>
      </c>
      <c r="AJ148" s="4">
        <v>-52.116666670000001</v>
      </c>
      <c r="AK148" s="4" t="s">
        <v>44</v>
      </c>
    </row>
    <row r="149" spans="1:37" x14ac:dyDescent="0.2">
      <c r="A149" s="5">
        <v>43749</v>
      </c>
      <c r="B149" s="12">
        <v>0.60625000000000007</v>
      </c>
      <c r="C149" s="4">
        <v>45</v>
      </c>
      <c r="D149" s="3">
        <v>139.69</v>
      </c>
      <c r="E149" s="3">
        <v>179</v>
      </c>
      <c r="F149" s="3">
        <v>7.0910998000000003</v>
      </c>
      <c r="G149" s="3">
        <v>8</v>
      </c>
      <c r="H149" s="3">
        <v>4.5089253930000002</v>
      </c>
      <c r="I149" s="3">
        <v>6</v>
      </c>
      <c r="J149" s="3">
        <v>659.32799999999997</v>
      </c>
      <c r="K149" s="3">
        <v>6.5959033706587853</v>
      </c>
      <c r="L149" s="3">
        <v>0</v>
      </c>
      <c r="M149" s="3">
        <v>0</v>
      </c>
      <c r="N149" s="3">
        <v>0</v>
      </c>
      <c r="O149" s="3">
        <v>0</v>
      </c>
      <c r="P149" s="3">
        <v>0</v>
      </c>
      <c r="Q149" s="3">
        <v>0</v>
      </c>
      <c r="R149" s="25" t="s">
        <v>137</v>
      </c>
      <c r="S149" s="13">
        <v>0.60675925925925933</v>
      </c>
      <c r="T149" s="4">
        <v>27000</v>
      </c>
      <c r="U149" s="4">
        <f t="shared" si="0"/>
        <v>1</v>
      </c>
      <c r="V149" s="4" t="s">
        <v>30</v>
      </c>
      <c r="W149" s="4" t="s">
        <v>65</v>
      </c>
      <c r="AC149" s="4" t="s">
        <v>32</v>
      </c>
      <c r="AD149" s="4" t="s">
        <v>109</v>
      </c>
      <c r="AF149" s="4">
        <v>6</v>
      </c>
      <c r="AG149" s="4">
        <v>6.36</v>
      </c>
      <c r="AH149" s="4">
        <v>2.4</v>
      </c>
      <c r="AI149" s="4">
        <v>-8</v>
      </c>
      <c r="AJ149" s="4">
        <v>-75.883333329999999</v>
      </c>
      <c r="AK149" s="4" t="s">
        <v>44</v>
      </c>
    </row>
    <row r="150" spans="1:37" x14ac:dyDescent="0.2">
      <c r="A150" s="5">
        <v>43749</v>
      </c>
      <c r="B150" s="12">
        <v>0.60972222222222217</v>
      </c>
      <c r="C150" s="4">
        <v>46</v>
      </c>
      <c r="D150" s="3">
        <v>121.62</v>
      </c>
      <c r="E150" s="3">
        <v>329</v>
      </c>
      <c r="F150" s="3">
        <v>5.4581336</v>
      </c>
      <c r="G150" s="3">
        <v>6</v>
      </c>
      <c r="H150" s="3">
        <v>4.0414049329999999</v>
      </c>
      <c r="I150" s="3">
        <v>3</v>
      </c>
      <c r="J150" s="3">
        <v>658.82400000000007</v>
      </c>
      <c r="K150" s="3">
        <v>6.5908613653157504</v>
      </c>
      <c r="L150" s="3">
        <v>0</v>
      </c>
      <c r="M150" s="3">
        <v>0</v>
      </c>
      <c r="N150" s="3">
        <v>0</v>
      </c>
      <c r="O150" s="3">
        <v>0</v>
      </c>
      <c r="P150" s="3">
        <v>0</v>
      </c>
      <c r="Q150" s="3">
        <v>0</v>
      </c>
      <c r="R150" s="25" t="s">
        <v>139</v>
      </c>
      <c r="S150" s="13">
        <v>0.6101388888888889</v>
      </c>
      <c r="T150" s="4">
        <v>27000</v>
      </c>
      <c r="U150" s="4">
        <f t="shared" si="0"/>
        <v>0</v>
      </c>
      <c r="V150" s="4" t="s">
        <v>30</v>
      </c>
      <c r="W150" s="4" t="s">
        <v>65</v>
      </c>
      <c r="AC150" s="4" t="s">
        <v>32</v>
      </c>
      <c r="AD150" s="4" t="s">
        <v>109</v>
      </c>
      <c r="AF150" s="4">
        <v>6</v>
      </c>
      <c r="AG150" s="4">
        <v>6.34</v>
      </c>
      <c r="AH150" s="4">
        <v>2.4300000000000002</v>
      </c>
      <c r="AI150" s="4">
        <v>-8</v>
      </c>
      <c r="AJ150" s="4">
        <v>-82.883333329999999</v>
      </c>
      <c r="AK150" s="4" t="s">
        <v>44</v>
      </c>
    </row>
    <row r="151" spans="1:37" x14ac:dyDescent="0.2">
      <c r="A151" s="5">
        <v>43749</v>
      </c>
      <c r="B151" s="12">
        <v>0.61249999999999993</v>
      </c>
      <c r="C151" s="4">
        <v>47</v>
      </c>
      <c r="D151" s="3">
        <v>87.95</v>
      </c>
      <c r="E151" s="3">
        <v>156</v>
      </c>
      <c r="F151" s="3">
        <v>6.8674058000000002</v>
      </c>
      <c r="G151" s="3">
        <v>7</v>
      </c>
      <c r="H151" s="3">
        <v>4.4925211669999996</v>
      </c>
      <c r="I151" s="3">
        <v>5</v>
      </c>
      <c r="J151" s="3">
        <v>657.096</v>
      </c>
      <c r="K151" s="3">
        <v>6.5735744898539199</v>
      </c>
      <c r="L151" s="3">
        <v>0</v>
      </c>
      <c r="M151" s="3">
        <v>0</v>
      </c>
      <c r="N151" s="3">
        <v>0</v>
      </c>
      <c r="O151" s="3">
        <v>0</v>
      </c>
      <c r="P151" s="3">
        <v>0</v>
      </c>
      <c r="Q151" s="3">
        <v>0</v>
      </c>
      <c r="R151" s="25" t="s">
        <v>140</v>
      </c>
      <c r="S151" s="13">
        <v>0.61295138888888889</v>
      </c>
      <c r="T151" s="4">
        <v>27000</v>
      </c>
      <c r="U151" s="4">
        <f t="shared" si="0"/>
        <v>0</v>
      </c>
      <c r="V151" s="4" t="s">
        <v>30</v>
      </c>
      <c r="W151" s="4" t="s">
        <v>65</v>
      </c>
      <c r="AC151" s="4" t="s">
        <v>32</v>
      </c>
      <c r="AD151" s="4" t="s">
        <v>109</v>
      </c>
      <c r="AF151" s="4">
        <v>7</v>
      </c>
      <c r="AG151" s="4">
        <v>6.33</v>
      </c>
      <c r="AH151" s="4">
        <v>2.4500000000000002</v>
      </c>
      <c r="AI151" s="4">
        <v>-7</v>
      </c>
      <c r="AJ151" s="4">
        <v>-26.06666667</v>
      </c>
      <c r="AK151" s="4" t="s">
        <v>44</v>
      </c>
    </row>
    <row r="152" spans="1:37" x14ac:dyDescent="0.2">
      <c r="A152" s="5">
        <v>43749</v>
      </c>
      <c r="B152" s="12">
        <v>0.61597222222222225</v>
      </c>
      <c r="C152" s="4">
        <v>48</v>
      </c>
      <c r="D152" s="3">
        <v>140.99</v>
      </c>
      <c r="E152" s="3">
        <v>160</v>
      </c>
      <c r="F152" s="3">
        <v>5.0107455999999999</v>
      </c>
      <c r="G152" s="3">
        <v>6</v>
      </c>
      <c r="H152" s="3">
        <v>3.723759453</v>
      </c>
      <c r="I152" s="3">
        <v>4</v>
      </c>
      <c r="J152" s="3">
        <v>659.88</v>
      </c>
      <c r="K152" s="3">
        <v>6.6014255669868689</v>
      </c>
      <c r="L152" s="3">
        <v>0</v>
      </c>
      <c r="M152" s="3">
        <v>0</v>
      </c>
      <c r="N152" s="3">
        <v>0</v>
      </c>
      <c r="O152" s="3">
        <v>0</v>
      </c>
      <c r="P152" s="3">
        <v>0</v>
      </c>
      <c r="Q152" s="3">
        <v>0</v>
      </c>
      <c r="R152" s="25" t="s">
        <v>141</v>
      </c>
      <c r="S152" s="13">
        <v>0.61626157407407411</v>
      </c>
      <c r="T152" s="4">
        <v>27000</v>
      </c>
      <c r="U152" s="4">
        <f t="shared" si="0"/>
        <v>0</v>
      </c>
      <c r="V152" s="4" t="s">
        <v>30</v>
      </c>
      <c r="W152" s="4" t="s">
        <v>65</v>
      </c>
      <c r="AC152" s="4" t="s">
        <v>32</v>
      </c>
      <c r="AD152" s="4" t="s">
        <v>109</v>
      </c>
      <c r="AE152" s="4" t="s">
        <v>143</v>
      </c>
      <c r="AF152" s="4">
        <v>6</v>
      </c>
      <c r="AG152" s="4">
        <v>6.32</v>
      </c>
      <c r="AH152" s="4">
        <v>2.48</v>
      </c>
      <c r="AI152" s="4">
        <v>-7</v>
      </c>
      <c r="AJ152" s="4">
        <v>-11.516666669999999</v>
      </c>
      <c r="AK152" s="4" t="s">
        <v>37</v>
      </c>
    </row>
    <row r="153" spans="1:37" x14ac:dyDescent="0.2">
      <c r="A153" s="5">
        <v>43749</v>
      </c>
      <c r="B153" s="12">
        <v>0.61875000000000002</v>
      </c>
      <c r="C153" s="4">
        <v>49</v>
      </c>
      <c r="D153" s="3">
        <v>83.43</v>
      </c>
      <c r="E153" s="3">
        <v>166</v>
      </c>
      <c r="F153" s="3">
        <v>8.2095698000000006</v>
      </c>
      <c r="G153" s="3">
        <v>6</v>
      </c>
      <c r="H153" s="3">
        <v>5.6982318269999999</v>
      </c>
      <c r="I153" s="3">
        <v>4</v>
      </c>
      <c r="J153" s="3">
        <v>658.63200000000006</v>
      </c>
      <c r="K153" s="3">
        <v>6.5889406013755476</v>
      </c>
      <c r="L153" s="3">
        <v>0</v>
      </c>
      <c r="M153" s="3">
        <v>0</v>
      </c>
      <c r="N153" s="3">
        <v>0</v>
      </c>
      <c r="O153" s="3">
        <v>0</v>
      </c>
      <c r="P153" s="3">
        <v>0</v>
      </c>
      <c r="Q153" s="3">
        <v>0</v>
      </c>
      <c r="R153" s="25" t="s">
        <v>142</v>
      </c>
      <c r="S153" s="13">
        <v>0.61901620370370369</v>
      </c>
      <c r="T153" s="4">
        <v>27000</v>
      </c>
      <c r="U153" s="4">
        <f t="shared" si="0"/>
        <v>0</v>
      </c>
      <c r="V153" s="4" t="s">
        <v>30</v>
      </c>
      <c r="W153" s="4" t="s">
        <v>65</v>
      </c>
      <c r="X153" s="4" t="s">
        <v>145</v>
      </c>
      <c r="AB153" s="4">
        <v>0.5</v>
      </c>
      <c r="AC153" s="4" t="s">
        <v>32</v>
      </c>
      <c r="AD153" s="4" t="s">
        <v>109</v>
      </c>
      <c r="AE153" s="4" t="s">
        <v>146</v>
      </c>
      <c r="AF153" s="4">
        <v>6</v>
      </c>
      <c r="AG153" s="4">
        <v>6.31</v>
      </c>
      <c r="AH153" s="4">
        <v>2.5</v>
      </c>
      <c r="AI153" s="4">
        <v>-7</v>
      </c>
      <c r="AJ153" s="4">
        <v>-33.700000000000003</v>
      </c>
      <c r="AK153" s="4" t="s">
        <v>42</v>
      </c>
    </row>
    <row r="154" spans="1:37" x14ac:dyDescent="0.2">
      <c r="A154" s="5">
        <v>43749</v>
      </c>
      <c r="B154" s="12">
        <v>0.62152777777777779</v>
      </c>
      <c r="C154" s="4">
        <v>50</v>
      </c>
      <c r="D154" s="3">
        <v>348.94</v>
      </c>
      <c r="E154" s="3">
        <v>465</v>
      </c>
      <c r="F154" s="3">
        <v>5.2791784000000002</v>
      </c>
      <c r="G154" s="3">
        <v>4</v>
      </c>
      <c r="H154" s="3">
        <v>3.7148116930000001</v>
      </c>
      <c r="I154" s="3">
        <v>3</v>
      </c>
      <c r="J154" s="3">
        <v>1371.7919999999999</v>
      </c>
      <c r="K154" s="3">
        <v>10.153299455465243</v>
      </c>
      <c r="L154" s="3">
        <v>0</v>
      </c>
      <c r="M154" s="3">
        <v>0</v>
      </c>
      <c r="N154" s="3">
        <v>0</v>
      </c>
      <c r="O154" s="3">
        <v>0</v>
      </c>
      <c r="P154" s="3">
        <v>0</v>
      </c>
      <c r="Q154" s="3">
        <v>0</v>
      </c>
      <c r="R154" s="25" t="s">
        <v>144</v>
      </c>
      <c r="S154" s="13">
        <v>0.62228009259259254</v>
      </c>
      <c r="T154" s="4">
        <v>27000</v>
      </c>
      <c r="U154" s="4">
        <f t="shared" si="0"/>
        <v>0</v>
      </c>
      <c r="V154" s="4" t="s">
        <v>30</v>
      </c>
      <c r="W154" s="4" t="s">
        <v>65</v>
      </c>
      <c r="X154" s="4" t="s">
        <v>145</v>
      </c>
      <c r="AB154" s="4">
        <v>0.5</v>
      </c>
      <c r="AC154" s="4" t="s">
        <v>32</v>
      </c>
      <c r="AD154" s="4" t="s">
        <v>109</v>
      </c>
      <c r="AF154" s="4">
        <v>3</v>
      </c>
      <c r="AG154" s="4">
        <v>6.3</v>
      </c>
      <c r="AH154" s="4">
        <v>2.52</v>
      </c>
      <c r="AI154" s="4">
        <v>-7</v>
      </c>
      <c r="AJ154" s="4">
        <v>-61.283333329999998</v>
      </c>
      <c r="AK154" s="4" t="s">
        <v>29</v>
      </c>
    </row>
    <row r="155" spans="1:37" x14ac:dyDescent="0.2">
      <c r="A155" s="5">
        <v>43749</v>
      </c>
      <c r="B155" s="12">
        <v>0.62430555555555556</v>
      </c>
      <c r="C155" s="4">
        <v>51</v>
      </c>
      <c r="D155" s="3">
        <v>300.10000000000002</v>
      </c>
      <c r="E155" s="3">
        <v>592</v>
      </c>
      <c r="F155" s="3">
        <v>7.7174430000000003</v>
      </c>
      <c r="G155" s="3">
        <v>6</v>
      </c>
      <c r="H155" s="3">
        <v>5.1285577729999998</v>
      </c>
      <c r="I155" s="3">
        <v>3</v>
      </c>
      <c r="J155" s="3">
        <v>1338.9839999999999</v>
      </c>
      <c r="K155" s="3">
        <v>9.9753283783322928</v>
      </c>
      <c r="L155" s="3">
        <v>0</v>
      </c>
      <c r="M155" s="3">
        <v>0</v>
      </c>
      <c r="N155" s="3">
        <v>0</v>
      </c>
      <c r="O155" s="3">
        <v>0</v>
      </c>
      <c r="P155" s="3">
        <v>0</v>
      </c>
      <c r="Q155" s="3">
        <v>0</v>
      </c>
      <c r="R155" s="25" t="s">
        <v>147</v>
      </c>
      <c r="S155" s="13">
        <v>0.62504629629629627</v>
      </c>
      <c r="T155" s="4">
        <v>27000</v>
      </c>
      <c r="U155" s="4">
        <f t="shared" si="0"/>
        <v>0</v>
      </c>
      <c r="V155" s="4" t="s">
        <v>30</v>
      </c>
      <c r="W155" s="4" t="s">
        <v>65</v>
      </c>
      <c r="X155" s="4" t="s">
        <v>145</v>
      </c>
      <c r="AB155" s="4">
        <v>0.5</v>
      </c>
      <c r="AC155" s="4" t="s">
        <v>32</v>
      </c>
      <c r="AD155" s="4" t="s">
        <v>109</v>
      </c>
      <c r="AF155" s="4">
        <v>6</v>
      </c>
      <c r="AG155" s="4">
        <v>6.3</v>
      </c>
      <c r="AH155" s="4">
        <v>2.54</v>
      </c>
      <c r="AI155" s="4">
        <v>-7</v>
      </c>
      <c r="AJ155" s="4">
        <v>-45.6</v>
      </c>
      <c r="AK155" s="4" t="s">
        <v>42</v>
      </c>
    </row>
    <row r="156" spans="1:37" x14ac:dyDescent="0.2">
      <c r="A156" s="5">
        <v>43749</v>
      </c>
      <c r="B156" s="12">
        <v>0.62777777777777777</v>
      </c>
      <c r="C156" s="4">
        <v>52</v>
      </c>
      <c r="D156" s="3">
        <v>239</v>
      </c>
      <c r="E156" s="3">
        <v>621</v>
      </c>
      <c r="F156" s="3">
        <v>5.8160439999999998</v>
      </c>
      <c r="G156" s="3">
        <v>4</v>
      </c>
      <c r="H156" s="3">
        <v>4.1249173600000004</v>
      </c>
      <c r="I156" s="3">
        <v>3</v>
      </c>
      <c r="J156" s="3">
        <v>1319.6880000000001</v>
      </c>
      <c r="K156" s="3">
        <v>9.8625153913488326</v>
      </c>
      <c r="L156" s="3">
        <v>0</v>
      </c>
      <c r="M156" s="3">
        <v>0</v>
      </c>
      <c r="N156" s="3">
        <v>0</v>
      </c>
      <c r="O156" s="3">
        <v>0</v>
      </c>
      <c r="P156" s="3">
        <v>0</v>
      </c>
      <c r="Q156" s="3">
        <v>0</v>
      </c>
      <c r="R156" s="25" t="s">
        <v>148</v>
      </c>
      <c r="S156" s="13">
        <v>0.62800925925925932</v>
      </c>
      <c r="T156" s="4">
        <v>27000</v>
      </c>
      <c r="U156" s="4">
        <f t="shared" si="0"/>
        <v>0</v>
      </c>
      <c r="V156" s="4" t="s">
        <v>30</v>
      </c>
      <c r="W156" s="4" t="s">
        <v>65</v>
      </c>
      <c r="X156" s="4" t="s">
        <v>145</v>
      </c>
      <c r="AB156" s="4">
        <v>0.5</v>
      </c>
      <c r="AC156" s="4" t="s">
        <v>32</v>
      </c>
      <c r="AD156" s="4" t="s">
        <v>109</v>
      </c>
      <c r="AF156" s="4">
        <v>4</v>
      </c>
      <c r="AG156" s="4">
        <v>6.3</v>
      </c>
      <c r="AH156" s="4">
        <v>2.57</v>
      </c>
      <c r="AI156" s="4">
        <v>-7</v>
      </c>
      <c r="AJ156" s="4">
        <v>-26.68333333</v>
      </c>
      <c r="AK156" s="4" t="s">
        <v>42</v>
      </c>
    </row>
    <row r="157" spans="1:37" x14ac:dyDescent="0.2">
      <c r="A157" s="5">
        <v>43749</v>
      </c>
      <c r="B157" s="12">
        <v>0.63055555555555554</v>
      </c>
      <c r="C157" s="4">
        <v>53</v>
      </c>
      <c r="D157" s="3">
        <v>231.48</v>
      </c>
      <c r="E157" s="3">
        <v>495</v>
      </c>
      <c r="F157" s="3">
        <v>5.9502604000000003</v>
      </c>
      <c r="G157" s="3">
        <v>5</v>
      </c>
      <c r="H157" s="3">
        <v>3.8590943229999999</v>
      </c>
      <c r="I157" s="3">
        <v>4</v>
      </c>
      <c r="J157" s="3">
        <v>1295.6399999999999</v>
      </c>
      <c r="K157" s="3">
        <v>9.6819874541010638</v>
      </c>
      <c r="L157" s="3">
        <v>0</v>
      </c>
      <c r="M157" s="3">
        <v>0</v>
      </c>
      <c r="N157" s="3">
        <v>0</v>
      </c>
      <c r="O157" s="3">
        <v>0</v>
      </c>
      <c r="P157" s="3">
        <v>0</v>
      </c>
      <c r="Q157" s="3">
        <v>0</v>
      </c>
      <c r="S157" s="13">
        <v>0.63093750000000004</v>
      </c>
      <c r="T157" s="4">
        <v>27000</v>
      </c>
      <c r="U157" s="4">
        <f t="shared" si="0"/>
        <v>0</v>
      </c>
      <c r="V157" s="4" t="s">
        <v>30</v>
      </c>
      <c r="W157" s="4" t="s">
        <v>65</v>
      </c>
      <c r="X157" s="4" t="s">
        <v>145</v>
      </c>
      <c r="AB157" s="4">
        <v>0.5</v>
      </c>
      <c r="AC157" s="4" t="s">
        <v>32</v>
      </c>
      <c r="AD157" s="4" t="s">
        <v>109</v>
      </c>
      <c r="AE157" s="4" t="s">
        <v>150</v>
      </c>
      <c r="AF157" s="4">
        <v>5</v>
      </c>
      <c r="AG157" s="4">
        <v>6.3</v>
      </c>
      <c r="AH157" s="4">
        <v>2.59</v>
      </c>
      <c r="AI157" s="4">
        <v>-7</v>
      </c>
      <c r="AJ157" s="4">
        <v>-50.366666670000001</v>
      </c>
      <c r="AK157" s="4" t="s">
        <v>34</v>
      </c>
    </row>
    <row r="158" spans="1:37" x14ac:dyDescent="0.2">
      <c r="A158" s="5">
        <v>43749</v>
      </c>
      <c r="B158" s="12">
        <v>0.6333333333333333</v>
      </c>
      <c r="C158" s="4">
        <v>54</v>
      </c>
      <c r="D158" s="3">
        <v>419.52</v>
      </c>
      <c r="E158" s="3">
        <v>579</v>
      </c>
      <c r="F158" s="3">
        <v>3.4225181999999998</v>
      </c>
      <c r="G158" s="3">
        <v>3</v>
      </c>
      <c r="H158" s="3">
        <v>1.889468653</v>
      </c>
      <c r="I158" s="3">
        <v>3</v>
      </c>
      <c r="J158" s="3">
        <v>1263.96</v>
      </c>
      <c r="K158" s="3">
        <v>9.3843967782640831</v>
      </c>
      <c r="L158" s="3">
        <v>0</v>
      </c>
      <c r="M158" s="3">
        <v>0</v>
      </c>
      <c r="N158" s="3">
        <v>0</v>
      </c>
      <c r="O158" s="3">
        <v>0</v>
      </c>
      <c r="P158" s="3">
        <v>0</v>
      </c>
      <c r="Q158" s="3">
        <v>0</v>
      </c>
      <c r="R158" s="25" t="s">
        <v>149</v>
      </c>
      <c r="S158" s="13">
        <v>0.63407407407407412</v>
      </c>
      <c r="T158" s="4">
        <v>27000</v>
      </c>
      <c r="U158" s="4">
        <f t="shared" si="0"/>
        <v>0</v>
      </c>
      <c r="V158" s="4" t="s">
        <v>30</v>
      </c>
      <c r="W158" s="4" t="s">
        <v>145</v>
      </c>
      <c r="AB158" s="4">
        <v>1</v>
      </c>
      <c r="AC158" s="4" t="s">
        <v>32</v>
      </c>
      <c r="AD158" s="4" t="s">
        <v>109</v>
      </c>
      <c r="AF158" s="4">
        <v>3</v>
      </c>
      <c r="AG158" s="4">
        <v>6.31</v>
      </c>
      <c r="AH158" s="4">
        <v>2.62</v>
      </c>
      <c r="AI158" s="4">
        <v>-8</v>
      </c>
      <c r="AJ158" s="4">
        <v>-60.716666670000002</v>
      </c>
      <c r="AK158" s="4" t="s">
        <v>29</v>
      </c>
    </row>
    <row r="159" spans="1:37" x14ac:dyDescent="0.2">
      <c r="A159" s="5">
        <v>43749</v>
      </c>
      <c r="B159" s="12">
        <v>0.63611111111111118</v>
      </c>
      <c r="C159" s="4">
        <v>55</v>
      </c>
      <c r="D159" s="3">
        <v>134.49</v>
      </c>
      <c r="E159" s="3">
        <v>186</v>
      </c>
      <c r="F159" s="3">
        <v>7.6279653999999999</v>
      </c>
      <c r="G159" s="3">
        <v>8</v>
      </c>
      <c r="H159" s="3">
        <v>5.3198161429999997</v>
      </c>
      <c r="I159" s="3">
        <v>5</v>
      </c>
      <c r="J159" s="3">
        <v>662.78399999999999</v>
      </c>
      <c r="K159" s="3">
        <v>6.6304771215824481</v>
      </c>
      <c r="L159" s="3">
        <v>0</v>
      </c>
      <c r="M159" s="3">
        <v>0</v>
      </c>
      <c r="N159" s="3">
        <v>0</v>
      </c>
      <c r="O159" s="3">
        <v>0</v>
      </c>
      <c r="P159" s="3">
        <v>0</v>
      </c>
      <c r="Q159" s="3">
        <v>0</v>
      </c>
      <c r="R159" s="25" t="s">
        <v>151</v>
      </c>
      <c r="S159" s="13">
        <v>0.6368287037037037</v>
      </c>
      <c r="T159" s="4">
        <v>27000</v>
      </c>
      <c r="U159" s="4">
        <f t="shared" si="0"/>
        <v>0</v>
      </c>
      <c r="V159" s="4" t="s">
        <v>30</v>
      </c>
      <c r="W159" s="4" t="s">
        <v>145</v>
      </c>
      <c r="AB159" s="4">
        <v>1</v>
      </c>
      <c r="AC159" s="4" t="s">
        <v>32</v>
      </c>
      <c r="AD159" s="4" t="s">
        <v>109</v>
      </c>
      <c r="AF159" s="4">
        <v>6</v>
      </c>
      <c r="AG159" s="4">
        <v>6.32</v>
      </c>
      <c r="AH159" s="4">
        <v>2.65</v>
      </c>
      <c r="AI159" s="4">
        <v>-8</v>
      </c>
      <c r="AJ159" s="4">
        <v>-51.083333330000002</v>
      </c>
      <c r="AK159" s="4" t="s">
        <v>29</v>
      </c>
    </row>
    <row r="160" spans="1:37" x14ac:dyDescent="0.2">
      <c r="A160" s="5">
        <v>43749</v>
      </c>
      <c r="B160" s="12">
        <v>0.63958333333333328</v>
      </c>
      <c r="C160" s="4">
        <v>56</v>
      </c>
      <c r="D160" s="3">
        <v>97.58</v>
      </c>
      <c r="E160" s="3">
        <v>245</v>
      </c>
      <c r="F160" s="3">
        <v>7.1358385999999996</v>
      </c>
      <c r="G160" s="3">
        <v>5</v>
      </c>
      <c r="H160" s="3">
        <v>5.7027057069999998</v>
      </c>
      <c r="I160" s="3">
        <v>4</v>
      </c>
      <c r="J160" s="3">
        <v>663.81600000000003</v>
      </c>
      <c r="K160" s="3">
        <v>6.6408012277610409</v>
      </c>
      <c r="L160" s="3">
        <v>0</v>
      </c>
      <c r="M160" s="3">
        <v>0</v>
      </c>
      <c r="N160" s="3">
        <v>0</v>
      </c>
      <c r="O160" s="3">
        <v>0</v>
      </c>
      <c r="P160" s="3">
        <v>0</v>
      </c>
      <c r="Q160" s="3">
        <v>0</v>
      </c>
      <c r="R160" s="25" t="s">
        <v>152</v>
      </c>
      <c r="S160" s="13">
        <v>0.64009259259259255</v>
      </c>
      <c r="T160" s="4">
        <v>27000</v>
      </c>
      <c r="U160" s="4">
        <f t="shared" si="0"/>
        <v>0</v>
      </c>
      <c r="V160" s="4" t="s">
        <v>30</v>
      </c>
      <c r="W160" s="4" t="s">
        <v>145</v>
      </c>
      <c r="AB160" s="4">
        <v>1</v>
      </c>
      <c r="AC160" s="4" t="s">
        <v>32</v>
      </c>
      <c r="AD160" s="4" t="s">
        <v>109</v>
      </c>
      <c r="AF160" s="4">
        <v>6</v>
      </c>
      <c r="AG160" s="4">
        <v>6.34</v>
      </c>
      <c r="AH160" s="4">
        <v>2.68</v>
      </c>
      <c r="AI160" s="4">
        <v>-9</v>
      </c>
      <c r="AJ160" s="4">
        <v>-63.416666669999998</v>
      </c>
      <c r="AK160" s="4" t="s">
        <v>34</v>
      </c>
    </row>
    <row r="161" spans="1:37" x14ac:dyDescent="0.2">
      <c r="A161" s="5">
        <v>43749</v>
      </c>
      <c r="B161" s="12">
        <v>0.64236111111111105</v>
      </c>
      <c r="C161" s="4">
        <v>57</v>
      </c>
      <c r="D161" s="3">
        <v>156.97999999999999</v>
      </c>
      <c r="E161" s="3">
        <v>284</v>
      </c>
      <c r="F161" s="3">
        <v>6.0173686000000002</v>
      </c>
      <c r="G161" s="3">
        <v>3</v>
      </c>
      <c r="H161" s="3">
        <v>4.1789767429999998</v>
      </c>
      <c r="I161" s="3">
        <v>2</v>
      </c>
      <c r="J161" s="3">
        <v>673.8</v>
      </c>
      <c r="K161" s="3">
        <v>6.7406809526516227</v>
      </c>
      <c r="L161" s="3">
        <v>0</v>
      </c>
      <c r="M161" s="3">
        <v>0</v>
      </c>
      <c r="N161" s="3">
        <v>0</v>
      </c>
      <c r="O161" s="3">
        <v>0</v>
      </c>
      <c r="P161" s="3">
        <v>0</v>
      </c>
      <c r="Q161" s="3">
        <v>0</v>
      </c>
      <c r="R161" s="25" t="s">
        <v>153</v>
      </c>
      <c r="S161" s="13">
        <v>0.64296296296296296</v>
      </c>
      <c r="T161" s="4">
        <v>27000</v>
      </c>
      <c r="U161" s="4">
        <f t="shared" si="0"/>
        <v>0</v>
      </c>
      <c r="V161" s="4" t="s">
        <v>30</v>
      </c>
      <c r="W161" s="4" t="s">
        <v>145</v>
      </c>
      <c r="AB161" s="4">
        <v>1</v>
      </c>
      <c r="AC161" s="4" t="s">
        <v>32</v>
      </c>
      <c r="AD161" s="4" t="s">
        <v>109</v>
      </c>
      <c r="AF161" s="4">
        <v>5</v>
      </c>
      <c r="AG161" s="4">
        <v>6.35</v>
      </c>
      <c r="AH161" s="4">
        <v>2.71</v>
      </c>
      <c r="AI161" s="4">
        <v>-9</v>
      </c>
      <c r="AJ161" s="4">
        <v>-47.916666669999998</v>
      </c>
      <c r="AK161" s="4" t="s">
        <v>35</v>
      </c>
    </row>
    <row r="162" spans="1:37" x14ac:dyDescent="0.2">
      <c r="A162" s="5">
        <v>43749</v>
      </c>
      <c r="B162" s="12">
        <v>0.64583333333333337</v>
      </c>
      <c r="C162" s="4">
        <v>58</v>
      </c>
      <c r="D162" s="3">
        <v>138.65</v>
      </c>
      <c r="E162" s="3">
        <v>205</v>
      </c>
      <c r="F162" s="3">
        <v>5.0778537999999998</v>
      </c>
      <c r="G162" s="3">
        <v>6</v>
      </c>
      <c r="H162" s="3">
        <v>4.0469972829999996</v>
      </c>
      <c r="I162" s="3">
        <v>4</v>
      </c>
      <c r="J162" s="3">
        <v>684.91200000000003</v>
      </c>
      <c r="K162" s="3">
        <v>6.8518451656909001</v>
      </c>
      <c r="L162" s="3">
        <v>0</v>
      </c>
      <c r="M162" s="3">
        <v>0</v>
      </c>
      <c r="N162" s="3">
        <v>0</v>
      </c>
      <c r="O162" s="3">
        <v>0</v>
      </c>
      <c r="P162" s="3">
        <v>0</v>
      </c>
      <c r="Q162" s="3">
        <v>0</v>
      </c>
      <c r="R162" s="25" t="s">
        <v>154</v>
      </c>
      <c r="S162" s="13">
        <v>0.64643518518518517</v>
      </c>
      <c r="T162" s="4">
        <v>27000</v>
      </c>
      <c r="U162" s="4">
        <f t="shared" si="0"/>
        <v>0</v>
      </c>
      <c r="V162" s="4" t="s">
        <v>30</v>
      </c>
      <c r="W162" s="4" t="s">
        <v>145</v>
      </c>
      <c r="AB162" s="4">
        <v>1</v>
      </c>
      <c r="AC162" s="4" t="s">
        <v>32</v>
      </c>
      <c r="AD162" s="4" t="s">
        <v>109</v>
      </c>
      <c r="AF162" s="4">
        <v>4</v>
      </c>
      <c r="AG162" s="4">
        <v>6.37</v>
      </c>
      <c r="AH162" s="4">
        <v>2.74</v>
      </c>
      <c r="AI162" s="4">
        <v>-10</v>
      </c>
      <c r="AJ162" s="4">
        <v>-28</v>
      </c>
      <c r="AK162" s="4" t="s">
        <v>42</v>
      </c>
    </row>
    <row r="163" spans="1:37" x14ac:dyDescent="0.2">
      <c r="A163" s="5">
        <v>43749</v>
      </c>
      <c r="B163" s="12">
        <v>0.64861111111111114</v>
      </c>
      <c r="C163" s="4">
        <v>59</v>
      </c>
      <c r="D163" s="3">
        <v>206.9</v>
      </c>
      <c r="E163" s="3">
        <v>241</v>
      </c>
      <c r="F163" s="3">
        <v>3.0646078000000001</v>
      </c>
      <c r="G163" s="3">
        <v>4</v>
      </c>
      <c r="H163" s="3">
        <v>2.2205357729999999</v>
      </c>
      <c r="I163" s="3">
        <v>2</v>
      </c>
      <c r="J163" s="3">
        <v>685.94399999999996</v>
      </c>
      <c r="K163" s="3">
        <v>6.8621692718694938</v>
      </c>
      <c r="L163" s="3">
        <v>0</v>
      </c>
      <c r="M163" s="3">
        <v>0</v>
      </c>
      <c r="N163" s="3">
        <v>0</v>
      </c>
      <c r="O163" s="3">
        <v>0</v>
      </c>
      <c r="P163" s="3">
        <v>0</v>
      </c>
      <c r="Q163" s="3">
        <v>0</v>
      </c>
      <c r="R163" s="25" t="s">
        <v>155</v>
      </c>
      <c r="S163" s="13">
        <v>0.64931712962962962</v>
      </c>
      <c r="T163" s="4">
        <v>27000</v>
      </c>
      <c r="U163" s="4">
        <f t="shared" si="0"/>
        <v>0</v>
      </c>
      <c r="V163" s="4" t="s">
        <v>30</v>
      </c>
      <c r="AC163" s="4" t="s">
        <v>32</v>
      </c>
      <c r="AD163" s="4" t="s">
        <v>109</v>
      </c>
      <c r="AE163" s="4" t="s">
        <v>157</v>
      </c>
      <c r="AF163" s="4">
        <v>2</v>
      </c>
      <c r="AG163" s="4">
        <v>6.37</v>
      </c>
      <c r="AH163" s="4">
        <v>2.76</v>
      </c>
      <c r="AI163" s="4">
        <v>-11</v>
      </c>
      <c r="AJ163" s="4">
        <v>-27.233333330000001</v>
      </c>
      <c r="AK163" s="4" t="s">
        <v>37</v>
      </c>
    </row>
    <row r="164" spans="1:37" x14ac:dyDescent="0.2">
      <c r="A164" s="5">
        <v>43749</v>
      </c>
      <c r="B164" s="12">
        <v>0.65208333333333335</v>
      </c>
      <c r="C164" s="4">
        <v>60</v>
      </c>
      <c r="F164" s="3">
        <v>6.1292156000000002</v>
      </c>
      <c r="G164" s="3">
        <v>5</v>
      </c>
      <c r="H164" s="3">
        <v>4.4246673200000002</v>
      </c>
      <c r="I164" s="3">
        <v>4</v>
      </c>
      <c r="J164" s="3">
        <v>0</v>
      </c>
      <c r="K164" s="3">
        <v>0</v>
      </c>
      <c r="L164" s="3">
        <v>0</v>
      </c>
      <c r="M164" s="3">
        <v>0</v>
      </c>
      <c r="N164" s="3">
        <v>0</v>
      </c>
      <c r="O164" s="3">
        <v>0</v>
      </c>
      <c r="P164" s="3">
        <v>0</v>
      </c>
      <c r="Q164" s="3">
        <v>1</v>
      </c>
      <c r="R164" s="25" t="s">
        <v>156</v>
      </c>
      <c r="S164" s="13">
        <v>0.65244212962962966</v>
      </c>
      <c r="T164" s="4">
        <v>0</v>
      </c>
      <c r="U164" s="4">
        <f t="shared" si="0"/>
        <v>-1</v>
      </c>
      <c r="AC164" s="4" t="s">
        <v>32</v>
      </c>
      <c r="AD164" s="4" t="s">
        <v>109</v>
      </c>
      <c r="AE164" s="4" t="s">
        <v>158</v>
      </c>
      <c r="AF164" s="4">
        <v>5</v>
      </c>
      <c r="AG164" s="4">
        <v>6.38</v>
      </c>
      <c r="AH164" s="4">
        <v>2.79</v>
      </c>
      <c r="AI164" s="4">
        <v>-12</v>
      </c>
      <c r="AJ164" s="4">
        <v>-64.650000000000006</v>
      </c>
      <c r="AK164" s="4" t="s">
        <v>29</v>
      </c>
    </row>
    <row r="165" spans="1:37" x14ac:dyDescent="0.2">
      <c r="A165" s="5">
        <v>43749</v>
      </c>
      <c r="B165" s="12">
        <v>0.65486111111111112</v>
      </c>
      <c r="C165" s="4">
        <v>61</v>
      </c>
      <c r="F165" s="3">
        <v>5.7713051999999996</v>
      </c>
      <c r="G165" s="3">
        <v>4</v>
      </c>
      <c r="H165" s="3">
        <v>4.3005171500000001</v>
      </c>
      <c r="I165" s="3">
        <v>3</v>
      </c>
      <c r="J165" s="3">
        <v>0</v>
      </c>
      <c r="K165" s="3">
        <v>0</v>
      </c>
      <c r="L165" s="3">
        <v>0</v>
      </c>
      <c r="M165" s="3">
        <v>0</v>
      </c>
      <c r="N165" s="3">
        <v>0</v>
      </c>
      <c r="O165" s="3">
        <v>0</v>
      </c>
      <c r="P165" s="3">
        <v>0</v>
      </c>
      <c r="Q165" s="3">
        <v>0</v>
      </c>
      <c r="S165" s="13">
        <v>0.65549768518518514</v>
      </c>
      <c r="T165" s="4">
        <v>0</v>
      </c>
      <c r="U165" s="4">
        <f t="shared" si="0"/>
        <v>0</v>
      </c>
      <c r="AC165" s="4" t="s">
        <v>32</v>
      </c>
      <c r="AD165" s="4" t="s">
        <v>109</v>
      </c>
      <c r="AF165" s="4">
        <v>4</v>
      </c>
      <c r="AG165" s="4">
        <v>6.38</v>
      </c>
      <c r="AH165" s="4">
        <v>2.81</v>
      </c>
      <c r="AI165" s="4">
        <v>-12</v>
      </c>
      <c r="AJ165" s="4">
        <v>-28.56666667</v>
      </c>
      <c r="AK165" s="4" t="s">
        <v>37</v>
      </c>
    </row>
    <row r="166" spans="1:37" x14ac:dyDescent="0.2">
      <c r="A166" s="5">
        <v>43749</v>
      </c>
      <c r="B166" s="12">
        <v>0.65833333333333333</v>
      </c>
      <c r="C166" s="4">
        <v>62</v>
      </c>
      <c r="F166" s="3">
        <v>9.4622562000000006</v>
      </c>
      <c r="G166" s="3">
        <v>4</v>
      </c>
      <c r="H166" s="3">
        <v>5.0454181699999996</v>
      </c>
      <c r="I166" s="3">
        <v>3</v>
      </c>
      <c r="J166" s="3">
        <v>0</v>
      </c>
      <c r="K166" s="3">
        <v>0</v>
      </c>
      <c r="L166" s="3">
        <v>0</v>
      </c>
      <c r="M166" s="3">
        <v>0</v>
      </c>
      <c r="N166" s="3">
        <v>0</v>
      </c>
      <c r="O166" s="3">
        <v>0</v>
      </c>
      <c r="P166" s="3">
        <v>0</v>
      </c>
      <c r="Q166" s="3">
        <v>0</v>
      </c>
      <c r="S166" s="13">
        <v>0.65856481481481477</v>
      </c>
      <c r="T166" s="4">
        <v>0</v>
      </c>
      <c r="U166" s="4">
        <f t="shared" si="0"/>
        <v>0</v>
      </c>
      <c r="AC166" s="4" t="s">
        <v>32</v>
      </c>
      <c r="AD166" s="4" t="s">
        <v>109</v>
      </c>
      <c r="AF166" s="4">
        <v>7</v>
      </c>
      <c r="AG166" s="4">
        <v>6.36</v>
      </c>
      <c r="AH166" s="4">
        <v>2.84</v>
      </c>
      <c r="AI166" s="4">
        <v>-13</v>
      </c>
      <c r="AJ166" s="4">
        <v>-53.183333330000004</v>
      </c>
      <c r="AK166" s="4" t="s">
        <v>34</v>
      </c>
    </row>
    <row r="167" spans="1:37" x14ac:dyDescent="0.2">
      <c r="A167" s="5">
        <v>43749</v>
      </c>
      <c r="B167" s="12">
        <v>0.66111111111111109</v>
      </c>
      <c r="C167" s="4">
        <v>63</v>
      </c>
      <c r="F167" s="3">
        <v>4.2949248000000004</v>
      </c>
      <c r="G167" s="3">
        <v>3</v>
      </c>
      <c r="H167" s="3">
        <v>3.2211935999999999</v>
      </c>
      <c r="I167" s="3">
        <v>1</v>
      </c>
      <c r="J167" s="3">
        <v>0</v>
      </c>
      <c r="K167" s="3">
        <v>0</v>
      </c>
      <c r="L167" s="3">
        <v>0</v>
      </c>
      <c r="M167" s="3">
        <v>0</v>
      </c>
      <c r="N167" s="3">
        <v>0</v>
      </c>
      <c r="O167" s="3">
        <v>0</v>
      </c>
      <c r="P167" s="3">
        <v>0</v>
      </c>
      <c r="Q167" s="3">
        <v>0</v>
      </c>
      <c r="S167" s="13">
        <v>0.66134259259259254</v>
      </c>
      <c r="T167" s="4">
        <v>0</v>
      </c>
      <c r="U167" s="4">
        <f t="shared" si="0"/>
        <v>0</v>
      </c>
      <c r="W167" s="4" t="s">
        <v>159</v>
      </c>
      <c r="AC167" s="4" t="s">
        <v>32</v>
      </c>
      <c r="AD167" s="4" t="s">
        <v>109</v>
      </c>
      <c r="AE167" s="4" t="s">
        <v>160</v>
      </c>
      <c r="AF167" s="4">
        <v>2</v>
      </c>
      <c r="AG167" s="4">
        <v>6.34</v>
      </c>
      <c r="AH167" s="4">
        <v>2.85</v>
      </c>
      <c r="AI167" s="4">
        <v>-14</v>
      </c>
      <c r="AJ167" s="4">
        <v>-30.466666669999999</v>
      </c>
      <c r="AK167" s="4" t="s">
        <v>35</v>
      </c>
    </row>
    <row r="168" spans="1:37" x14ac:dyDescent="0.2">
      <c r="A168" s="5">
        <v>43749</v>
      </c>
      <c r="B168" s="12">
        <v>0.66388888888888886</v>
      </c>
      <c r="C168" s="4">
        <v>64</v>
      </c>
      <c r="D168" s="3">
        <v>17.68</v>
      </c>
      <c r="E168" s="3">
        <v>95</v>
      </c>
      <c r="F168" s="3">
        <v>5.9502604000000003</v>
      </c>
      <c r="G168" s="3">
        <v>5</v>
      </c>
      <c r="H168" s="3">
        <v>4.4246673200000002</v>
      </c>
      <c r="I168" s="3">
        <v>4</v>
      </c>
      <c r="J168" s="3">
        <v>171.52800000000002</v>
      </c>
      <c r="K168" s="3">
        <v>4.5416400000000001</v>
      </c>
      <c r="L168" s="3">
        <v>0</v>
      </c>
      <c r="M168" s="3">
        <v>0</v>
      </c>
      <c r="N168" s="3">
        <v>0</v>
      </c>
      <c r="O168" s="3">
        <v>0</v>
      </c>
      <c r="P168" s="3">
        <v>0</v>
      </c>
      <c r="Q168" s="3">
        <v>0</v>
      </c>
      <c r="S168" s="13">
        <v>0.66439814814814813</v>
      </c>
      <c r="T168" s="4">
        <v>7000</v>
      </c>
      <c r="U168" s="4">
        <f t="shared" si="0"/>
        <v>1</v>
      </c>
      <c r="V168" s="4" t="s">
        <v>30</v>
      </c>
      <c r="W168" s="4" t="s">
        <v>159</v>
      </c>
      <c r="AC168" s="4" t="s">
        <v>32</v>
      </c>
      <c r="AD168" s="4" t="s">
        <v>109</v>
      </c>
      <c r="AF168" s="4">
        <v>5</v>
      </c>
      <c r="AG168" s="4">
        <v>6.32</v>
      </c>
      <c r="AH168" s="4">
        <v>2.86</v>
      </c>
      <c r="AI168" s="4">
        <v>-14</v>
      </c>
      <c r="AJ168" s="4">
        <v>-39.616666670000001</v>
      </c>
      <c r="AK168" s="4" t="s">
        <v>42</v>
      </c>
    </row>
    <row r="169" spans="1:37" x14ac:dyDescent="0.2">
      <c r="A169" s="5">
        <v>43749</v>
      </c>
      <c r="B169" s="12">
        <v>0.66666666666666663</v>
      </c>
      <c r="C169" s="4">
        <v>65</v>
      </c>
      <c r="D169" s="3">
        <v>19.510000000000002</v>
      </c>
      <c r="E169" s="3">
        <v>104</v>
      </c>
      <c r="F169" s="3">
        <v>7.6055960000000002</v>
      </c>
      <c r="G169" s="3">
        <v>6</v>
      </c>
      <c r="H169" s="3">
        <v>6.4241188569999998</v>
      </c>
      <c r="I169" s="3">
        <v>5</v>
      </c>
      <c r="J169" s="3">
        <v>170.71200000000002</v>
      </c>
      <c r="K169" s="3">
        <v>4.53756</v>
      </c>
      <c r="L169" s="3">
        <v>0</v>
      </c>
      <c r="M169" s="3">
        <v>0</v>
      </c>
      <c r="N169" s="3">
        <v>0</v>
      </c>
      <c r="O169" s="3">
        <v>0</v>
      </c>
      <c r="P169" s="3">
        <v>0</v>
      </c>
      <c r="Q169" s="3">
        <v>0</v>
      </c>
      <c r="R169" s="25" t="s">
        <v>161</v>
      </c>
      <c r="S169" s="13">
        <v>0.66734953703703714</v>
      </c>
      <c r="T169" s="4">
        <v>7000</v>
      </c>
      <c r="U169" s="4">
        <f t="shared" si="0"/>
        <v>0</v>
      </c>
      <c r="V169" s="4" t="s">
        <v>30</v>
      </c>
      <c r="W169" s="4" t="s">
        <v>159</v>
      </c>
      <c r="AC169" s="4" t="s">
        <v>32</v>
      </c>
      <c r="AD169" s="4" t="s">
        <v>109</v>
      </c>
      <c r="AE169" s="4" t="s">
        <v>163</v>
      </c>
      <c r="AF169" s="4">
        <v>7</v>
      </c>
      <c r="AG169" s="4">
        <v>6.28</v>
      </c>
      <c r="AH169" s="4">
        <v>2.87</v>
      </c>
      <c r="AI169" s="4">
        <v>-14</v>
      </c>
      <c r="AJ169" s="4">
        <v>-68.7</v>
      </c>
      <c r="AK169" s="4" t="s">
        <v>34</v>
      </c>
    </row>
    <row r="170" spans="1:37" x14ac:dyDescent="0.2">
      <c r="A170" s="5">
        <v>43749</v>
      </c>
      <c r="B170" s="12">
        <v>0.6694444444444444</v>
      </c>
      <c r="C170" s="4">
        <v>66</v>
      </c>
      <c r="D170" s="3">
        <v>21.36</v>
      </c>
      <c r="E170" s="3">
        <v>135</v>
      </c>
      <c r="F170" s="3">
        <v>6.7331893999999997</v>
      </c>
      <c r="G170" s="3">
        <v>6</v>
      </c>
      <c r="H170" s="3">
        <v>4.5063156299999996</v>
      </c>
      <c r="I170" s="3">
        <v>4</v>
      </c>
      <c r="J170" s="3">
        <v>167.52</v>
      </c>
      <c r="K170" s="3">
        <v>4.5216000000000003</v>
      </c>
      <c r="L170" s="3">
        <v>0</v>
      </c>
      <c r="M170" s="3">
        <v>0</v>
      </c>
      <c r="N170" s="3">
        <v>0</v>
      </c>
      <c r="O170" s="3">
        <v>0</v>
      </c>
      <c r="P170" s="3">
        <v>0</v>
      </c>
      <c r="Q170" s="3">
        <v>0</v>
      </c>
      <c r="R170" s="25" t="s">
        <v>162</v>
      </c>
      <c r="S170" s="13">
        <v>0.67024305555555552</v>
      </c>
      <c r="T170" s="4">
        <v>7000</v>
      </c>
      <c r="U170" s="4">
        <f t="shared" si="0"/>
        <v>0</v>
      </c>
      <c r="V170" s="4" t="s">
        <v>30</v>
      </c>
      <c r="AC170" s="4" t="s">
        <v>32</v>
      </c>
      <c r="AD170" s="4" t="s">
        <v>31</v>
      </c>
      <c r="AE170" s="4" t="s">
        <v>164</v>
      </c>
      <c r="AF170" s="4">
        <v>6</v>
      </c>
      <c r="AG170" s="4">
        <v>6.23</v>
      </c>
      <c r="AH170" s="4">
        <v>2.87</v>
      </c>
      <c r="AI170" s="4">
        <v>-14</v>
      </c>
      <c r="AJ170" s="4">
        <v>-57.483333330000001</v>
      </c>
      <c r="AK170" s="4" t="s">
        <v>34</v>
      </c>
    </row>
    <row r="171" spans="1:37" x14ac:dyDescent="0.2">
      <c r="A171" s="5">
        <v>43753</v>
      </c>
      <c r="B171" s="12">
        <v>0.45902777777777781</v>
      </c>
      <c r="C171" s="4">
        <v>1</v>
      </c>
      <c r="F171" s="3">
        <v>2.2145706000000001</v>
      </c>
      <c r="G171" s="3">
        <v>4</v>
      </c>
      <c r="H171" s="3">
        <v>1.297052377</v>
      </c>
      <c r="I171" s="3">
        <v>2</v>
      </c>
      <c r="J171" s="3">
        <v>0</v>
      </c>
      <c r="K171" s="3">
        <v>0</v>
      </c>
      <c r="L171" s="3">
        <v>0</v>
      </c>
      <c r="M171" s="3">
        <v>0</v>
      </c>
      <c r="N171" s="3">
        <v>0</v>
      </c>
      <c r="O171" s="3">
        <v>0</v>
      </c>
      <c r="P171" s="3">
        <v>0</v>
      </c>
      <c r="Q171" s="3">
        <v>0</v>
      </c>
      <c r="S171" s="13">
        <v>0.45966435185185189</v>
      </c>
      <c r="T171" s="4">
        <v>0</v>
      </c>
      <c r="U171" s="4">
        <f t="shared" si="0"/>
        <v>-1</v>
      </c>
      <c r="AC171" s="4" t="s">
        <v>32</v>
      </c>
      <c r="AD171" s="4" t="s">
        <v>31</v>
      </c>
      <c r="AE171" s="4" t="s">
        <v>165</v>
      </c>
      <c r="AF171" s="4">
        <v>2</v>
      </c>
      <c r="AG171" s="4">
        <v>5.68</v>
      </c>
      <c r="AH171" s="4">
        <v>2.39</v>
      </c>
      <c r="AI171" s="4">
        <v>3</v>
      </c>
      <c r="AJ171" s="4">
        <v>-78.366666670000001</v>
      </c>
      <c r="AK171" s="4" t="s">
        <v>43</v>
      </c>
    </row>
    <row r="172" spans="1:37" x14ac:dyDescent="0.2">
      <c r="A172" s="5">
        <v>43753</v>
      </c>
      <c r="B172" s="12">
        <v>0.46111111111111108</v>
      </c>
      <c r="C172" s="4">
        <v>2</v>
      </c>
      <c r="F172" s="3">
        <v>3.4896264000000001</v>
      </c>
      <c r="G172" s="3">
        <v>1</v>
      </c>
      <c r="H172" s="3">
        <v>1.26275263</v>
      </c>
      <c r="I172" s="3">
        <v>0</v>
      </c>
      <c r="J172" s="3">
        <v>0</v>
      </c>
      <c r="K172" s="3">
        <v>0</v>
      </c>
      <c r="L172" s="3">
        <v>0</v>
      </c>
      <c r="M172" s="3">
        <v>0</v>
      </c>
      <c r="N172" s="3">
        <v>0</v>
      </c>
      <c r="O172" s="3">
        <v>0</v>
      </c>
      <c r="P172" s="3">
        <v>0</v>
      </c>
      <c r="Q172" s="3">
        <v>0</v>
      </c>
      <c r="S172" s="13">
        <v>0.46179398148148149</v>
      </c>
      <c r="T172" s="4">
        <v>0</v>
      </c>
      <c r="U172" s="4">
        <f t="shared" si="0"/>
        <v>0</v>
      </c>
      <c r="AC172" s="4" t="s">
        <v>32</v>
      </c>
      <c r="AD172" s="4" t="s">
        <v>31</v>
      </c>
      <c r="AE172" s="4" t="s">
        <v>166</v>
      </c>
      <c r="AF172" s="4">
        <v>2</v>
      </c>
      <c r="AG172" s="4">
        <v>5.7</v>
      </c>
      <c r="AH172" s="4">
        <v>2.4</v>
      </c>
      <c r="AI172" s="4">
        <v>3</v>
      </c>
      <c r="AJ172" s="4">
        <v>-57.75</v>
      </c>
      <c r="AK172" s="4" t="s">
        <v>46</v>
      </c>
    </row>
    <row r="173" spans="1:37" x14ac:dyDescent="0.2">
      <c r="A173" s="5">
        <v>43753</v>
      </c>
      <c r="B173" s="12">
        <v>0.46319444444444446</v>
      </c>
      <c r="C173" s="4">
        <v>3</v>
      </c>
      <c r="F173" s="3">
        <v>3.6238427999999998</v>
      </c>
      <c r="G173" s="3">
        <v>2</v>
      </c>
      <c r="H173" s="3">
        <v>2.7816348899999999</v>
      </c>
      <c r="I173" s="3">
        <v>2</v>
      </c>
      <c r="J173" s="3">
        <v>0</v>
      </c>
      <c r="K173" s="3">
        <v>0</v>
      </c>
      <c r="L173" s="3">
        <v>0</v>
      </c>
      <c r="M173" s="3">
        <v>0</v>
      </c>
      <c r="N173" s="3">
        <v>0</v>
      </c>
      <c r="O173" s="3">
        <v>0</v>
      </c>
      <c r="P173" s="3">
        <v>0</v>
      </c>
      <c r="Q173" s="3">
        <v>0</v>
      </c>
      <c r="S173" s="13">
        <v>0.46370370370370373</v>
      </c>
      <c r="T173" s="4">
        <v>0</v>
      </c>
      <c r="U173" s="4">
        <f t="shared" si="0"/>
        <v>0</v>
      </c>
      <c r="Y173" s="4" t="s">
        <v>168</v>
      </c>
      <c r="AC173" s="4" t="s">
        <v>32</v>
      </c>
      <c r="AD173" s="4" t="s">
        <v>31</v>
      </c>
      <c r="AF173" s="4">
        <v>2</v>
      </c>
      <c r="AG173" s="4">
        <v>5.73</v>
      </c>
      <c r="AH173" s="4">
        <v>2.4</v>
      </c>
      <c r="AI173" s="4">
        <v>2</v>
      </c>
      <c r="AJ173" s="4">
        <v>-72.183333329999996</v>
      </c>
      <c r="AK173" s="4" t="s">
        <v>29</v>
      </c>
    </row>
    <row r="174" spans="1:37" x14ac:dyDescent="0.2">
      <c r="A174" s="5">
        <v>43753</v>
      </c>
      <c r="B174" s="12">
        <v>0.46527777777777773</v>
      </c>
      <c r="C174" s="4">
        <v>4</v>
      </c>
      <c r="D174" s="3">
        <v>5.95</v>
      </c>
      <c r="E174" s="3">
        <v>25</v>
      </c>
      <c r="F174" s="3">
        <v>4.4291412000000001</v>
      </c>
      <c r="G174" s="3">
        <v>4</v>
      </c>
      <c r="H174" s="3">
        <v>2.6589254609999999</v>
      </c>
      <c r="I174" s="3">
        <v>1</v>
      </c>
      <c r="J174" s="3">
        <v>36.72</v>
      </c>
      <c r="K174" s="3">
        <v>3.8676000000000004</v>
      </c>
      <c r="L174" s="3">
        <v>0</v>
      </c>
      <c r="M174" s="3">
        <v>0</v>
      </c>
      <c r="N174" s="3">
        <v>0</v>
      </c>
      <c r="O174" s="3">
        <v>0</v>
      </c>
      <c r="P174" s="3">
        <v>0</v>
      </c>
      <c r="Q174" s="3">
        <v>0</v>
      </c>
      <c r="R174" s="25" t="s">
        <v>167</v>
      </c>
      <c r="S174" s="13">
        <v>0.46570601851851851</v>
      </c>
      <c r="T174" s="4">
        <v>1500</v>
      </c>
      <c r="U174" s="4">
        <f t="shared" si="0"/>
        <v>1</v>
      </c>
      <c r="V174" s="4" t="s">
        <v>30</v>
      </c>
      <c r="Y174" s="4" t="s">
        <v>168</v>
      </c>
      <c r="AC174" s="4" t="s">
        <v>32</v>
      </c>
      <c r="AD174" s="4" t="s">
        <v>31</v>
      </c>
      <c r="AF174" s="4">
        <v>4</v>
      </c>
      <c r="AG174" s="4">
        <v>5.75</v>
      </c>
      <c r="AH174" s="4">
        <v>2.4</v>
      </c>
      <c r="AI174" s="4">
        <v>1</v>
      </c>
      <c r="AJ174" s="4">
        <v>-56.137931029999997</v>
      </c>
      <c r="AK174" s="4" t="s">
        <v>29</v>
      </c>
    </row>
    <row r="175" spans="1:37" x14ac:dyDescent="0.2">
      <c r="A175" s="5">
        <v>43753</v>
      </c>
      <c r="B175" s="12">
        <v>0.46736111111111112</v>
      </c>
      <c r="C175" s="4">
        <v>5</v>
      </c>
      <c r="D175" s="3">
        <v>11.01</v>
      </c>
      <c r="E175" s="3">
        <v>50</v>
      </c>
      <c r="F175" s="3">
        <v>4.4962494</v>
      </c>
      <c r="G175" s="3">
        <v>2</v>
      </c>
      <c r="H175" s="3">
        <v>2.8036314670000002</v>
      </c>
      <c r="I175" s="3">
        <v>1</v>
      </c>
      <c r="J175" s="3">
        <v>35.712000000000003</v>
      </c>
      <c r="K175" s="3">
        <v>3.8625600000000002</v>
      </c>
      <c r="L175" s="3">
        <v>0</v>
      </c>
      <c r="M175" s="3">
        <v>0</v>
      </c>
      <c r="N175" s="3">
        <v>0</v>
      </c>
      <c r="O175" s="3">
        <v>0</v>
      </c>
      <c r="P175" s="3">
        <v>0</v>
      </c>
      <c r="Q175" s="3">
        <v>0</v>
      </c>
      <c r="R175" s="25" t="s">
        <v>167</v>
      </c>
      <c r="S175" s="13">
        <v>0.46760416666666665</v>
      </c>
      <c r="T175" s="4">
        <v>1500</v>
      </c>
      <c r="U175" s="4">
        <f t="shared" si="0"/>
        <v>0</v>
      </c>
      <c r="V175" s="4" t="s">
        <v>30</v>
      </c>
      <c r="Y175" s="4" t="s">
        <v>168</v>
      </c>
      <c r="AC175" s="4" t="s">
        <v>32</v>
      </c>
      <c r="AD175" s="4" t="s">
        <v>31</v>
      </c>
      <c r="AF175" s="4">
        <v>2</v>
      </c>
      <c r="AG175" s="4">
        <v>5.78</v>
      </c>
      <c r="AH175" s="4">
        <v>2.4</v>
      </c>
      <c r="AI175" s="4">
        <v>0</v>
      </c>
      <c r="AJ175" s="4">
        <v>-115.2</v>
      </c>
      <c r="AK175" s="4" t="s">
        <v>44</v>
      </c>
    </row>
    <row r="176" spans="1:37" x14ac:dyDescent="0.2">
      <c r="A176" s="5">
        <v>43753</v>
      </c>
      <c r="B176" s="12">
        <v>0.4694444444444445</v>
      </c>
      <c r="C176" s="4">
        <v>6</v>
      </c>
      <c r="D176" s="3">
        <v>7.7</v>
      </c>
      <c r="E176" s="3">
        <v>56</v>
      </c>
      <c r="F176" s="3">
        <v>4.6080964</v>
      </c>
      <c r="G176" s="3">
        <v>1</v>
      </c>
      <c r="H176" s="3">
        <v>1.963660497</v>
      </c>
      <c r="I176" s="3">
        <v>0</v>
      </c>
      <c r="J176" s="3">
        <v>34.584000000000003</v>
      </c>
      <c r="K176" s="3">
        <v>3.8569200000000006</v>
      </c>
      <c r="L176" s="3">
        <v>0</v>
      </c>
      <c r="M176" s="3">
        <v>0</v>
      </c>
      <c r="N176" s="3">
        <v>0</v>
      </c>
      <c r="O176" s="3">
        <v>0</v>
      </c>
      <c r="P176" s="3">
        <v>0</v>
      </c>
      <c r="Q176" s="3">
        <v>0</v>
      </c>
      <c r="S176" s="13">
        <v>0.46968750000000004</v>
      </c>
      <c r="T176" s="4">
        <v>1500</v>
      </c>
      <c r="U176" s="4">
        <f t="shared" si="0"/>
        <v>0</v>
      </c>
      <c r="V176" s="4" t="s">
        <v>30</v>
      </c>
      <c r="Y176" s="4" t="s">
        <v>168</v>
      </c>
      <c r="AC176" s="4" t="s">
        <v>32</v>
      </c>
      <c r="AD176" s="4" t="s">
        <v>31</v>
      </c>
      <c r="AF176" s="4">
        <v>2</v>
      </c>
      <c r="AG176" s="4">
        <v>5.79</v>
      </c>
      <c r="AH176" s="4">
        <v>2.4</v>
      </c>
      <c r="AI176" s="4">
        <v>0</v>
      </c>
      <c r="AJ176" s="4">
        <v>-75.383333329999999</v>
      </c>
      <c r="AK176" s="4" t="s">
        <v>112</v>
      </c>
    </row>
    <row r="177" spans="1:37" x14ac:dyDescent="0.2">
      <c r="A177" s="5">
        <v>43753</v>
      </c>
      <c r="B177" s="12">
        <v>0.47152777777777777</v>
      </c>
      <c r="C177" s="4">
        <v>7</v>
      </c>
      <c r="D177" s="3">
        <v>8.6</v>
      </c>
      <c r="E177" s="3">
        <v>33</v>
      </c>
      <c r="F177" s="3">
        <v>6.4200178000000001</v>
      </c>
      <c r="G177" s="3">
        <v>5</v>
      </c>
      <c r="H177" s="3">
        <v>4.3087192630000004</v>
      </c>
      <c r="I177" s="3">
        <v>3</v>
      </c>
      <c r="J177" s="3">
        <v>34.991999999999997</v>
      </c>
      <c r="K177" s="3">
        <v>3.8589599999999997</v>
      </c>
      <c r="L177" s="3">
        <v>0</v>
      </c>
      <c r="M177" s="3">
        <v>0</v>
      </c>
      <c r="N177" s="3">
        <v>0</v>
      </c>
      <c r="O177" s="3">
        <v>0</v>
      </c>
      <c r="P177" s="3">
        <v>0</v>
      </c>
      <c r="Q177" s="3">
        <v>0</v>
      </c>
      <c r="R177" s="25" t="s">
        <v>167</v>
      </c>
      <c r="S177" s="13">
        <v>0.47168981481481481</v>
      </c>
      <c r="T177" s="4">
        <v>1500</v>
      </c>
      <c r="U177" s="4">
        <f t="shared" si="0"/>
        <v>0</v>
      </c>
      <c r="V177" s="4" t="s">
        <v>30</v>
      </c>
      <c r="Y177" s="4" t="s">
        <v>168</v>
      </c>
      <c r="AC177" s="4" t="s">
        <v>32</v>
      </c>
      <c r="AD177" s="4" t="s">
        <v>31</v>
      </c>
      <c r="AE177" s="4" t="s">
        <v>169</v>
      </c>
      <c r="AF177" s="4">
        <v>4</v>
      </c>
      <c r="AG177" s="4">
        <v>5.81</v>
      </c>
      <c r="AH177" s="4">
        <v>2.4</v>
      </c>
      <c r="AI177" s="4">
        <v>-1</v>
      </c>
      <c r="AJ177" s="4">
        <v>-71.766666670000006</v>
      </c>
      <c r="AK177" s="4" t="s">
        <v>29</v>
      </c>
    </row>
    <row r="178" spans="1:37" x14ac:dyDescent="0.2">
      <c r="A178" s="5">
        <v>43753</v>
      </c>
      <c r="B178" s="12">
        <v>0.47361111111111115</v>
      </c>
      <c r="C178" s="4">
        <v>8</v>
      </c>
      <c r="F178" s="3">
        <v>6.9345140000000001</v>
      </c>
      <c r="G178" s="3">
        <v>5</v>
      </c>
      <c r="H178" s="3">
        <v>5.6795906599999997</v>
      </c>
      <c r="I178" s="3">
        <v>4</v>
      </c>
      <c r="J178" s="3">
        <v>34.56</v>
      </c>
      <c r="K178" s="3">
        <v>3.8567999999999998</v>
      </c>
      <c r="L178" s="3">
        <v>0</v>
      </c>
      <c r="M178" s="3">
        <v>0</v>
      </c>
      <c r="N178" s="3">
        <v>0</v>
      </c>
      <c r="O178" s="3">
        <v>0</v>
      </c>
      <c r="P178" s="3">
        <v>0</v>
      </c>
      <c r="Q178" s="3">
        <v>0</v>
      </c>
      <c r="S178" s="13">
        <v>0.4738194444444444</v>
      </c>
      <c r="T178" s="4">
        <v>1500</v>
      </c>
      <c r="U178" s="4">
        <f t="shared" si="0"/>
        <v>0</v>
      </c>
      <c r="V178" s="4" t="s">
        <v>30</v>
      </c>
      <c r="Y178" s="4" t="s">
        <v>168</v>
      </c>
      <c r="AC178" s="4" t="s">
        <v>32</v>
      </c>
      <c r="AD178" s="4" t="s">
        <v>31</v>
      </c>
      <c r="AF178" s="4">
        <v>6</v>
      </c>
      <c r="AG178" s="4">
        <v>5.83</v>
      </c>
      <c r="AH178" s="4">
        <v>2.39</v>
      </c>
      <c r="AI178" s="4">
        <v>-2</v>
      </c>
      <c r="AJ178" s="4">
        <v>-84.733333329999994</v>
      </c>
      <c r="AK178" s="4" t="s">
        <v>29</v>
      </c>
    </row>
    <row r="179" spans="1:37" x14ac:dyDescent="0.2">
      <c r="A179" s="5">
        <v>43753</v>
      </c>
      <c r="B179" s="12">
        <v>0.47569444444444442</v>
      </c>
      <c r="C179" s="4">
        <v>9</v>
      </c>
      <c r="F179" s="3">
        <v>4.9660067999999997</v>
      </c>
      <c r="G179" s="3">
        <v>5</v>
      </c>
      <c r="H179" s="3">
        <v>3.6726826570000002</v>
      </c>
      <c r="I179" s="3">
        <v>3</v>
      </c>
      <c r="J179" s="3">
        <v>35.472000000000001</v>
      </c>
      <c r="K179" s="3">
        <v>3.8613599999999995</v>
      </c>
      <c r="L179" s="3">
        <v>0</v>
      </c>
      <c r="M179" s="3">
        <v>0</v>
      </c>
      <c r="N179" s="3">
        <v>0</v>
      </c>
      <c r="O179" s="3">
        <v>0</v>
      </c>
      <c r="P179" s="3">
        <v>0</v>
      </c>
      <c r="Q179" s="3">
        <v>0</v>
      </c>
      <c r="S179" s="13">
        <v>0.47591435185185182</v>
      </c>
      <c r="T179" s="4">
        <v>1500</v>
      </c>
      <c r="U179" s="4">
        <f t="shared" si="0"/>
        <v>0</v>
      </c>
      <c r="V179" s="4" t="s">
        <v>30</v>
      </c>
      <c r="Y179" s="4" t="s">
        <v>168</v>
      </c>
      <c r="AC179" s="4" t="s">
        <v>32</v>
      </c>
      <c r="AD179" s="4" t="s">
        <v>31</v>
      </c>
      <c r="AF179" s="4">
        <v>5</v>
      </c>
      <c r="AG179" s="4">
        <v>5.84</v>
      </c>
      <c r="AH179" s="4">
        <v>2.39</v>
      </c>
      <c r="AI179" s="4">
        <v>-4</v>
      </c>
      <c r="AJ179" s="4">
        <v>-53.416666669999998</v>
      </c>
      <c r="AK179" s="4" t="s">
        <v>34</v>
      </c>
    </row>
    <row r="180" spans="1:37" x14ac:dyDescent="0.2">
      <c r="A180" s="5">
        <v>43753</v>
      </c>
      <c r="B180" s="12">
        <v>0.4777777777777778</v>
      </c>
      <c r="C180" s="4">
        <v>10</v>
      </c>
      <c r="D180" s="3">
        <v>13.06</v>
      </c>
      <c r="E180" s="3">
        <v>46</v>
      </c>
      <c r="F180" s="3">
        <v>5.0778537999999998</v>
      </c>
      <c r="G180" s="3">
        <v>5</v>
      </c>
      <c r="H180" s="3">
        <v>3.4213997300000001</v>
      </c>
      <c r="I180" s="3">
        <v>4</v>
      </c>
      <c r="J180" s="3">
        <v>35.064</v>
      </c>
      <c r="K180" s="3">
        <v>3.8593200000000003</v>
      </c>
      <c r="L180" s="3">
        <v>0</v>
      </c>
      <c r="M180" s="3">
        <v>0</v>
      </c>
      <c r="N180" s="3">
        <v>0</v>
      </c>
      <c r="O180" s="3">
        <v>0</v>
      </c>
      <c r="P180" s="3">
        <v>0</v>
      </c>
      <c r="Q180" s="3">
        <v>0</v>
      </c>
      <c r="S180" s="13">
        <v>0.47802083333333334</v>
      </c>
      <c r="T180" s="4">
        <v>1500</v>
      </c>
      <c r="U180" s="4">
        <f t="shared" si="0"/>
        <v>0</v>
      </c>
      <c r="V180" s="4" t="s">
        <v>30</v>
      </c>
      <c r="Y180" s="4" t="s">
        <v>168</v>
      </c>
      <c r="AC180" s="4" t="s">
        <v>32</v>
      </c>
      <c r="AD180" s="4" t="s">
        <v>31</v>
      </c>
      <c r="AE180" s="4" t="s">
        <v>170</v>
      </c>
      <c r="AF180" s="4">
        <v>5</v>
      </c>
      <c r="AG180" s="4">
        <v>5.85</v>
      </c>
      <c r="AH180" s="4">
        <v>2.39</v>
      </c>
      <c r="AI180" s="4">
        <v>-5</v>
      </c>
      <c r="AJ180" s="4">
        <v>-71</v>
      </c>
      <c r="AK180" s="4" t="s">
        <v>29</v>
      </c>
    </row>
    <row r="181" spans="1:37" x14ac:dyDescent="0.2">
      <c r="A181" s="5">
        <v>43753</v>
      </c>
      <c r="B181" s="12">
        <v>0.47986111111111113</v>
      </c>
      <c r="C181" s="4">
        <v>11</v>
      </c>
      <c r="D181" s="3">
        <v>9.09</v>
      </c>
      <c r="E181" s="3">
        <v>65</v>
      </c>
      <c r="F181" s="3">
        <v>4.5633575999999998</v>
      </c>
      <c r="G181" s="3">
        <v>3</v>
      </c>
      <c r="H181" s="3">
        <v>2.9628270300000001</v>
      </c>
      <c r="I181" s="3">
        <v>2</v>
      </c>
      <c r="J181" s="3">
        <v>34.704000000000001</v>
      </c>
      <c r="K181" s="3">
        <v>3.8575199999999996</v>
      </c>
      <c r="L181" s="3">
        <v>0</v>
      </c>
      <c r="M181" s="3">
        <v>0</v>
      </c>
      <c r="N181" s="3">
        <v>0</v>
      </c>
      <c r="O181" s="3">
        <v>0</v>
      </c>
      <c r="P181" s="3">
        <v>0</v>
      </c>
      <c r="Q181" s="3">
        <v>0</v>
      </c>
      <c r="S181" s="13">
        <v>0.4800578703703704</v>
      </c>
      <c r="T181" s="4">
        <v>1500</v>
      </c>
      <c r="U181" s="4">
        <f t="shared" si="0"/>
        <v>0</v>
      </c>
      <c r="V181" s="4" t="s">
        <v>30</v>
      </c>
      <c r="Y181" s="4" t="s">
        <v>168</v>
      </c>
      <c r="AC181" s="4" t="s">
        <v>32</v>
      </c>
      <c r="AD181" s="4" t="s">
        <v>31</v>
      </c>
      <c r="AE181" s="4" t="s">
        <v>171</v>
      </c>
      <c r="AF181" s="4">
        <v>3</v>
      </c>
      <c r="AG181" s="4">
        <v>5.87</v>
      </c>
      <c r="AH181" s="4">
        <v>2.39</v>
      </c>
      <c r="AI181" s="4">
        <v>-6</v>
      </c>
      <c r="AJ181" s="4">
        <v>-53.45</v>
      </c>
      <c r="AK181" s="4" t="s">
        <v>34</v>
      </c>
    </row>
    <row r="182" spans="1:37" x14ac:dyDescent="0.2">
      <c r="A182" s="5">
        <v>43753</v>
      </c>
      <c r="B182" s="12">
        <v>0.48194444444444445</v>
      </c>
      <c r="C182" s="4">
        <v>12</v>
      </c>
      <c r="D182" s="3">
        <v>13.03</v>
      </c>
      <c r="E182" s="3">
        <v>61</v>
      </c>
      <c r="F182" s="3">
        <v>5.6147194000000002</v>
      </c>
      <c r="G182" s="3">
        <v>2</v>
      </c>
      <c r="H182" s="3">
        <v>4.2352730669999996</v>
      </c>
      <c r="I182" s="3">
        <v>0</v>
      </c>
      <c r="J182" s="3">
        <v>48.143999999999991</v>
      </c>
      <c r="K182" s="3">
        <v>3.9247200000000002</v>
      </c>
      <c r="L182" s="3">
        <v>0</v>
      </c>
      <c r="M182" s="3">
        <v>0</v>
      </c>
      <c r="N182" s="3">
        <v>0</v>
      </c>
      <c r="O182" s="3">
        <v>0</v>
      </c>
      <c r="P182" s="3">
        <v>0</v>
      </c>
      <c r="Q182" s="3">
        <v>0</v>
      </c>
      <c r="S182" s="13">
        <v>0.48218749999999999</v>
      </c>
      <c r="T182" s="4">
        <v>2000</v>
      </c>
      <c r="U182" s="4">
        <f t="shared" si="0"/>
        <v>1</v>
      </c>
      <c r="V182" s="4" t="s">
        <v>30</v>
      </c>
      <c r="Y182" s="4" t="s">
        <v>168</v>
      </c>
      <c r="AC182" s="4" t="s">
        <v>32</v>
      </c>
      <c r="AD182" s="4" t="s">
        <v>31</v>
      </c>
      <c r="AF182" s="4">
        <v>3</v>
      </c>
      <c r="AG182" s="4">
        <v>5.88</v>
      </c>
      <c r="AH182" s="4">
        <v>2.38</v>
      </c>
      <c r="AI182" s="4">
        <v>-7</v>
      </c>
      <c r="AJ182" s="4">
        <v>-49.716666670000002</v>
      </c>
      <c r="AK182" s="4" t="s">
        <v>29</v>
      </c>
    </row>
    <row r="183" spans="1:37" x14ac:dyDescent="0.2">
      <c r="A183" s="5">
        <v>43753</v>
      </c>
      <c r="B183" s="12">
        <v>0.48402777777777778</v>
      </c>
      <c r="C183" s="4">
        <v>13</v>
      </c>
      <c r="D183" s="3">
        <v>10.46</v>
      </c>
      <c r="E183" s="3">
        <v>105</v>
      </c>
      <c r="F183" s="3">
        <v>4.6080964</v>
      </c>
      <c r="G183" s="3">
        <v>3</v>
      </c>
      <c r="H183" s="3">
        <v>3.4765775830000001</v>
      </c>
      <c r="I183" s="3">
        <v>3</v>
      </c>
      <c r="J183" s="3">
        <v>48.503999999999998</v>
      </c>
      <c r="K183" s="3">
        <v>3.92652</v>
      </c>
      <c r="L183" s="3">
        <v>0</v>
      </c>
      <c r="M183" s="3">
        <v>0</v>
      </c>
      <c r="N183" s="3">
        <v>0</v>
      </c>
      <c r="O183" s="3">
        <v>0</v>
      </c>
      <c r="P183" s="3">
        <v>0</v>
      </c>
      <c r="Q183" s="3">
        <v>0</v>
      </c>
      <c r="S183" s="13">
        <v>0.4841435185185185</v>
      </c>
      <c r="T183" s="4">
        <v>2000</v>
      </c>
      <c r="U183" s="4">
        <f t="shared" si="0"/>
        <v>0</v>
      </c>
      <c r="V183" s="4" t="s">
        <v>30</v>
      </c>
      <c r="Y183" s="4" t="s">
        <v>168</v>
      </c>
      <c r="AC183" s="4" t="s">
        <v>31</v>
      </c>
      <c r="AD183" s="4" t="s">
        <v>32</v>
      </c>
      <c r="AF183" s="4">
        <v>3</v>
      </c>
      <c r="AG183" s="4">
        <v>5.89</v>
      </c>
      <c r="AH183" s="4">
        <v>2.38</v>
      </c>
      <c r="AI183" s="4">
        <v>-8</v>
      </c>
      <c r="AJ183" s="4">
        <v>-64.216666669999995</v>
      </c>
      <c r="AK183" s="4" t="s">
        <v>34</v>
      </c>
    </row>
    <row r="184" spans="1:37" x14ac:dyDescent="0.2">
      <c r="A184" s="5">
        <v>43753</v>
      </c>
      <c r="B184" s="12">
        <v>0.4861111111111111</v>
      </c>
      <c r="C184" s="4">
        <v>14</v>
      </c>
      <c r="D184" s="3">
        <v>12.03</v>
      </c>
      <c r="E184" s="3">
        <v>44</v>
      </c>
      <c r="F184" s="3">
        <v>5.3686559999999997</v>
      </c>
      <c r="G184" s="3">
        <v>4</v>
      </c>
      <c r="H184" s="3">
        <v>3.943352397</v>
      </c>
      <c r="I184" s="3">
        <v>3</v>
      </c>
      <c r="J184" s="3">
        <v>48.648000000000003</v>
      </c>
      <c r="K184" s="3">
        <v>3.9272400000000003</v>
      </c>
      <c r="L184" s="3">
        <v>0</v>
      </c>
      <c r="M184" s="3">
        <v>0</v>
      </c>
      <c r="N184" s="3">
        <v>0</v>
      </c>
      <c r="O184" s="3">
        <v>0</v>
      </c>
      <c r="P184" s="3">
        <v>0</v>
      </c>
      <c r="Q184" s="3">
        <v>0</v>
      </c>
      <c r="S184" s="13">
        <v>0.48622685185185183</v>
      </c>
      <c r="T184" s="4">
        <v>2000</v>
      </c>
      <c r="U184" s="4">
        <f t="shared" si="0"/>
        <v>0</v>
      </c>
      <c r="V184" s="4" t="s">
        <v>30</v>
      </c>
      <c r="Y184" s="4" t="s">
        <v>168</v>
      </c>
      <c r="AC184" s="4" t="s">
        <v>31</v>
      </c>
      <c r="AD184" s="4" t="s">
        <v>32</v>
      </c>
      <c r="AF184" s="4">
        <v>3</v>
      </c>
      <c r="AG184" s="4">
        <v>5.9</v>
      </c>
      <c r="AH184" s="4">
        <v>2.38</v>
      </c>
      <c r="AI184" s="4">
        <v>-9</v>
      </c>
      <c r="AJ184" s="4">
        <v>-17.899999999999999</v>
      </c>
      <c r="AK184" s="4" t="s">
        <v>42</v>
      </c>
    </row>
    <row r="185" spans="1:37" x14ac:dyDescent="0.2">
      <c r="A185" s="5">
        <v>43753</v>
      </c>
      <c r="B185" s="12">
        <v>0.48819444444444443</v>
      </c>
      <c r="C185" s="4">
        <v>15</v>
      </c>
      <c r="D185" s="3">
        <v>13.13</v>
      </c>
      <c r="E185" s="3">
        <v>85</v>
      </c>
      <c r="F185" s="3">
        <v>4.9660067999999997</v>
      </c>
      <c r="G185" s="3">
        <v>7</v>
      </c>
      <c r="H185" s="3">
        <v>3.4758319370000001</v>
      </c>
      <c r="I185" s="3">
        <v>4</v>
      </c>
      <c r="J185" s="3">
        <v>48.024000000000001</v>
      </c>
      <c r="K185" s="3">
        <v>3.9241199999999994</v>
      </c>
      <c r="L185" s="3">
        <v>0</v>
      </c>
      <c r="M185" s="3">
        <v>0</v>
      </c>
      <c r="N185" s="3">
        <v>0</v>
      </c>
      <c r="O185" s="3">
        <v>0</v>
      </c>
      <c r="P185" s="3">
        <v>0</v>
      </c>
      <c r="Q185" s="3">
        <v>0</v>
      </c>
      <c r="S185" s="13">
        <v>0.4886226851851852</v>
      </c>
      <c r="T185" s="4">
        <v>2000</v>
      </c>
      <c r="U185" s="4">
        <f t="shared" si="0"/>
        <v>0</v>
      </c>
      <c r="V185" s="4" t="s">
        <v>30</v>
      </c>
      <c r="Y185" s="4" t="s">
        <v>168</v>
      </c>
      <c r="AC185" s="4" t="s">
        <v>31</v>
      </c>
      <c r="AD185" s="4" t="s">
        <v>32</v>
      </c>
      <c r="AF185" s="4">
        <v>4</v>
      </c>
      <c r="AG185" s="4">
        <v>5.9</v>
      </c>
      <c r="AH185" s="4">
        <v>2.37</v>
      </c>
      <c r="AI185" s="4">
        <v>-10</v>
      </c>
      <c r="AJ185" s="4">
        <v>-29.716666669999999</v>
      </c>
      <c r="AK185" s="4" t="s">
        <v>34</v>
      </c>
    </row>
    <row r="186" spans="1:37" x14ac:dyDescent="0.2">
      <c r="A186" s="5">
        <v>43753</v>
      </c>
      <c r="B186" s="12">
        <v>0.4909722222222222</v>
      </c>
      <c r="C186" s="4">
        <v>16</v>
      </c>
      <c r="D186" s="3">
        <v>6.89</v>
      </c>
      <c r="E186" s="3">
        <v>42</v>
      </c>
      <c r="F186" s="3">
        <v>6.1515849999999999</v>
      </c>
      <c r="G186" s="3">
        <v>5</v>
      </c>
      <c r="H186" s="3">
        <v>5.0021706630000002</v>
      </c>
      <c r="I186" s="3">
        <v>4</v>
      </c>
      <c r="J186" s="3">
        <v>48.168000000000006</v>
      </c>
      <c r="K186" s="3">
        <v>3.9248399999999997</v>
      </c>
      <c r="L186" s="3">
        <v>0</v>
      </c>
      <c r="M186" s="3">
        <v>0</v>
      </c>
      <c r="N186" s="3">
        <v>0</v>
      </c>
      <c r="O186" s="3">
        <v>0</v>
      </c>
      <c r="P186" s="3">
        <v>0</v>
      </c>
      <c r="Q186" s="3">
        <v>0</v>
      </c>
      <c r="R186" s="25" t="s">
        <v>172</v>
      </c>
      <c r="S186" s="13">
        <v>0.49120370370370375</v>
      </c>
      <c r="T186" s="4">
        <v>2000</v>
      </c>
      <c r="U186" s="4">
        <f t="shared" si="0"/>
        <v>0</v>
      </c>
      <c r="V186" s="4" t="s">
        <v>30</v>
      </c>
      <c r="Y186" s="4" t="s">
        <v>168</v>
      </c>
      <c r="AC186" s="4" t="s">
        <v>31</v>
      </c>
      <c r="AD186" s="4" t="s">
        <v>32</v>
      </c>
      <c r="AF186" s="4">
        <v>5</v>
      </c>
      <c r="AG186" s="4">
        <v>5.92</v>
      </c>
      <c r="AH186" s="4">
        <v>2.37</v>
      </c>
      <c r="AI186" s="4">
        <v>-11</v>
      </c>
      <c r="AJ186" s="4">
        <v>-79.099999999999994</v>
      </c>
      <c r="AK186" s="4" t="s">
        <v>29</v>
      </c>
    </row>
    <row r="187" spans="1:37" x14ac:dyDescent="0.2">
      <c r="A187" s="5">
        <v>43753</v>
      </c>
      <c r="B187" s="12">
        <v>0.49305555555555558</v>
      </c>
      <c r="C187" s="4">
        <v>17</v>
      </c>
      <c r="D187" s="3">
        <v>14.13</v>
      </c>
      <c r="E187" s="3">
        <v>73</v>
      </c>
      <c r="F187" s="3">
        <v>6.8450363999999997</v>
      </c>
      <c r="G187" s="3">
        <v>6</v>
      </c>
      <c r="H187" s="3">
        <v>5.0685332169999997</v>
      </c>
      <c r="I187" s="3">
        <v>4</v>
      </c>
      <c r="J187" s="3">
        <v>48.072000000000003</v>
      </c>
      <c r="K187" s="3">
        <v>3.9243600000000001</v>
      </c>
      <c r="L187" s="3">
        <v>0</v>
      </c>
      <c r="M187" s="3">
        <v>0</v>
      </c>
      <c r="N187" s="3">
        <v>0</v>
      </c>
      <c r="O187" s="3">
        <v>0</v>
      </c>
      <c r="P187" s="3">
        <v>0</v>
      </c>
      <c r="Q187" s="3">
        <v>0</v>
      </c>
      <c r="R187" s="25" t="s">
        <v>173</v>
      </c>
      <c r="S187" s="13">
        <v>0.49363425925925924</v>
      </c>
      <c r="T187" s="4">
        <v>2000</v>
      </c>
      <c r="U187" s="4">
        <f t="shared" si="0"/>
        <v>0</v>
      </c>
      <c r="V187" s="4" t="s">
        <v>30</v>
      </c>
      <c r="Y187" s="4" t="s">
        <v>168</v>
      </c>
      <c r="AC187" s="4" t="s">
        <v>31</v>
      </c>
      <c r="AD187" s="4" t="s">
        <v>32</v>
      </c>
      <c r="AE187" s="4" t="s">
        <v>175</v>
      </c>
      <c r="AF187" s="4">
        <v>5</v>
      </c>
      <c r="AG187" s="4">
        <v>5.93</v>
      </c>
      <c r="AH187" s="4">
        <v>2.37</v>
      </c>
      <c r="AI187" s="4">
        <v>-12</v>
      </c>
      <c r="AJ187" s="4">
        <v>-64.75</v>
      </c>
      <c r="AK187" s="4" t="s">
        <v>29</v>
      </c>
    </row>
    <row r="188" spans="1:37" x14ac:dyDescent="0.2">
      <c r="A188" s="5">
        <v>43753</v>
      </c>
      <c r="B188" s="12">
        <v>0.49583333333333335</v>
      </c>
      <c r="C188" s="4">
        <v>18</v>
      </c>
      <c r="D188" s="3">
        <v>17.350000000000001</v>
      </c>
      <c r="E188" s="3">
        <v>64</v>
      </c>
      <c r="F188" s="3">
        <v>2.8185443999999999</v>
      </c>
      <c r="G188" s="3">
        <v>2</v>
      </c>
      <c r="H188" s="3">
        <v>1.28288509</v>
      </c>
      <c r="I188" s="3">
        <v>1</v>
      </c>
      <c r="J188" s="3">
        <v>48.096000000000004</v>
      </c>
      <c r="K188" s="3">
        <v>3.92448</v>
      </c>
      <c r="L188" s="3">
        <v>0</v>
      </c>
      <c r="M188" s="3">
        <v>0</v>
      </c>
      <c r="N188" s="3">
        <v>0</v>
      </c>
      <c r="O188" s="3">
        <v>0</v>
      </c>
      <c r="P188" s="3">
        <v>0</v>
      </c>
      <c r="Q188" s="3">
        <v>0</v>
      </c>
      <c r="R188" s="25" t="s">
        <v>174</v>
      </c>
      <c r="S188" s="13">
        <v>0.49615740740740738</v>
      </c>
      <c r="T188" s="4">
        <v>2000</v>
      </c>
      <c r="U188" s="4">
        <f t="shared" si="0"/>
        <v>0</v>
      </c>
      <c r="V188" s="4" t="s">
        <v>30</v>
      </c>
      <c r="Y188" s="4" t="s">
        <v>168</v>
      </c>
      <c r="AC188" s="4" t="s">
        <v>31</v>
      </c>
      <c r="AD188" s="4" t="s">
        <v>32</v>
      </c>
      <c r="AF188" s="4">
        <v>3</v>
      </c>
      <c r="AG188" s="4">
        <v>5.94</v>
      </c>
      <c r="AH188" s="4">
        <v>2.37</v>
      </c>
      <c r="AI188" s="4">
        <v>-14</v>
      </c>
      <c r="AJ188" s="4">
        <v>-102.8166667</v>
      </c>
      <c r="AK188" s="4" t="s">
        <v>46</v>
      </c>
    </row>
    <row r="189" spans="1:37" x14ac:dyDescent="0.2">
      <c r="A189" s="5">
        <v>43753</v>
      </c>
      <c r="B189" s="12">
        <v>0.49861111111111112</v>
      </c>
      <c r="C189" s="4">
        <v>19</v>
      </c>
      <c r="D189" s="3">
        <v>62.23</v>
      </c>
      <c r="E189" s="3">
        <v>229</v>
      </c>
      <c r="F189" s="3">
        <v>3.8251674000000002</v>
      </c>
      <c r="G189" s="3">
        <v>3</v>
      </c>
      <c r="H189" s="3">
        <v>2.6015612199999998</v>
      </c>
      <c r="I189" s="3">
        <v>2</v>
      </c>
      <c r="J189" s="3">
        <v>178.56</v>
      </c>
      <c r="K189" s="3">
        <v>4.5767999999999995</v>
      </c>
      <c r="L189" s="3">
        <v>0</v>
      </c>
      <c r="M189" s="3">
        <v>0</v>
      </c>
      <c r="N189" s="3">
        <v>0</v>
      </c>
      <c r="O189" s="3">
        <v>0</v>
      </c>
      <c r="P189" s="3">
        <v>0</v>
      </c>
      <c r="Q189" s="3">
        <v>0</v>
      </c>
      <c r="S189" s="13">
        <v>0.49883101851851852</v>
      </c>
      <c r="T189" s="4">
        <v>8000</v>
      </c>
      <c r="U189" s="4">
        <f t="shared" si="0"/>
        <v>1</v>
      </c>
      <c r="V189" s="4" t="s">
        <v>30</v>
      </c>
      <c r="Y189" s="4" t="s">
        <v>168</v>
      </c>
      <c r="AC189" s="4" t="s">
        <v>31</v>
      </c>
      <c r="AD189" s="4" t="s">
        <v>32</v>
      </c>
      <c r="AF189" s="4">
        <v>3</v>
      </c>
      <c r="AG189" s="4">
        <v>5.95</v>
      </c>
      <c r="AH189" s="4">
        <v>2.37</v>
      </c>
      <c r="AI189" s="4">
        <v>-15</v>
      </c>
      <c r="AJ189" s="4">
        <v>-3.9166666669999999</v>
      </c>
      <c r="AK189" s="4" t="s">
        <v>41</v>
      </c>
    </row>
    <row r="190" spans="1:37" x14ac:dyDescent="0.2">
      <c r="A190" s="5">
        <v>43753</v>
      </c>
      <c r="B190" s="12">
        <v>0.50138888888888888</v>
      </c>
      <c r="C190" s="4">
        <v>20</v>
      </c>
      <c r="D190" s="3">
        <v>55.78</v>
      </c>
      <c r="E190" s="3">
        <v>321</v>
      </c>
      <c r="F190" s="3">
        <v>4.1607083999999999</v>
      </c>
      <c r="G190" s="3">
        <v>4</v>
      </c>
      <c r="H190" s="3">
        <v>3.5019295700000002</v>
      </c>
      <c r="I190" s="3">
        <v>2</v>
      </c>
      <c r="J190" s="3">
        <v>195.93599999999998</v>
      </c>
      <c r="K190" s="3">
        <v>4.6636799999999994</v>
      </c>
      <c r="L190" s="3">
        <v>0</v>
      </c>
      <c r="M190" s="3">
        <v>0</v>
      </c>
      <c r="N190" s="3">
        <v>0</v>
      </c>
      <c r="O190" s="3">
        <v>0</v>
      </c>
      <c r="P190" s="3">
        <v>0</v>
      </c>
      <c r="Q190" s="3">
        <v>0</v>
      </c>
      <c r="S190" s="13">
        <v>0.50163194444444448</v>
      </c>
      <c r="T190" s="4">
        <v>8000</v>
      </c>
      <c r="U190" s="4">
        <f t="shared" si="0"/>
        <v>0</v>
      </c>
      <c r="V190" s="4" t="s">
        <v>30</v>
      </c>
      <c r="Y190" s="4" t="s">
        <v>168</v>
      </c>
      <c r="AC190" s="4" t="s">
        <v>31</v>
      </c>
      <c r="AD190" s="4" t="s">
        <v>32</v>
      </c>
      <c r="AF190" s="4">
        <v>3</v>
      </c>
      <c r="AG190" s="4">
        <v>5.97</v>
      </c>
      <c r="AH190" s="4">
        <v>2.38</v>
      </c>
      <c r="AI190" s="4">
        <v>-17</v>
      </c>
      <c r="AJ190" s="4">
        <v>-70.8</v>
      </c>
      <c r="AK190" s="4" t="s">
        <v>34</v>
      </c>
    </row>
    <row r="191" spans="1:37" x14ac:dyDescent="0.2">
      <c r="A191" s="5">
        <v>43753</v>
      </c>
      <c r="B191" s="12">
        <v>0.50347222222222221</v>
      </c>
      <c r="C191" s="4">
        <v>21</v>
      </c>
      <c r="D191" s="3">
        <v>67.41</v>
      </c>
      <c r="E191" s="3">
        <v>124</v>
      </c>
      <c r="F191" s="3">
        <v>5.7041969999999997</v>
      </c>
      <c r="G191" s="3">
        <v>5</v>
      </c>
      <c r="H191" s="3">
        <v>3.7379267399999998</v>
      </c>
      <c r="I191" s="3">
        <v>3</v>
      </c>
      <c r="J191" s="3">
        <v>195.16800000000001</v>
      </c>
      <c r="K191" s="3">
        <v>4.65984</v>
      </c>
      <c r="L191" s="3">
        <v>0</v>
      </c>
      <c r="M191" s="3">
        <v>0</v>
      </c>
      <c r="N191" s="3">
        <v>0</v>
      </c>
      <c r="O191" s="3">
        <v>0</v>
      </c>
      <c r="P191" s="3">
        <v>0</v>
      </c>
      <c r="Q191" s="3">
        <v>0</v>
      </c>
      <c r="R191" s="25" t="s">
        <v>89</v>
      </c>
      <c r="S191" s="13">
        <v>0.50391203703703702</v>
      </c>
      <c r="T191" s="4">
        <v>8000</v>
      </c>
      <c r="U191" s="4">
        <f t="shared" si="0"/>
        <v>0</v>
      </c>
      <c r="V191" s="4" t="s">
        <v>30</v>
      </c>
      <c r="Y191" s="4" t="s">
        <v>168</v>
      </c>
      <c r="AC191" s="4" t="s">
        <v>31</v>
      </c>
      <c r="AD191" s="4" t="s">
        <v>32</v>
      </c>
      <c r="AF191" s="4">
        <v>4</v>
      </c>
      <c r="AG191" s="4">
        <v>5.97</v>
      </c>
      <c r="AH191" s="4">
        <v>2.38</v>
      </c>
      <c r="AI191" s="4">
        <v>-18</v>
      </c>
      <c r="AJ191" s="4">
        <v>-52.216666670000002</v>
      </c>
      <c r="AK191" s="4" t="s">
        <v>34</v>
      </c>
    </row>
    <row r="192" spans="1:37" x14ac:dyDescent="0.2">
      <c r="A192" s="5">
        <v>43753</v>
      </c>
      <c r="B192" s="12">
        <v>0.50624999999999998</v>
      </c>
      <c r="C192" s="4">
        <v>22</v>
      </c>
      <c r="D192" s="3">
        <v>34.42</v>
      </c>
      <c r="E192" s="3">
        <v>231</v>
      </c>
      <c r="F192" s="3">
        <v>6.2858014000000004</v>
      </c>
      <c r="G192" s="3">
        <v>4</v>
      </c>
      <c r="H192" s="3">
        <v>4.3709807600000001</v>
      </c>
      <c r="I192" s="3">
        <v>3</v>
      </c>
      <c r="J192" s="3">
        <v>194.42400000000004</v>
      </c>
      <c r="K192" s="3">
        <v>4.6561199999999996</v>
      </c>
      <c r="L192" s="3">
        <v>0</v>
      </c>
      <c r="M192" s="3">
        <v>0</v>
      </c>
      <c r="N192" s="3">
        <v>0</v>
      </c>
      <c r="O192" s="3">
        <v>0</v>
      </c>
      <c r="P192" s="3">
        <v>0</v>
      </c>
      <c r="Q192" s="3">
        <v>0</v>
      </c>
      <c r="R192" s="25" t="s">
        <v>89</v>
      </c>
      <c r="S192" s="13">
        <v>0.50648148148148142</v>
      </c>
      <c r="T192" s="4">
        <v>8000</v>
      </c>
      <c r="U192" s="4">
        <f t="shared" si="0"/>
        <v>0</v>
      </c>
      <c r="V192" s="4" t="s">
        <v>30</v>
      </c>
      <c r="Y192" s="4" t="s">
        <v>168</v>
      </c>
      <c r="AC192" s="4" t="s">
        <v>31</v>
      </c>
      <c r="AD192" s="4" t="s">
        <v>32</v>
      </c>
      <c r="AF192" s="4">
        <v>4</v>
      </c>
      <c r="AG192" s="4">
        <v>5.98</v>
      </c>
      <c r="AH192" s="4">
        <v>2.39</v>
      </c>
      <c r="AI192" s="4">
        <v>-21</v>
      </c>
      <c r="AJ192" s="4">
        <v>-108.1833333</v>
      </c>
      <c r="AK192" s="4" t="s">
        <v>29</v>
      </c>
    </row>
    <row r="193" spans="1:37" x14ac:dyDescent="0.2">
      <c r="A193" s="5">
        <v>43753</v>
      </c>
      <c r="B193" s="12">
        <v>0.5083333333333333</v>
      </c>
      <c r="C193" s="4">
        <v>23</v>
      </c>
      <c r="D193" s="3">
        <v>37.64</v>
      </c>
      <c r="E193" s="3">
        <v>148</v>
      </c>
      <c r="F193" s="3">
        <v>6.1068461999999997</v>
      </c>
      <c r="G193" s="3">
        <v>5</v>
      </c>
      <c r="H193" s="3">
        <v>4.3154300829999999</v>
      </c>
      <c r="I193" s="3">
        <v>3</v>
      </c>
      <c r="J193" s="3">
        <v>194.39999999999998</v>
      </c>
      <c r="K193" s="3">
        <v>4.6560000000000006</v>
      </c>
      <c r="L193" s="3">
        <v>0</v>
      </c>
      <c r="M193" s="3">
        <v>0</v>
      </c>
      <c r="N193" s="3">
        <v>0</v>
      </c>
      <c r="O193" s="3">
        <v>0</v>
      </c>
      <c r="P193" s="3">
        <v>0</v>
      </c>
      <c r="Q193" s="3">
        <v>0</v>
      </c>
      <c r="R193" s="25" t="s">
        <v>89</v>
      </c>
      <c r="S193" s="13">
        <v>0.50896990740740744</v>
      </c>
      <c r="T193" s="4">
        <v>8000</v>
      </c>
      <c r="U193" s="4">
        <f t="shared" si="0"/>
        <v>0</v>
      </c>
      <c r="V193" s="4" t="s">
        <v>30</v>
      </c>
      <c r="Y193" s="4" t="s">
        <v>168</v>
      </c>
      <c r="AC193" s="4" t="s">
        <v>31</v>
      </c>
      <c r="AD193" s="4" t="s">
        <v>32</v>
      </c>
      <c r="AF193" s="4">
        <v>5</v>
      </c>
      <c r="AG193" s="4">
        <v>5.98</v>
      </c>
      <c r="AH193" s="4">
        <v>2.39</v>
      </c>
      <c r="AI193" s="4">
        <v>-23</v>
      </c>
      <c r="AJ193" s="4">
        <v>-96.8</v>
      </c>
      <c r="AK193" s="4" t="s">
        <v>29</v>
      </c>
    </row>
    <row r="194" spans="1:37" x14ac:dyDescent="0.2">
      <c r="A194" s="5">
        <v>43753</v>
      </c>
      <c r="B194" s="12">
        <v>0.51111111111111118</v>
      </c>
      <c r="C194" s="4">
        <v>24</v>
      </c>
      <c r="D194" s="3">
        <v>41.6</v>
      </c>
      <c r="E194" s="3">
        <v>174</v>
      </c>
      <c r="F194" s="3">
        <v>4.2054472000000001</v>
      </c>
      <c r="G194" s="3">
        <v>6</v>
      </c>
      <c r="H194" s="3">
        <v>2.8789417799999999</v>
      </c>
      <c r="I194" s="3">
        <v>3</v>
      </c>
      <c r="J194" s="3">
        <v>193.65600000000001</v>
      </c>
      <c r="K194" s="3">
        <v>4.6522799999999993</v>
      </c>
      <c r="L194" s="3">
        <v>0</v>
      </c>
      <c r="M194" s="3">
        <v>0</v>
      </c>
      <c r="N194" s="3">
        <v>0</v>
      </c>
      <c r="O194" s="3">
        <v>0</v>
      </c>
      <c r="P194" s="3">
        <v>0</v>
      </c>
      <c r="Q194" s="3">
        <v>0</v>
      </c>
      <c r="R194" s="25" t="s">
        <v>176</v>
      </c>
      <c r="S194" s="13">
        <v>0.51148148148148154</v>
      </c>
      <c r="T194" s="4">
        <v>8000</v>
      </c>
      <c r="U194" s="4">
        <f t="shared" si="0"/>
        <v>0</v>
      </c>
      <c r="V194" s="4" t="s">
        <v>30</v>
      </c>
      <c r="Y194" s="4" t="s">
        <v>168</v>
      </c>
      <c r="AC194" s="4" t="s">
        <v>31</v>
      </c>
      <c r="AD194" s="4" t="s">
        <v>32</v>
      </c>
      <c r="AE194" s="4" t="s">
        <v>178</v>
      </c>
      <c r="AF194" s="4">
        <v>3</v>
      </c>
      <c r="AG194" s="4">
        <v>5.99</v>
      </c>
      <c r="AH194" s="4">
        <v>2.39</v>
      </c>
      <c r="AI194" s="4">
        <v>-26</v>
      </c>
      <c r="AJ194" s="4">
        <v>-105.6</v>
      </c>
      <c r="AK194" s="4" t="s">
        <v>29</v>
      </c>
    </row>
    <row r="195" spans="1:37" x14ac:dyDescent="0.2">
      <c r="A195" s="5">
        <v>43753</v>
      </c>
      <c r="B195" s="12">
        <v>0.5131944444444444</v>
      </c>
      <c r="C195" s="4">
        <v>25</v>
      </c>
      <c r="D195" s="3">
        <v>32.340000000000003</v>
      </c>
      <c r="E195" s="3">
        <v>94</v>
      </c>
      <c r="F195" s="3">
        <v>6.9345140000000001</v>
      </c>
      <c r="G195" s="3">
        <v>6</v>
      </c>
      <c r="H195" s="3">
        <v>4.865154929</v>
      </c>
      <c r="I195" s="3">
        <v>5</v>
      </c>
      <c r="J195" s="3">
        <v>194.85599999999999</v>
      </c>
      <c r="K195" s="3">
        <v>4.6582799999999995</v>
      </c>
      <c r="L195" s="3">
        <v>0</v>
      </c>
      <c r="M195" s="3">
        <v>0</v>
      </c>
      <c r="N195" s="3">
        <v>0</v>
      </c>
      <c r="O195" s="3">
        <v>0</v>
      </c>
      <c r="P195" s="3">
        <v>0</v>
      </c>
      <c r="Q195" s="3">
        <v>0</v>
      </c>
      <c r="R195" s="25" t="s">
        <v>177</v>
      </c>
      <c r="S195" s="13">
        <v>0.51395833333333341</v>
      </c>
      <c r="T195" s="4">
        <v>8000</v>
      </c>
      <c r="U195" s="4">
        <f t="shared" si="0"/>
        <v>0</v>
      </c>
      <c r="V195" s="4" t="s">
        <v>30</v>
      </c>
      <c r="Y195" s="4" t="s">
        <v>180</v>
      </c>
      <c r="Z195" s="4" t="s">
        <v>181</v>
      </c>
      <c r="AA195" s="4" t="s">
        <v>182</v>
      </c>
      <c r="AB195" s="4">
        <v>0.5</v>
      </c>
      <c r="AC195" s="4" t="s">
        <v>31</v>
      </c>
      <c r="AD195" s="4" t="s">
        <v>32</v>
      </c>
      <c r="AE195" s="4" t="s">
        <v>183</v>
      </c>
      <c r="AF195" s="4">
        <v>5</v>
      </c>
      <c r="AG195" s="4">
        <v>5.99</v>
      </c>
      <c r="AH195" s="4">
        <v>2.39</v>
      </c>
      <c r="AI195" s="4">
        <v>-29</v>
      </c>
      <c r="AJ195" s="4">
        <v>-68.067796610000002</v>
      </c>
      <c r="AK195" s="4" t="s">
        <v>34</v>
      </c>
    </row>
    <row r="196" spans="1:37" x14ac:dyDescent="0.2">
      <c r="A196" s="5">
        <v>43753</v>
      </c>
      <c r="B196" s="12">
        <v>0.56666666666666665</v>
      </c>
      <c r="C196" s="4">
        <v>26</v>
      </c>
      <c r="D196" s="3">
        <v>300.26</v>
      </c>
      <c r="E196" s="3">
        <v>620</v>
      </c>
      <c r="F196" s="3">
        <v>6.0621074000000004</v>
      </c>
      <c r="G196" s="3">
        <v>8</v>
      </c>
      <c r="H196" s="3">
        <v>3.9858542570000002</v>
      </c>
      <c r="I196" s="3">
        <v>5</v>
      </c>
      <c r="J196" s="3">
        <v>1265.9760000000001</v>
      </c>
      <c r="K196" s="3">
        <v>8.3996057181833699</v>
      </c>
      <c r="L196" s="3">
        <v>0</v>
      </c>
      <c r="M196" s="3">
        <v>0</v>
      </c>
      <c r="N196" s="3">
        <v>0</v>
      </c>
      <c r="O196" s="3">
        <v>1</v>
      </c>
      <c r="P196" s="3">
        <v>1</v>
      </c>
      <c r="Q196" s="3">
        <v>0</v>
      </c>
      <c r="R196" s="25" t="s">
        <v>179</v>
      </c>
      <c r="S196" s="13">
        <v>0.56719907407407411</v>
      </c>
      <c r="T196" s="4">
        <v>45000</v>
      </c>
      <c r="U196" s="4">
        <f t="shared" si="0"/>
        <v>1</v>
      </c>
      <c r="V196" s="4" t="s">
        <v>30</v>
      </c>
      <c r="Y196" s="4" t="s">
        <v>180</v>
      </c>
      <c r="Z196" s="4" t="s">
        <v>181</v>
      </c>
      <c r="AA196" s="4" t="s">
        <v>182</v>
      </c>
      <c r="AB196" s="4">
        <v>0.5</v>
      </c>
      <c r="AC196" s="4" t="s">
        <v>31</v>
      </c>
      <c r="AD196" s="4" t="s">
        <v>32</v>
      </c>
      <c r="AF196" s="4">
        <v>4</v>
      </c>
      <c r="AG196" s="4">
        <v>6.82</v>
      </c>
      <c r="AH196" s="4">
        <v>3.18</v>
      </c>
      <c r="AI196" s="4">
        <v>-56</v>
      </c>
      <c r="AJ196" s="4">
        <v>-106.41666669999999</v>
      </c>
      <c r="AK196" s="4" t="s">
        <v>46</v>
      </c>
    </row>
    <row r="197" spans="1:37" x14ac:dyDescent="0.2">
      <c r="A197" s="5">
        <v>43753</v>
      </c>
      <c r="B197" s="12">
        <v>0.56944444444444442</v>
      </c>
      <c r="C197" s="4">
        <v>27</v>
      </c>
      <c r="D197" s="3">
        <v>238.38</v>
      </c>
      <c r="E197" s="3">
        <v>703</v>
      </c>
      <c r="F197" s="3">
        <v>10.2451852</v>
      </c>
      <c r="G197" s="3">
        <v>7</v>
      </c>
      <c r="H197" s="3">
        <v>5.6598310229999997</v>
      </c>
      <c r="I197" s="3">
        <v>4</v>
      </c>
      <c r="J197" s="3">
        <v>1280.3519999999999</v>
      </c>
      <c r="K197" s="3">
        <v>8.6142792587961132</v>
      </c>
      <c r="L197" s="3">
        <v>0</v>
      </c>
      <c r="M197" s="3">
        <v>0</v>
      </c>
      <c r="N197" s="3">
        <v>1</v>
      </c>
      <c r="O197" s="3">
        <v>0</v>
      </c>
      <c r="P197" s="3">
        <v>0</v>
      </c>
      <c r="Q197" s="3">
        <v>0</v>
      </c>
      <c r="R197" s="25" t="s">
        <v>184</v>
      </c>
      <c r="S197" s="13">
        <v>0.56983796296296296</v>
      </c>
      <c r="T197" s="4">
        <v>45000</v>
      </c>
      <c r="U197" s="4">
        <f t="shared" si="0"/>
        <v>0</v>
      </c>
      <c r="V197" s="4" t="s">
        <v>30</v>
      </c>
      <c r="Y197" s="4" t="s">
        <v>180</v>
      </c>
      <c r="Z197" s="4" t="s">
        <v>181</v>
      </c>
      <c r="AA197" s="4" t="s">
        <v>182</v>
      </c>
      <c r="AB197" s="4">
        <v>0.5</v>
      </c>
      <c r="AC197" s="4" t="s">
        <v>31</v>
      </c>
      <c r="AD197" s="4" t="s">
        <v>32</v>
      </c>
      <c r="AE197" s="4" t="s">
        <v>186</v>
      </c>
      <c r="AF197" s="4">
        <v>6</v>
      </c>
      <c r="AG197" s="4">
        <v>6.9</v>
      </c>
      <c r="AH197" s="4">
        <v>3.26</v>
      </c>
      <c r="AI197" s="4">
        <v>-53</v>
      </c>
      <c r="AJ197" s="4">
        <v>-61.083333330000002</v>
      </c>
      <c r="AK197" s="4" t="s">
        <v>34</v>
      </c>
    </row>
    <row r="198" spans="1:37" x14ac:dyDescent="0.2">
      <c r="A198" s="5">
        <v>43753</v>
      </c>
      <c r="B198" s="12">
        <v>0.57222222222222219</v>
      </c>
      <c r="C198" s="4">
        <v>28</v>
      </c>
      <c r="D198" s="3">
        <v>257.54000000000002</v>
      </c>
      <c r="E198" s="3">
        <v>390</v>
      </c>
      <c r="F198" s="3">
        <v>6.822667</v>
      </c>
      <c r="G198" s="3">
        <v>5</v>
      </c>
      <c r="H198" s="3">
        <v>5.1699411629999998</v>
      </c>
      <c r="I198" s="3">
        <v>4</v>
      </c>
      <c r="J198" s="3">
        <v>1283.184</v>
      </c>
      <c r="K198" s="3">
        <v>8.6017780594554658</v>
      </c>
      <c r="L198" s="3">
        <v>0</v>
      </c>
      <c r="M198" s="3">
        <v>0</v>
      </c>
      <c r="N198" s="3">
        <v>0</v>
      </c>
      <c r="O198" s="3">
        <v>0</v>
      </c>
      <c r="P198" s="3">
        <v>0</v>
      </c>
      <c r="Q198" s="3">
        <v>0</v>
      </c>
      <c r="R198" s="25" t="s">
        <v>185</v>
      </c>
      <c r="S198" s="13">
        <v>0.57273148148148145</v>
      </c>
      <c r="T198" s="4">
        <v>45000</v>
      </c>
      <c r="U198" s="4">
        <f t="shared" si="0"/>
        <v>0</v>
      </c>
      <c r="V198" s="4" t="s">
        <v>30</v>
      </c>
      <c r="Y198" s="4" t="s">
        <v>180</v>
      </c>
      <c r="Z198" s="4" t="s">
        <v>181</v>
      </c>
      <c r="AA198" s="4" t="s">
        <v>182</v>
      </c>
      <c r="AB198" s="4">
        <v>0.5</v>
      </c>
      <c r="AC198" s="4" t="s">
        <v>31</v>
      </c>
      <c r="AD198" s="4" t="s">
        <v>32</v>
      </c>
      <c r="AF198" s="4">
        <v>7</v>
      </c>
      <c r="AG198" s="4">
        <v>6.98</v>
      </c>
      <c r="AH198" s="4">
        <v>3.33</v>
      </c>
      <c r="AI198" s="4">
        <v>-50</v>
      </c>
      <c r="AJ198" s="4">
        <v>-82.1</v>
      </c>
      <c r="AK198" s="4" t="s">
        <v>34</v>
      </c>
    </row>
    <row r="199" spans="1:37" x14ac:dyDescent="0.2">
      <c r="A199" s="5">
        <v>43753</v>
      </c>
      <c r="B199" s="12">
        <v>0.57500000000000007</v>
      </c>
      <c r="C199" s="4">
        <v>29</v>
      </c>
      <c r="D199" s="3">
        <v>203.1</v>
      </c>
      <c r="E199" s="3">
        <v>278</v>
      </c>
      <c r="F199" s="3">
        <v>7.3819020000000002</v>
      </c>
      <c r="G199" s="3">
        <v>8</v>
      </c>
      <c r="H199" s="3">
        <v>5.1539097600000003</v>
      </c>
      <c r="I199" s="3">
        <v>6</v>
      </c>
      <c r="J199" s="3">
        <v>1271.376</v>
      </c>
      <c r="K199" s="3">
        <v>8.4972218677883262</v>
      </c>
      <c r="L199" s="3">
        <v>0</v>
      </c>
      <c r="M199" s="3">
        <v>0</v>
      </c>
      <c r="N199" s="3">
        <v>0</v>
      </c>
      <c r="O199" s="3">
        <v>0</v>
      </c>
      <c r="P199" s="3">
        <v>0</v>
      </c>
      <c r="Q199" s="3">
        <v>0</v>
      </c>
      <c r="R199" s="25" t="s">
        <v>187</v>
      </c>
      <c r="S199" s="13">
        <v>0.57546296296296295</v>
      </c>
      <c r="T199" s="4">
        <v>45000</v>
      </c>
      <c r="U199" s="4">
        <f t="shared" si="0"/>
        <v>0</v>
      </c>
      <c r="V199" s="4" t="s">
        <v>30</v>
      </c>
      <c r="Y199" s="4" t="s">
        <v>180</v>
      </c>
      <c r="Z199" s="4" t="s">
        <v>181</v>
      </c>
      <c r="AA199" s="4" t="s">
        <v>182</v>
      </c>
      <c r="AB199" s="4">
        <v>0.5</v>
      </c>
      <c r="AC199" s="4" t="s">
        <v>31</v>
      </c>
      <c r="AD199" s="4" t="s">
        <v>32</v>
      </c>
      <c r="AF199" s="4">
        <v>8</v>
      </c>
      <c r="AG199" s="4">
        <v>7.06</v>
      </c>
      <c r="AH199" s="4">
        <v>3.39</v>
      </c>
      <c r="AI199" s="4">
        <v>-47</v>
      </c>
      <c r="AJ199" s="4">
        <v>-89.766666670000006</v>
      </c>
      <c r="AK199" s="4" t="s">
        <v>29</v>
      </c>
    </row>
    <row r="200" spans="1:37" x14ac:dyDescent="0.2">
      <c r="A200" s="5">
        <v>43753</v>
      </c>
      <c r="B200" s="12">
        <v>0.57777777777777783</v>
      </c>
      <c r="C200" s="4">
        <v>30</v>
      </c>
      <c r="D200" s="3">
        <v>229.92</v>
      </c>
      <c r="E200" s="3">
        <v>299</v>
      </c>
      <c r="F200" s="3">
        <v>6.8897751999999999</v>
      </c>
      <c r="G200" s="3">
        <v>6</v>
      </c>
      <c r="H200" s="3">
        <v>3.9836173170000002</v>
      </c>
      <c r="I200" s="3">
        <v>3</v>
      </c>
      <c r="J200" s="3">
        <v>1280.28</v>
      </c>
      <c r="K200" s="3">
        <v>8.5441437776388351</v>
      </c>
      <c r="L200" s="3">
        <v>0</v>
      </c>
      <c r="M200" s="3">
        <v>0</v>
      </c>
      <c r="N200" s="3">
        <v>0</v>
      </c>
      <c r="O200" s="3">
        <v>0</v>
      </c>
      <c r="P200" s="3">
        <v>0</v>
      </c>
      <c r="Q200" s="3">
        <v>0</v>
      </c>
      <c r="S200" s="13">
        <v>0.57826388888888891</v>
      </c>
      <c r="T200" s="4">
        <v>45000</v>
      </c>
      <c r="U200" s="4">
        <f t="shared" si="0"/>
        <v>0</v>
      </c>
      <c r="V200" s="4" t="s">
        <v>30</v>
      </c>
      <c r="Y200" s="4" t="s">
        <v>180</v>
      </c>
      <c r="Z200" s="4" t="s">
        <v>181</v>
      </c>
      <c r="AA200" s="4" t="s">
        <v>182</v>
      </c>
      <c r="AB200" s="4">
        <v>0.5</v>
      </c>
      <c r="AC200" s="4" t="s">
        <v>31</v>
      </c>
      <c r="AD200" s="4" t="s">
        <v>32</v>
      </c>
      <c r="AF200" s="4">
        <v>7</v>
      </c>
      <c r="AG200" s="4">
        <v>7.12</v>
      </c>
      <c r="AH200" s="4">
        <v>3.44</v>
      </c>
      <c r="AI200" s="4">
        <v>-44</v>
      </c>
      <c r="AJ200" s="4">
        <v>-69.099999999999994</v>
      </c>
      <c r="AK200" s="4" t="s">
        <v>29</v>
      </c>
    </row>
    <row r="201" spans="1:37" x14ac:dyDescent="0.2">
      <c r="A201" s="5">
        <v>43753</v>
      </c>
      <c r="B201" s="12">
        <v>0.5805555555555556</v>
      </c>
      <c r="C201" s="4">
        <v>31</v>
      </c>
      <c r="D201" s="3">
        <v>114.23</v>
      </c>
      <c r="E201" s="3">
        <v>920</v>
      </c>
      <c r="F201" s="3">
        <v>9.6412113999999995</v>
      </c>
      <c r="G201" s="3">
        <v>9</v>
      </c>
      <c r="H201" s="3">
        <v>6.9270575330000002</v>
      </c>
      <c r="I201" s="3">
        <v>7</v>
      </c>
      <c r="J201" s="3">
        <v>1269.5999999999999</v>
      </c>
      <c r="K201" s="3">
        <v>8.4572371352242364</v>
      </c>
      <c r="L201" s="3">
        <v>0</v>
      </c>
      <c r="M201" s="3">
        <v>0</v>
      </c>
      <c r="N201" s="3">
        <v>1</v>
      </c>
      <c r="O201" s="3">
        <v>0</v>
      </c>
      <c r="P201" s="3">
        <v>0</v>
      </c>
      <c r="Q201" s="3">
        <v>0</v>
      </c>
      <c r="R201" s="25" t="s">
        <v>184</v>
      </c>
      <c r="S201" s="13">
        <v>0.58094907407407403</v>
      </c>
      <c r="T201" s="4">
        <v>45000</v>
      </c>
      <c r="U201" s="4">
        <f t="shared" si="0"/>
        <v>0</v>
      </c>
      <c r="V201" s="4" t="s">
        <v>30</v>
      </c>
      <c r="Y201" s="4" t="s">
        <v>180</v>
      </c>
      <c r="Z201" s="4" t="s">
        <v>181</v>
      </c>
      <c r="AA201" s="4" t="s">
        <v>182</v>
      </c>
      <c r="AB201" s="4">
        <v>0.5</v>
      </c>
      <c r="AC201" s="4" t="s">
        <v>31</v>
      </c>
      <c r="AD201" s="4" t="s">
        <v>32</v>
      </c>
      <c r="AF201" s="4">
        <v>9</v>
      </c>
      <c r="AG201" s="4">
        <v>7.17</v>
      </c>
      <c r="AH201" s="4">
        <v>3.49</v>
      </c>
      <c r="AI201" s="4">
        <v>-42</v>
      </c>
      <c r="AJ201" s="4">
        <v>-56.766666669999999</v>
      </c>
      <c r="AK201" s="4" t="s">
        <v>34</v>
      </c>
    </row>
    <row r="202" spans="1:37" x14ac:dyDescent="0.2">
      <c r="A202" s="5">
        <v>43753</v>
      </c>
      <c r="B202" s="12">
        <v>0.58333333333333337</v>
      </c>
      <c r="C202" s="4">
        <v>32</v>
      </c>
      <c r="D202" s="3">
        <v>131.86000000000001</v>
      </c>
      <c r="E202" s="3">
        <v>598</v>
      </c>
      <c r="F202" s="3">
        <v>9.9767524000000005</v>
      </c>
      <c r="G202" s="3">
        <v>9</v>
      </c>
      <c r="H202" s="3">
        <v>5.957344043</v>
      </c>
      <c r="I202" s="3">
        <v>7</v>
      </c>
      <c r="J202" s="3">
        <v>1262.3039999999999</v>
      </c>
      <c r="K202" s="3">
        <v>8.4059853896436092</v>
      </c>
      <c r="L202" s="3">
        <v>0</v>
      </c>
      <c r="M202" s="3">
        <v>0</v>
      </c>
      <c r="N202" s="3">
        <v>0</v>
      </c>
      <c r="O202" s="3">
        <v>0</v>
      </c>
      <c r="P202" s="3">
        <v>0</v>
      </c>
      <c r="Q202" s="3">
        <v>0</v>
      </c>
      <c r="R202" s="25" t="s">
        <v>185</v>
      </c>
      <c r="S202" s="13">
        <v>0.58354166666666674</v>
      </c>
      <c r="T202" s="4">
        <v>45000</v>
      </c>
      <c r="U202" s="4">
        <f t="shared" si="0"/>
        <v>0</v>
      </c>
      <c r="V202" s="4" t="s">
        <v>30</v>
      </c>
      <c r="Y202" s="4" t="s">
        <v>180</v>
      </c>
      <c r="Z202" s="4" t="s">
        <v>181</v>
      </c>
      <c r="AA202" s="4" t="s">
        <v>182</v>
      </c>
      <c r="AB202" s="4">
        <v>0.5</v>
      </c>
      <c r="AC202" s="4" t="s">
        <v>31</v>
      </c>
      <c r="AD202" s="4" t="s">
        <v>32</v>
      </c>
      <c r="AF202" s="4">
        <v>9</v>
      </c>
      <c r="AG202" s="4">
        <v>7.21</v>
      </c>
      <c r="AH202" s="4">
        <v>3.52</v>
      </c>
      <c r="AI202" s="4">
        <v>-40</v>
      </c>
      <c r="AJ202" s="4">
        <v>-83.416666669999998</v>
      </c>
      <c r="AK202" s="4" t="s">
        <v>29</v>
      </c>
    </row>
    <row r="203" spans="1:37" x14ac:dyDescent="0.2">
      <c r="A203" s="5">
        <v>43753</v>
      </c>
      <c r="B203" s="12">
        <v>0.5854166666666667</v>
      </c>
      <c r="C203" s="4">
        <v>33</v>
      </c>
      <c r="D203" s="3">
        <v>205.13</v>
      </c>
      <c r="E203" s="3">
        <v>574</v>
      </c>
      <c r="F203" s="3">
        <v>7.6727042000000001</v>
      </c>
      <c r="G203" s="3">
        <v>8</v>
      </c>
      <c r="H203" s="3">
        <v>5.4223425599999997</v>
      </c>
      <c r="I203" s="3">
        <v>6</v>
      </c>
      <c r="J203" s="3">
        <v>1253.184</v>
      </c>
      <c r="K203" s="3">
        <v>8.3372069595861991</v>
      </c>
      <c r="L203" s="3">
        <v>0</v>
      </c>
      <c r="M203" s="3">
        <v>0</v>
      </c>
      <c r="N203" s="3">
        <v>0</v>
      </c>
      <c r="O203" s="3">
        <v>0</v>
      </c>
      <c r="P203" s="3">
        <v>0</v>
      </c>
      <c r="Q203" s="3">
        <v>0</v>
      </c>
      <c r="S203" s="13">
        <v>0.58574074074074078</v>
      </c>
      <c r="T203" s="4">
        <v>45000</v>
      </c>
      <c r="U203" s="4">
        <f t="shared" si="0"/>
        <v>0</v>
      </c>
      <c r="V203" s="4" t="s">
        <v>30</v>
      </c>
      <c r="Y203" s="4" t="s">
        <v>180</v>
      </c>
      <c r="Z203" s="4" t="s">
        <v>181</v>
      </c>
      <c r="AA203" s="4" t="s">
        <v>182</v>
      </c>
      <c r="AB203" s="4">
        <v>0.5</v>
      </c>
      <c r="AC203" s="4" t="s">
        <v>31</v>
      </c>
      <c r="AD203" s="4" t="s">
        <v>32</v>
      </c>
      <c r="AE203" s="4" t="s">
        <v>188</v>
      </c>
      <c r="AF203" s="4">
        <v>8</v>
      </c>
      <c r="AG203" s="4">
        <v>7.23</v>
      </c>
      <c r="AH203" s="4">
        <v>3.53</v>
      </c>
      <c r="AI203" s="4">
        <v>-39</v>
      </c>
      <c r="AJ203" s="4">
        <v>-94.816666670000004</v>
      </c>
      <c r="AK203" s="4" t="s">
        <v>29</v>
      </c>
    </row>
    <row r="204" spans="1:37" x14ac:dyDescent="0.2">
      <c r="A204" s="5">
        <v>43753</v>
      </c>
      <c r="B204" s="12">
        <v>0.58819444444444446</v>
      </c>
      <c r="C204" s="4">
        <v>34</v>
      </c>
      <c r="D204" s="3">
        <v>142.44</v>
      </c>
      <c r="E204" s="3">
        <v>614</v>
      </c>
      <c r="F204" s="3">
        <v>12.862405000000001</v>
      </c>
      <c r="G204" s="3">
        <v>8</v>
      </c>
      <c r="H204" s="3">
        <v>8.4101487529999996</v>
      </c>
      <c r="I204" s="3">
        <v>7</v>
      </c>
      <c r="J204" s="3">
        <v>1252.7759999999998</v>
      </c>
      <c r="K204" s="3">
        <v>8.3307234263627592</v>
      </c>
      <c r="L204" s="3">
        <v>0</v>
      </c>
      <c r="M204" s="3">
        <v>0</v>
      </c>
      <c r="N204" s="3">
        <v>0</v>
      </c>
      <c r="O204" s="3">
        <v>0</v>
      </c>
      <c r="P204" s="3">
        <v>0</v>
      </c>
      <c r="Q204" s="3">
        <v>0</v>
      </c>
      <c r="S204" s="13">
        <v>0.58842592592592591</v>
      </c>
      <c r="T204" s="4">
        <v>45000</v>
      </c>
      <c r="U204" s="4">
        <f t="shared" si="0"/>
        <v>0</v>
      </c>
      <c r="V204" s="4" t="s">
        <v>30</v>
      </c>
      <c r="Y204" s="4" t="s">
        <v>180</v>
      </c>
      <c r="Z204" s="4" t="s">
        <v>181</v>
      </c>
      <c r="AA204" s="4" t="s">
        <v>182</v>
      </c>
      <c r="AB204" s="4">
        <v>0.5</v>
      </c>
      <c r="AC204" s="4" t="s">
        <v>31</v>
      </c>
      <c r="AD204" s="4" t="s">
        <v>32</v>
      </c>
      <c r="AE204" s="4" t="s">
        <v>190</v>
      </c>
      <c r="AF204" s="4">
        <v>8</v>
      </c>
      <c r="AG204" s="4">
        <v>7.25</v>
      </c>
      <c r="AH204" s="4">
        <v>3.55</v>
      </c>
      <c r="AI204" s="4">
        <v>-37</v>
      </c>
      <c r="AJ204" s="4">
        <v>-51.883333329999999</v>
      </c>
      <c r="AK204" s="4" t="s">
        <v>42</v>
      </c>
    </row>
    <row r="205" spans="1:37" x14ac:dyDescent="0.2">
      <c r="A205" s="5">
        <v>43753</v>
      </c>
      <c r="B205" s="12">
        <v>0.59027777777777779</v>
      </c>
      <c r="C205" s="4">
        <v>35</v>
      </c>
      <c r="D205" s="3">
        <v>175.98</v>
      </c>
      <c r="E205" s="3">
        <v>176</v>
      </c>
      <c r="F205" s="3">
        <v>9.9096442000000007</v>
      </c>
      <c r="G205" s="3">
        <v>10</v>
      </c>
      <c r="H205" s="3">
        <v>6.749220803</v>
      </c>
      <c r="I205" s="3">
        <v>6</v>
      </c>
      <c r="J205" s="3">
        <v>1078.704</v>
      </c>
      <c r="K205" s="3">
        <v>14.827883044392657</v>
      </c>
      <c r="L205" s="3">
        <v>0</v>
      </c>
      <c r="M205" s="3">
        <v>0</v>
      </c>
      <c r="N205" s="3">
        <v>0</v>
      </c>
      <c r="O205" s="3">
        <v>0</v>
      </c>
      <c r="P205" s="3">
        <v>0</v>
      </c>
      <c r="Q205" s="3">
        <v>0</v>
      </c>
      <c r="R205" s="25" t="s">
        <v>189</v>
      </c>
      <c r="S205" s="13">
        <v>0.59086805555555555</v>
      </c>
      <c r="T205" s="4">
        <v>45000</v>
      </c>
      <c r="U205" s="4">
        <f t="shared" si="0"/>
        <v>0</v>
      </c>
      <c r="V205" s="4" t="s">
        <v>30</v>
      </c>
      <c r="Y205" s="4" t="s">
        <v>180</v>
      </c>
      <c r="Z205" s="4" t="s">
        <v>181</v>
      </c>
      <c r="AA205" s="4" t="s">
        <v>182</v>
      </c>
      <c r="AB205" s="4">
        <v>0.5</v>
      </c>
      <c r="AC205" s="4" t="s">
        <v>31</v>
      </c>
      <c r="AD205" s="4" t="s">
        <v>32</v>
      </c>
      <c r="AF205" s="4">
        <v>10</v>
      </c>
      <c r="AG205" s="4">
        <v>7.26</v>
      </c>
      <c r="AH205" s="4">
        <v>3.55</v>
      </c>
      <c r="AI205" s="4">
        <v>-35</v>
      </c>
      <c r="AJ205" s="4">
        <v>-79.150000000000006</v>
      </c>
      <c r="AK205" s="4" t="s">
        <v>34</v>
      </c>
    </row>
    <row r="206" spans="1:37" x14ac:dyDescent="0.2">
      <c r="A206" s="5">
        <v>43753</v>
      </c>
      <c r="B206" s="12">
        <v>0.59305555555555556</v>
      </c>
      <c r="C206" s="4">
        <v>36</v>
      </c>
      <c r="D206" s="3">
        <v>169.95</v>
      </c>
      <c r="E206" s="3">
        <v>369</v>
      </c>
      <c r="F206" s="3">
        <v>7.3371632</v>
      </c>
      <c r="G206" s="3">
        <v>5</v>
      </c>
      <c r="H206" s="3">
        <v>4.7646822000000002</v>
      </c>
      <c r="I206" s="3">
        <v>4</v>
      </c>
      <c r="J206" s="3">
        <v>1068.816</v>
      </c>
      <c r="K206" s="3">
        <v>14.763551203319503</v>
      </c>
      <c r="L206" s="3">
        <v>0</v>
      </c>
      <c r="M206" s="3">
        <v>0</v>
      </c>
      <c r="N206" s="3">
        <v>0</v>
      </c>
      <c r="O206" s="3">
        <v>0</v>
      </c>
      <c r="P206" s="3">
        <v>0</v>
      </c>
      <c r="Q206" s="3">
        <v>0</v>
      </c>
      <c r="S206" s="13">
        <v>0.59346064814814814</v>
      </c>
      <c r="T206" s="4">
        <v>45000</v>
      </c>
      <c r="U206" s="4">
        <f t="shared" si="0"/>
        <v>0</v>
      </c>
      <c r="V206" s="4" t="s">
        <v>30</v>
      </c>
      <c r="Y206" s="4" t="s">
        <v>180</v>
      </c>
      <c r="Z206" s="4" t="s">
        <v>181</v>
      </c>
      <c r="AA206" s="4" t="s">
        <v>182</v>
      </c>
      <c r="AB206" s="4">
        <v>0.5</v>
      </c>
      <c r="AC206" s="4" t="s">
        <v>31</v>
      </c>
      <c r="AD206" s="4" t="s">
        <v>32</v>
      </c>
      <c r="AF206" s="4">
        <v>5</v>
      </c>
      <c r="AG206" s="4">
        <v>7.27</v>
      </c>
      <c r="AH206" s="4">
        <v>3.55</v>
      </c>
      <c r="AI206" s="4">
        <v>-33</v>
      </c>
      <c r="AJ206" s="4">
        <v>-84.983333329999994</v>
      </c>
      <c r="AK206" s="4" t="s">
        <v>29</v>
      </c>
    </row>
    <row r="207" spans="1:37" x14ac:dyDescent="0.2">
      <c r="A207" s="5">
        <v>43753</v>
      </c>
      <c r="B207" s="12">
        <v>0.59513888888888888</v>
      </c>
      <c r="C207" s="4">
        <v>37</v>
      </c>
      <c r="D207" s="3">
        <v>143.56</v>
      </c>
      <c r="E207" s="3">
        <v>482</v>
      </c>
      <c r="F207" s="3">
        <v>8.6793271999999995</v>
      </c>
      <c r="G207" s="3">
        <v>11</v>
      </c>
      <c r="H207" s="3">
        <v>6.9132630700000002</v>
      </c>
      <c r="I207" s="3">
        <v>4</v>
      </c>
      <c r="J207" s="3">
        <v>1059.864</v>
      </c>
      <c r="K207" s="3">
        <v>14.695732868754622</v>
      </c>
      <c r="L207" s="3">
        <v>0</v>
      </c>
      <c r="M207" s="3">
        <v>0</v>
      </c>
      <c r="N207" s="3">
        <v>1</v>
      </c>
      <c r="O207" s="3">
        <v>0</v>
      </c>
      <c r="P207" s="3">
        <v>0</v>
      </c>
      <c r="Q207" s="3">
        <v>0</v>
      </c>
      <c r="R207" s="25" t="s">
        <v>191</v>
      </c>
      <c r="S207" s="13">
        <v>0.59583333333333333</v>
      </c>
      <c r="T207" s="4">
        <v>45000</v>
      </c>
      <c r="U207" s="4">
        <f t="shared" si="0"/>
        <v>0</v>
      </c>
      <c r="V207" s="4" t="s">
        <v>30</v>
      </c>
      <c r="Y207" s="4" t="s">
        <v>180</v>
      </c>
      <c r="Z207" s="4" t="s">
        <v>181</v>
      </c>
      <c r="AA207" s="4" t="s">
        <v>182</v>
      </c>
      <c r="AB207" s="4">
        <v>0.5</v>
      </c>
      <c r="AC207" s="4" t="s">
        <v>31</v>
      </c>
      <c r="AD207" s="4" t="s">
        <v>32</v>
      </c>
      <c r="AF207" s="4">
        <v>7</v>
      </c>
      <c r="AG207" s="4">
        <v>7.28</v>
      </c>
      <c r="AH207" s="4">
        <v>3.55</v>
      </c>
      <c r="AI207" s="4">
        <v>-31</v>
      </c>
      <c r="AJ207" s="4">
        <v>-89.533333330000005</v>
      </c>
      <c r="AK207" s="4" t="s">
        <v>46</v>
      </c>
    </row>
    <row r="208" spans="1:37" x14ac:dyDescent="0.2">
      <c r="A208" s="5">
        <v>43753</v>
      </c>
      <c r="B208" s="12">
        <v>0.59861111111111109</v>
      </c>
      <c r="C208" s="4">
        <v>38</v>
      </c>
      <c r="D208" s="3">
        <v>177.3</v>
      </c>
      <c r="E208" s="3">
        <v>268</v>
      </c>
      <c r="F208" s="3">
        <v>7.4713795999999997</v>
      </c>
      <c r="G208" s="3">
        <v>7</v>
      </c>
      <c r="H208" s="3">
        <v>5.389161283</v>
      </c>
      <c r="I208" s="3">
        <v>5</v>
      </c>
      <c r="J208" s="3">
        <v>1057.848</v>
      </c>
      <c r="K208" s="3">
        <v>14.689135638037856</v>
      </c>
      <c r="L208" s="3">
        <v>0</v>
      </c>
      <c r="M208" s="3">
        <v>0</v>
      </c>
      <c r="N208" s="3">
        <v>0</v>
      </c>
      <c r="O208" s="3">
        <v>0</v>
      </c>
      <c r="P208" s="3">
        <v>0</v>
      </c>
      <c r="Q208" s="3">
        <v>0</v>
      </c>
      <c r="S208" s="13">
        <v>0.59856481481481483</v>
      </c>
      <c r="T208" s="4">
        <v>45000</v>
      </c>
      <c r="U208" s="4">
        <f t="shared" si="0"/>
        <v>0</v>
      </c>
      <c r="V208" s="4" t="s">
        <v>30</v>
      </c>
      <c r="Y208" s="4" t="s">
        <v>180</v>
      </c>
      <c r="Z208" s="4" t="s">
        <v>181</v>
      </c>
      <c r="AA208" s="4" t="s">
        <v>182</v>
      </c>
      <c r="AB208" s="4">
        <v>0.5</v>
      </c>
      <c r="AC208" s="4" t="s">
        <v>31</v>
      </c>
      <c r="AD208" s="4" t="s">
        <v>32</v>
      </c>
      <c r="AF208" s="4">
        <v>7</v>
      </c>
      <c r="AG208" s="4">
        <v>7.28</v>
      </c>
      <c r="AH208" s="4">
        <v>3.53</v>
      </c>
      <c r="AI208" s="4">
        <v>-29</v>
      </c>
      <c r="AJ208" s="4">
        <v>-68.333333330000002</v>
      </c>
      <c r="AK208" s="4" t="s">
        <v>29</v>
      </c>
    </row>
    <row r="209" spans="1:37" x14ac:dyDescent="0.2">
      <c r="A209" s="5">
        <v>43753</v>
      </c>
      <c r="B209" s="12">
        <v>0.60069444444444442</v>
      </c>
      <c r="C209" s="4">
        <v>39</v>
      </c>
      <c r="D209" s="3">
        <v>167.15</v>
      </c>
      <c r="E209" s="3">
        <v>603</v>
      </c>
      <c r="F209" s="3">
        <v>8.9477600000000006</v>
      </c>
      <c r="G209" s="3">
        <v>6</v>
      </c>
      <c r="H209" s="3">
        <v>5.3231715529999999</v>
      </c>
      <c r="I209" s="3">
        <v>5</v>
      </c>
      <c r="J209" s="3">
        <v>1057.8240000000001</v>
      </c>
      <c r="K209" s="3">
        <v>14.688535256067754</v>
      </c>
      <c r="L209" s="3">
        <v>0</v>
      </c>
      <c r="M209" s="3">
        <v>0</v>
      </c>
      <c r="N209" s="3">
        <v>1</v>
      </c>
      <c r="O209" s="3">
        <v>0</v>
      </c>
      <c r="P209" s="3">
        <v>0</v>
      </c>
      <c r="Q209" s="3">
        <v>0</v>
      </c>
      <c r="R209" s="25" t="s">
        <v>184</v>
      </c>
      <c r="S209" s="13">
        <v>0.60093750000000001</v>
      </c>
      <c r="T209" s="4">
        <v>45000</v>
      </c>
      <c r="U209" s="4">
        <f t="shared" si="0"/>
        <v>0</v>
      </c>
      <c r="V209" s="4" t="s">
        <v>30</v>
      </c>
      <c r="Y209" s="4" t="s">
        <v>180</v>
      </c>
      <c r="Z209" s="4" t="s">
        <v>181</v>
      </c>
      <c r="AA209" s="4" t="s">
        <v>182</v>
      </c>
      <c r="AB209" s="4">
        <v>0.5</v>
      </c>
      <c r="AC209" s="4" t="s">
        <v>31</v>
      </c>
      <c r="AD209" s="4" t="s">
        <v>32</v>
      </c>
      <c r="AF209" s="4">
        <v>6</v>
      </c>
      <c r="AG209" s="4">
        <v>7.27</v>
      </c>
      <c r="AH209" s="4">
        <v>3.52</v>
      </c>
      <c r="AI209" s="4">
        <v>-27</v>
      </c>
      <c r="AJ209" s="4">
        <v>-43.8</v>
      </c>
      <c r="AK209" s="4" t="s">
        <v>34</v>
      </c>
    </row>
    <row r="210" spans="1:37" x14ac:dyDescent="0.2">
      <c r="A210" s="5">
        <v>43753</v>
      </c>
      <c r="B210" s="12">
        <v>0.60277777777777775</v>
      </c>
      <c r="C210" s="4">
        <v>40</v>
      </c>
      <c r="D210" s="3">
        <v>128.69999999999999</v>
      </c>
      <c r="E210" s="3">
        <v>487</v>
      </c>
      <c r="F210" s="3">
        <v>9.2609315999999993</v>
      </c>
      <c r="G210" s="3">
        <v>5</v>
      </c>
      <c r="H210" s="3">
        <v>6.456554487</v>
      </c>
      <c r="I210" s="3">
        <v>4</v>
      </c>
      <c r="J210" s="3">
        <v>1055.808</v>
      </c>
      <c r="K210" s="3">
        <v>14.674372009321891</v>
      </c>
      <c r="L210" s="3">
        <v>0</v>
      </c>
      <c r="M210" s="3">
        <v>0</v>
      </c>
      <c r="N210" s="3">
        <v>0</v>
      </c>
      <c r="O210" s="3">
        <v>0</v>
      </c>
      <c r="P210" s="3">
        <v>0</v>
      </c>
      <c r="Q210" s="3">
        <v>0</v>
      </c>
      <c r="S210" s="13">
        <v>0.60350694444444442</v>
      </c>
      <c r="T210" s="4">
        <v>45000</v>
      </c>
      <c r="U210" s="4">
        <f t="shared" si="0"/>
        <v>0</v>
      </c>
      <c r="V210" s="4" t="s">
        <v>30</v>
      </c>
      <c r="Y210" s="4" t="s">
        <v>180</v>
      </c>
      <c r="Z210" s="4" t="s">
        <v>181</v>
      </c>
      <c r="AA210" s="4" t="s">
        <v>182</v>
      </c>
      <c r="AB210" s="4">
        <v>0.5</v>
      </c>
      <c r="AC210" s="4" t="s">
        <v>31</v>
      </c>
      <c r="AD210" s="4" t="s">
        <v>32</v>
      </c>
      <c r="AF210" s="4">
        <v>7</v>
      </c>
      <c r="AG210" s="4">
        <v>7.27</v>
      </c>
      <c r="AH210" s="4">
        <v>3.51</v>
      </c>
      <c r="AI210" s="4">
        <v>-26</v>
      </c>
      <c r="AJ210" s="4">
        <v>-82.6</v>
      </c>
      <c r="AK210" s="4" t="s">
        <v>46</v>
      </c>
    </row>
    <row r="211" spans="1:37" x14ac:dyDescent="0.2">
      <c r="A211" s="5">
        <v>43753</v>
      </c>
      <c r="B211" s="12">
        <v>0.60555555555555551</v>
      </c>
      <c r="C211" s="4">
        <v>41</v>
      </c>
      <c r="D211" s="3">
        <v>166.26</v>
      </c>
      <c r="E211" s="3">
        <v>537</v>
      </c>
      <c r="F211" s="3">
        <v>7.4266408000000004</v>
      </c>
      <c r="G211" s="3">
        <v>7</v>
      </c>
      <c r="H211" s="3">
        <v>5.5707262469999996</v>
      </c>
      <c r="I211" s="3">
        <v>5</v>
      </c>
      <c r="J211" s="3">
        <v>1045.56</v>
      </c>
      <c r="K211" s="3">
        <v>14.591426799295176</v>
      </c>
      <c r="L211" s="3">
        <v>0</v>
      </c>
      <c r="M211" s="3">
        <v>0</v>
      </c>
      <c r="N211" s="3">
        <v>1</v>
      </c>
      <c r="O211" s="3">
        <v>0</v>
      </c>
      <c r="P211" s="3">
        <v>0</v>
      </c>
      <c r="Q211" s="3">
        <v>0</v>
      </c>
      <c r="R211" s="25" t="s">
        <v>184</v>
      </c>
      <c r="S211" s="13">
        <v>0.6058796296296296</v>
      </c>
      <c r="T211" s="4">
        <v>45000</v>
      </c>
      <c r="U211" s="4">
        <f t="shared" si="0"/>
        <v>0</v>
      </c>
      <c r="V211" s="4" t="s">
        <v>30</v>
      </c>
      <c r="Y211" s="4" t="s">
        <v>180</v>
      </c>
      <c r="Z211" s="4" t="s">
        <v>181</v>
      </c>
      <c r="AA211" s="4" t="s">
        <v>182</v>
      </c>
      <c r="AB211" s="4">
        <v>0.5</v>
      </c>
      <c r="AC211" s="4" t="s">
        <v>31</v>
      </c>
      <c r="AD211" s="4" t="s">
        <v>32</v>
      </c>
      <c r="AF211" s="4">
        <v>7</v>
      </c>
      <c r="AG211" s="4">
        <v>7.25</v>
      </c>
      <c r="AH211" s="4">
        <v>3.48</v>
      </c>
      <c r="AI211" s="4">
        <v>-24</v>
      </c>
      <c r="AJ211" s="4">
        <v>-97.4</v>
      </c>
      <c r="AK211" s="4" t="s">
        <v>29</v>
      </c>
    </row>
    <row r="212" spans="1:37" x14ac:dyDescent="0.2">
      <c r="A212" s="5">
        <v>43753</v>
      </c>
      <c r="B212" s="12">
        <v>0.60833333333333328</v>
      </c>
      <c r="C212" s="4">
        <v>42</v>
      </c>
      <c r="D212" s="3">
        <v>315.41000000000003</v>
      </c>
      <c r="E212" s="3">
        <v>411</v>
      </c>
      <c r="F212" s="3">
        <v>5.1449619999999996</v>
      </c>
      <c r="G212" s="3">
        <v>5</v>
      </c>
      <c r="H212" s="3">
        <v>3.202925257</v>
      </c>
      <c r="I212" s="3">
        <v>3</v>
      </c>
      <c r="J212" s="3">
        <v>1044.4080000000001</v>
      </c>
      <c r="K212" s="3">
        <v>14.580142406639006</v>
      </c>
      <c r="L212" s="3">
        <v>0</v>
      </c>
      <c r="M212" s="3">
        <v>0</v>
      </c>
      <c r="N212" s="3">
        <v>0</v>
      </c>
      <c r="O212" s="3">
        <v>0</v>
      </c>
      <c r="P212" s="3">
        <v>0</v>
      </c>
      <c r="Q212" s="3">
        <v>0</v>
      </c>
      <c r="S212" s="13">
        <v>0.60866898148148152</v>
      </c>
      <c r="T212" s="4">
        <v>45000</v>
      </c>
      <c r="U212" s="4">
        <f t="shared" si="0"/>
        <v>0</v>
      </c>
      <c r="V212" s="4" t="s">
        <v>30</v>
      </c>
      <c r="Y212" s="4" t="s">
        <v>180</v>
      </c>
      <c r="Z212" s="4" t="s">
        <v>181</v>
      </c>
      <c r="AA212" s="4" t="s">
        <v>182</v>
      </c>
      <c r="AB212" s="4">
        <v>0.5</v>
      </c>
      <c r="AC212" s="4" t="s">
        <v>31</v>
      </c>
      <c r="AD212" s="4" t="s">
        <v>32</v>
      </c>
      <c r="AE212" s="4" t="s">
        <v>192</v>
      </c>
      <c r="AF212" s="4">
        <v>5</v>
      </c>
      <c r="AG212" s="4">
        <v>7.23</v>
      </c>
      <c r="AH212" s="4">
        <v>3.46</v>
      </c>
      <c r="AI212" s="4">
        <v>-22</v>
      </c>
      <c r="AJ212" s="4">
        <v>-43.733333330000001</v>
      </c>
      <c r="AK212" s="4" t="s">
        <v>34</v>
      </c>
    </row>
    <row r="213" spans="1:37" x14ac:dyDescent="0.2">
      <c r="A213" s="5">
        <v>43753</v>
      </c>
      <c r="B213" s="12">
        <v>0.61041666666666672</v>
      </c>
      <c r="C213" s="4">
        <v>43</v>
      </c>
      <c r="D213" s="3">
        <v>244.84</v>
      </c>
      <c r="E213" s="3">
        <v>566</v>
      </c>
      <c r="F213" s="3">
        <v>8.1200922000000002</v>
      </c>
      <c r="G213" s="3">
        <v>6</v>
      </c>
      <c r="H213" s="3">
        <v>5.7642215569999999</v>
      </c>
      <c r="I213" s="3">
        <v>3</v>
      </c>
      <c r="J213" s="3">
        <v>1042.7280000000001</v>
      </c>
      <c r="K213" s="3">
        <v>14.567899350878191</v>
      </c>
      <c r="L213" s="3">
        <v>0</v>
      </c>
      <c r="M213" s="3">
        <v>0</v>
      </c>
      <c r="N213" s="3">
        <v>0</v>
      </c>
      <c r="O213" s="3">
        <v>0</v>
      </c>
      <c r="P213" s="3">
        <v>0</v>
      </c>
      <c r="Q213" s="3">
        <v>0</v>
      </c>
      <c r="S213" s="13">
        <v>0.61121527777777784</v>
      </c>
      <c r="T213" s="4">
        <v>45000</v>
      </c>
      <c r="U213" s="4">
        <f t="shared" si="0"/>
        <v>0</v>
      </c>
      <c r="V213" s="4" t="s">
        <v>30</v>
      </c>
      <c r="Y213" s="4" t="s">
        <v>180</v>
      </c>
      <c r="Z213" s="4" t="s">
        <v>181</v>
      </c>
      <c r="AA213" s="4" t="s">
        <v>182</v>
      </c>
      <c r="AB213" s="4">
        <v>0.5</v>
      </c>
      <c r="AC213" s="4" t="s">
        <v>31</v>
      </c>
      <c r="AD213" s="4" t="s">
        <v>32</v>
      </c>
      <c r="AF213" s="4">
        <v>7</v>
      </c>
      <c r="AG213" s="4">
        <v>7.22</v>
      </c>
      <c r="AH213" s="4">
        <v>3.44</v>
      </c>
      <c r="AI213" s="4">
        <v>-20</v>
      </c>
      <c r="AJ213" s="4">
        <v>-72.283333330000005</v>
      </c>
      <c r="AK213" s="4" t="s">
        <v>34</v>
      </c>
    </row>
    <row r="214" spans="1:37" x14ac:dyDescent="0.2">
      <c r="A214" s="5">
        <v>43753</v>
      </c>
      <c r="B214" s="12">
        <v>0.61319444444444449</v>
      </c>
      <c r="C214" s="4">
        <v>44</v>
      </c>
      <c r="D214" s="3">
        <v>169.96</v>
      </c>
      <c r="E214" s="3">
        <v>215</v>
      </c>
      <c r="F214" s="3">
        <v>8.5003720000000005</v>
      </c>
      <c r="G214" s="3">
        <v>7</v>
      </c>
      <c r="H214" s="3">
        <v>5.8399046930000003</v>
      </c>
      <c r="I214" s="3">
        <v>5</v>
      </c>
      <c r="J214" s="3">
        <v>825.98399999999992</v>
      </c>
      <c r="K214" s="3">
        <v>13.47553247541636</v>
      </c>
      <c r="L214" s="3">
        <v>0</v>
      </c>
      <c r="M214" s="3">
        <v>0</v>
      </c>
      <c r="N214" s="3">
        <v>0</v>
      </c>
      <c r="O214" s="3">
        <v>0</v>
      </c>
      <c r="P214" s="3">
        <v>0</v>
      </c>
      <c r="Q214" s="3">
        <v>0</v>
      </c>
      <c r="R214" s="25" t="s">
        <v>177</v>
      </c>
      <c r="S214" s="13">
        <v>0.61378472222222225</v>
      </c>
      <c r="T214" s="4">
        <v>35000</v>
      </c>
      <c r="U214" s="4">
        <f t="shared" si="0"/>
        <v>-1</v>
      </c>
      <c r="V214" s="4" t="s">
        <v>30</v>
      </c>
      <c r="Y214" s="4" t="s">
        <v>180</v>
      </c>
      <c r="Z214" s="4" t="s">
        <v>181</v>
      </c>
      <c r="AA214" s="4" t="s">
        <v>182</v>
      </c>
      <c r="AB214" s="4">
        <v>0.5</v>
      </c>
      <c r="AC214" s="4" t="s">
        <v>31</v>
      </c>
      <c r="AD214" s="4" t="s">
        <v>32</v>
      </c>
      <c r="AF214" s="4">
        <v>7</v>
      </c>
      <c r="AG214" s="4">
        <v>7.19</v>
      </c>
      <c r="AH214" s="4">
        <v>3.41</v>
      </c>
      <c r="AI214" s="4">
        <v>-18</v>
      </c>
      <c r="AJ214" s="4">
        <v>-67.849999999999994</v>
      </c>
      <c r="AK214" s="4" t="s">
        <v>29</v>
      </c>
    </row>
    <row r="215" spans="1:37" x14ac:dyDescent="0.2">
      <c r="A215" s="5">
        <v>43753</v>
      </c>
      <c r="B215" s="12">
        <v>0.61597222222222225</v>
      </c>
      <c r="C215" s="4">
        <v>45</v>
      </c>
      <c r="D215" s="3">
        <v>113.6</v>
      </c>
      <c r="E215" s="3">
        <v>429</v>
      </c>
      <c r="F215" s="3">
        <v>7.2924243999999998</v>
      </c>
      <c r="G215" s="3">
        <v>7</v>
      </c>
      <c r="H215" s="3">
        <v>4.3534580629999997</v>
      </c>
      <c r="I215" s="3">
        <v>6</v>
      </c>
      <c r="J215" s="3">
        <v>820.08</v>
      </c>
      <c r="K215" s="3">
        <v>13.429319201955323</v>
      </c>
      <c r="L215" s="3">
        <v>0</v>
      </c>
      <c r="M215" s="3">
        <v>0</v>
      </c>
      <c r="N215" s="3">
        <v>0</v>
      </c>
      <c r="O215" s="3">
        <v>0</v>
      </c>
      <c r="P215" s="3">
        <v>0</v>
      </c>
      <c r="Q215" s="3">
        <v>0</v>
      </c>
      <c r="S215" s="13">
        <v>0.61611111111111116</v>
      </c>
      <c r="T215" s="4">
        <v>35000</v>
      </c>
      <c r="U215" s="4">
        <f t="shared" si="0"/>
        <v>0</v>
      </c>
      <c r="V215" s="4" t="s">
        <v>30</v>
      </c>
      <c r="Y215" s="4" t="s">
        <v>180</v>
      </c>
      <c r="Z215" s="4" t="s">
        <v>181</v>
      </c>
      <c r="AA215" s="4" t="s">
        <v>182</v>
      </c>
      <c r="AB215" s="4">
        <v>0.5</v>
      </c>
      <c r="AC215" s="4" t="s">
        <v>31</v>
      </c>
      <c r="AD215" s="4" t="s">
        <v>32</v>
      </c>
      <c r="AF215" s="4">
        <v>8</v>
      </c>
      <c r="AG215" s="4">
        <v>7.16</v>
      </c>
      <c r="AH215" s="4">
        <v>3.38</v>
      </c>
      <c r="AI215" s="4">
        <v>-17</v>
      </c>
      <c r="AJ215" s="4">
        <v>-85.533333330000005</v>
      </c>
      <c r="AK215" s="4" t="s">
        <v>29</v>
      </c>
    </row>
    <row r="216" spans="1:37" x14ac:dyDescent="0.2">
      <c r="A216" s="5">
        <v>43753</v>
      </c>
      <c r="B216" s="12">
        <v>0.61805555555555558</v>
      </c>
      <c r="C216" s="4">
        <v>46</v>
      </c>
      <c r="D216" s="3">
        <v>338.97</v>
      </c>
      <c r="E216" s="3">
        <v>339</v>
      </c>
      <c r="F216" s="3">
        <v>5.8384134000000003</v>
      </c>
      <c r="G216" s="3">
        <v>3</v>
      </c>
      <c r="H216" s="3">
        <v>3.2141099569999998</v>
      </c>
      <c r="I216" s="3">
        <v>1</v>
      </c>
      <c r="J216" s="3">
        <v>816.52800000000002</v>
      </c>
      <c r="K216" s="3">
        <v>13.407115668731882</v>
      </c>
      <c r="L216" s="3">
        <v>0</v>
      </c>
      <c r="M216" s="3">
        <v>0</v>
      </c>
      <c r="N216" s="3">
        <v>0</v>
      </c>
      <c r="O216" s="3">
        <v>0</v>
      </c>
      <c r="P216" s="3">
        <v>0</v>
      </c>
      <c r="Q216" s="3">
        <v>0</v>
      </c>
      <c r="S216" s="13">
        <v>0.61878472222222225</v>
      </c>
      <c r="T216" s="4">
        <v>35000</v>
      </c>
      <c r="U216" s="4">
        <f t="shared" si="0"/>
        <v>0</v>
      </c>
      <c r="V216" s="4" t="s">
        <v>30</v>
      </c>
      <c r="Y216" s="4" t="s">
        <v>180</v>
      </c>
      <c r="Z216" s="4" t="s">
        <v>181</v>
      </c>
      <c r="AA216" s="4" t="s">
        <v>182</v>
      </c>
      <c r="AB216" s="4">
        <v>0.5</v>
      </c>
      <c r="AC216" s="4" t="s">
        <v>31</v>
      </c>
      <c r="AD216" s="4" t="s">
        <v>32</v>
      </c>
      <c r="AF216" s="4">
        <v>6</v>
      </c>
      <c r="AG216" s="4">
        <v>7.14</v>
      </c>
      <c r="AH216" s="4">
        <v>3.36</v>
      </c>
      <c r="AI216" s="4">
        <v>-16</v>
      </c>
      <c r="AJ216" s="4">
        <v>-90.133333329999999</v>
      </c>
      <c r="AK216" s="4" t="s">
        <v>29</v>
      </c>
    </row>
    <row r="217" spans="1:37" x14ac:dyDescent="0.2">
      <c r="A217" s="5">
        <v>43753</v>
      </c>
      <c r="B217" s="12">
        <v>0.62083333333333335</v>
      </c>
      <c r="C217" s="4">
        <v>47</v>
      </c>
      <c r="D217" s="3">
        <v>165.14</v>
      </c>
      <c r="E217" s="3">
        <v>391</v>
      </c>
      <c r="F217" s="3">
        <v>7.5384878000000004</v>
      </c>
      <c r="G217" s="3">
        <v>6</v>
      </c>
      <c r="H217" s="3">
        <v>4.4093815630000002</v>
      </c>
      <c r="I217" s="3">
        <v>5</v>
      </c>
      <c r="J217" s="3">
        <v>815.78399999999999</v>
      </c>
      <c r="K217" s="3">
        <v>13.403035382254306</v>
      </c>
      <c r="L217" s="3">
        <v>0</v>
      </c>
      <c r="M217" s="3">
        <v>0</v>
      </c>
      <c r="N217" s="3">
        <v>0</v>
      </c>
      <c r="O217" s="3">
        <v>0</v>
      </c>
      <c r="P217" s="3">
        <v>0</v>
      </c>
      <c r="Q217" s="3">
        <v>0</v>
      </c>
      <c r="S217" s="13">
        <v>0.6210416666666666</v>
      </c>
      <c r="T217" s="4">
        <v>35000</v>
      </c>
      <c r="U217" s="4">
        <f t="shared" si="0"/>
        <v>0</v>
      </c>
      <c r="V217" s="4" t="s">
        <v>30</v>
      </c>
      <c r="Y217" s="4" t="s">
        <v>180</v>
      </c>
      <c r="Z217" s="4" t="s">
        <v>181</v>
      </c>
      <c r="AA217" s="4" t="s">
        <v>182</v>
      </c>
      <c r="AB217" s="4">
        <v>0.5</v>
      </c>
      <c r="AC217" s="4" t="s">
        <v>31</v>
      </c>
      <c r="AD217" s="4" t="s">
        <v>32</v>
      </c>
      <c r="AE217" s="4" t="s">
        <v>193</v>
      </c>
      <c r="AF217" s="4">
        <v>6</v>
      </c>
      <c r="AG217" s="4">
        <v>7.1</v>
      </c>
      <c r="AH217" s="4">
        <v>3.33</v>
      </c>
      <c r="AI217" s="4">
        <v>-15</v>
      </c>
      <c r="AJ217" s="4">
        <v>-53.383333329999999</v>
      </c>
      <c r="AK217" s="4" t="s">
        <v>34</v>
      </c>
    </row>
    <row r="218" spans="1:37" x14ac:dyDescent="0.2">
      <c r="A218" s="5">
        <v>43753</v>
      </c>
      <c r="B218" s="12">
        <v>0.62291666666666667</v>
      </c>
      <c r="C218" s="4">
        <v>48</v>
      </c>
      <c r="D218" s="3">
        <v>183.78</v>
      </c>
      <c r="E218" s="3">
        <v>424</v>
      </c>
      <c r="F218" s="3">
        <v>6.7331893999999997</v>
      </c>
      <c r="G218" s="3">
        <v>5</v>
      </c>
      <c r="H218" s="3">
        <v>5.0942580270000004</v>
      </c>
      <c r="I218" s="3">
        <v>4</v>
      </c>
      <c r="J218" s="3">
        <v>809.952</v>
      </c>
      <c r="K218" s="3">
        <v>13.356101249360542</v>
      </c>
      <c r="L218" s="3">
        <v>0</v>
      </c>
      <c r="M218" s="3">
        <v>0</v>
      </c>
      <c r="N218" s="3">
        <v>0</v>
      </c>
      <c r="O218" s="3">
        <v>0</v>
      </c>
      <c r="P218" s="3">
        <v>0</v>
      </c>
      <c r="Q218" s="3">
        <v>0</v>
      </c>
      <c r="S218" s="13">
        <v>0.62351851851851847</v>
      </c>
      <c r="T218" s="4">
        <v>35000</v>
      </c>
      <c r="U218" s="4">
        <f t="shared" si="0"/>
        <v>0</v>
      </c>
      <c r="V218" s="4" t="s">
        <v>30</v>
      </c>
      <c r="Y218" s="4" t="s">
        <v>180</v>
      </c>
      <c r="Z218" s="4" t="s">
        <v>181</v>
      </c>
      <c r="AA218" s="4" t="s">
        <v>182</v>
      </c>
      <c r="AB218" s="4">
        <v>0.5</v>
      </c>
      <c r="AC218" s="4" t="s">
        <v>31</v>
      </c>
      <c r="AD218" s="4" t="s">
        <v>32</v>
      </c>
      <c r="AF218" s="4">
        <v>5</v>
      </c>
      <c r="AG218" s="4">
        <v>7.07</v>
      </c>
      <c r="AH218" s="4">
        <v>3.31</v>
      </c>
      <c r="AI218" s="4">
        <v>-14</v>
      </c>
      <c r="AJ218" s="4">
        <v>-86.05</v>
      </c>
      <c r="AK218" s="4" t="s">
        <v>29</v>
      </c>
    </row>
    <row r="219" spans="1:37" x14ac:dyDescent="0.2">
      <c r="A219" s="5">
        <v>43753</v>
      </c>
      <c r="B219" s="12">
        <v>0.62569444444444444</v>
      </c>
      <c r="C219" s="4">
        <v>49</v>
      </c>
      <c r="D219" s="3">
        <v>221.1</v>
      </c>
      <c r="E219" s="3">
        <v>210</v>
      </c>
      <c r="F219" s="3">
        <v>5.3015477999999998</v>
      </c>
      <c r="G219" s="3">
        <v>5</v>
      </c>
      <c r="H219" s="3">
        <v>3.0839946130000002</v>
      </c>
      <c r="I219" s="3">
        <v>3</v>
      </c>
      <c r="J219" s="3">
        <v>809.80799999999999</v>
      </c>
      <c r="K219" s="3">
        <v>13.353219530495084</v>
      </c>
      <c r="L219" s="3">
        <v>0</v>
      </c>
      <c r="M219" s="3">
        <v>0</v>
      </c>
      <c r="N219" s="3">
        <v>0</v>
      </c>
      <c r="O219" s="3">
        <v>0</v>
      </c>
      <c r="P219" s="3">
        <v>0</v>
      </c>
      <c r="Q219" s="3">
        <v>0</v>
      </c>
      <c r="S219" s="13">
        <v>0.62585648148148143</v>
      </c>
      <c r="T219" s="4">
        <v>35000</v>
      </c>
      <c r="U219" s="4">
        <f t="shared" si="0"/>
        <v>0</v>
      </c>
      <c r="V219" s="4" t="s">
        <v>30</v>
      </c>
      <c r="Y219" s="4" t="s">
        <v>180</v>
      </c>
      <c r="Z219" s="4" t="s">
        <v>181</v>
      </c>
      <c r="AA219" s="4" t="s">
        <v>182</v>
      </c>
      <c r="AB219" s="4">
        <v>0.5</v>
      </c>
      <c r="AC219" s="4" t="s">
        <v>31</v>
      </c>
      <c r="AD219" s="4" t="s">
        <v>32</v>
      </c>
      <c r="AF219" s="4">
        <v>5</v>
      </c>
      <c r="AG219" s="4">
        <v>7.03</v>
      </c>
      <c r="AH219" s="4">
        <v>3.29</v>
      </c>
      <c r="AI219" s="4">
        <v>-13</v>
      </c>
      <c r="AJ219" s="4">
        <v>-105.5333333</v>
      </c>
      <c r="AK219" s="4" t="s">
        <v>29</v>
      </c>
    </row>
    <row r="220" spans="1:37" x14ac:dyDescent="0.2">
      <c r="A220" s="5">
        <v>43753</v>
      </c>
      <c r="B220" s="12">
        <v>0.62777777777777777</v>
      </c>
      <c r="C220" s="4">
        <v>50</v>
      </c>
      <c r="D220" s="3">
        <v>216.3</v>
      </c>
      <c r="E220" s="3">
        <v>185</v>
      </c>
      <c r="F220" s="3">
        <v>4.0041225999999996</v>
      </c>
      <c r="G220" s="3">
        <v>3</v>
      </c>
      <c r="H220" s="3">
        <v>2.1538003969999999</v>
      </c>
      <c r="I220" s="3">
        <v>1</v>
      </c>
      <c r="J220" s="3">
        <v>810.64800000000002</v>
      </c>
      <c r="K220" s="3">
        <v>13.362343445688627</v>
      </c>
      <c r="L220" s="3">
        <v>0</v>
      </c>
      <c r="M220" s="3">
        <v>0</v>
      </c>
      <c r="N220" s="3">
        <v>0</v>
      </c>
      <c r="O220" s="3">
        <v>0</v>
      </c>
      <c r="P220" s="3">
        <v>0</v>
      </c>
      <c r="Q220" s="3">
        <v>0</v>
      </c>
      <c r="R220" s="25" t="s">
        <v>194</v>
      </c>
      <c r="S220" s="13">
        <v>0.62842592592592594</v>
      </c>
      <c r="T220" s="4">
        <v>35000</v>
      </c>
      <c r="U220" s="4">
        <f t="shared" si="0"/>
        <v>0</v>
      </c>
      <c r="V220" s="4" t="s">
        <v>30</v>
      </c>
      <c r="Y220" s="4" t="s">
        <v>180</v>
      </c>
      <c r="Z220" s="4" t="s">
        <v>181</v>
      </c>
      <c r="AA220" s="4" t="s">
        <v>182</v>
      </c>
      <c r="AB220" s="4">
        <v>0.5</v>
      </c>
      <c r="AC220" s="4" t="s">
        <v>31</v>
      </c>
      <c r="AD220" s="4" t="s">
        <v>32</v>
      </c>
      <c r="AF220" s="4">
        <v>3</v>
      </c>
      <c r="AG220" s="4">
        <v>7</v>
      </c>
      <c r="AH220" s="4">
        <v>3.27</v>
      </c>
      <c r="AI220" s="4">
        <v>-12</v>
      </c>
      <c r="AJ220" s="4">
        <v>-125.25</v>
      </c>
      <c r="AK220" s="4" t="s">
        <v>29</v>
      </c>
    </row>
    <row r="221" spans="1:37" x14ac:dyDescent="0.2">
      <c r="A221" s="5">
        <v>43753</v>
      </c>
      <c r="B221" s="12">
        <v>0.63055555555555554</v>
      </c>
      <c r="C221" s="4">
        <v>51</v>
      </c>
      <c r="D221" s="3">
        <v>193.91</v>
      </c>
      <c r="E221" s="3">
        <v>405</v>
      </c>
      <c r="F221" s="3">
        <v>6.7555588000000002</v>
      </c>
      <c r="G221" s="3">
        <v>6</v>
      </c>
      <c r="H221" s="3">
        <v>4.39223169</v>
      </c>
      <c r="I221" s="3">
        <v>5</v>
      </c>
      <c r="J221" s="3">
        <v>807.19200000000001</v>
      </c>
      <c r="K221" s="3">
        <v>13.33761752515205</v>
      </c>
      <c r="L221" s="3">
        <v>0</v>
      </c>
      <c r="M221" s="3">
        <v>0</v>
      </c>
      <c r="N221" s="3">
        <v>0</v>
      </c>
      <c r="O221" s="3">
        <v>0</v>
      </c>
      <c r="P221" s="3">
        <v>0</v>
      </c>
      <c r="Q221" s="3">
        <v>0</v>
      </c>
      <c r="S221" s="13">
        <v>0.63075231481481475</v>
      </c>
      <c r="T221" s="4">
        <v>35000</v>
      </c>
      <c r="U221" s="4">
        <f t="shared" si="0"/>
        <v>0</v>
      </c>
      <c r="V221" s="4" t="s">
        <v>30</v>
      </c>
      <c r="Y221" s="4" t="s">
        <v>180</v>
      </c>
      <c r="Z221" s="4" t="s">
        <v>181</v>
      </c>
      <c r="AA221" s="4" t="s">
        <v>182</v>
      </c>
      <c r="AB221" s="4">
        <v>0.5</v>
      </c>
      <c r="AC221" s="4" t="s">
        <v>31</v>
      </c>
      <c r="AD221" s="4" t="s">
        <v>32</v>
      </c>
      <c r="AE221" s="4" t="s">
        <v>195</v>
      </c>
      <c r="AF221" s="4">
        <v>6</v>
      </c>
      <c r="AG221" s="4">
        <v>6.95</v>
      </c>
      <c r="AH221" s="4">
        <v>3.24</v>
      </c>
      <c r="AI221" s="4">
        <v>-12</v>
      </c>
      <c r="AJ221" s="4">
        <v>-92.05</v>
      </c>
      <c r="AK221" s="4" t="s">
        <v>29</v>
      </c>
    </row>
    <row r="222" spans="1:37" x14ac:dyDescent="0.2">
      <c r="A222" s="5">
        <v>43753</v>
      </c>
      <c r="B222" s="12">
        <v>0.63263888888888886</v>
      </c>
      <c r="C222" s="4">
        <v>52</v>
      </c>
      <c r="D222" s="3">
        <v>258.14</v>
      </c>
      <c r="E222" s="3">
        <v>286</v>
      </c>
      <c r="F222" s="3">
        <v>9.2385622000000005</v>
      </c>
      <c r="G222" s="3">
        <v>4</v>
      </c>
      <c r="H222" s="3">
        <v>5.3660462369999999</v>
      </c>
      <c r="I222" s="3">
        <v>3</v>
      </c>
      <c r="J222" s="3">
        <v>803.37599999999998</v>
      </c>
      <c r="K222" s="3">
        <v>13.300162914795658</v>
      </c>
      <c r="L222" s="3">
        <v>0</v>
      </c>
      <c r="M222" s="3">
        <v>0</v>
      </c>
      <c r="N222" s="3">
        <v>0</v>
      </c>
      <c r="O222" s="3">
        <v>0</v>
      </c>
      <c r="P222" s="3">
        <v>0</v>
      </c>
      <c r="Q222" s="3">
        <v>0</v>
      </c>
      <c r="S222" s="13">
        <v>0.63328703703703704</v>
      </c>
      <c r="T222" s="4">
        <v>35000</v>
      </c>
      <c r="U222" s="4">
        <f t="shared" si="0"/>
        <v>0</v>
      </c>
      <c r="V222" s="4" t="s">
        <v>30</v>
      </c>
      <c r="Y222" s="4" t="s">
        <v>180</v>
      </c>
      <c r="Z222" s="4" t="s">
        <v>181</v>
      </c>
      <c r="AA222" s="4" t="s">
        <v>182</v>
      </c>
      <c r="AB222" s="4">
        <v>0.5</v>
      </c>
      <c r="AC222" s="4" t="s">
        <v>31</v>
      </c>
      <c r="AD222" s="4" t="s">
        <v>32</v>
      </c>
      <c r="AF222" s="4">
        <v>7</v>
      </c>
      <c r="AG222" s="4">
        <v>6.91</v>
      </c>
      <c r="AH222" s="4">
        <v>3.22</v>
      </c>
      <c r="AI222" s="4">
        <v>-12</v>
      </c>
      <c r="AJ222" s="4">
        <v>-63.116666670000001</v>
      </c>
      <c r="AK222" s="4" t="s">
        <v>34</v>
      </c>
    </row>
    <row r="223" spans="1:37" x14ac:dyDescent="0.2">
      <c r="A223" s="5">
        <v>43753</v>
      </c>
      <c r="B223" s="12">
        <v>0.63541666666666663</v>
      </c>
      <c r="C223" s="4">
        <v>53</v>
      </c>
      <c r="D223" s="3">
        <v>173.47</v>
      </c>
      <c r="E223" s="3">
        <v>474</v>
      </c>
      <c r="F223" s="3">
        <v>6.8450363999999997</v>
      </c>
      <c r="G223" s="3">
        <v>6</v>
      </c>
      <c r="H223" s="3">
        <v>4.8220969929999997</v>
      </c>
      <c r="I223" s="3">
        <v>5</v>
      </c>
      <c r="J223" s="3">
        <v>958.36800000000005</v>
      </c>
      <c r="K223" s="3">
        <v>14.083409503779912</v>
      </c>
      <c r="L223" s="3">
        <v>0</v>
      </c>
      <c r="M223" s="3">
        <v>0</v>
      </c>
      <c r="N223" s="3">
        <v>0</v>
      </c>
      <c r="O223" s="3">
        <v>0</v>
      </c>
      <c r="P223" s="3">
        <v>0</v>
      </c>
      <c r="Q223" s="3">
        <v>0</v>
      </c>
      <c r="R223" s="25" t="s">
        <v>185</v>
      </c>
      <c r="S223" s="13">
        <v>0.63567129629629626</v>
      </c>
      <c r="T223" s="4">
        <v>40000</v>
      </c>
      <c r="U223" s="4">
        <f t="shared" si="0"/>
        <v>1</v>
      </c>
      <c r="V223" s="4" t="s">
        <v>30</v>
      </c>
      <c r="Y223" s="4" t="s">
        <v>180</v>
      </c>
      <c r="Z223" s="4" t="s">
        <v>181</v>
      </c>
      <c r="AA223" s="4" t="s">
        <v>182</v>
      </c>
      <c r="AB223" s="4">
        <v>0.5</v>
      </c>
      <c r="AC223" s="4" t="s">
        <v>31</v>
      </c>
      <c r="AD223" s="4" t="s">
        <v>32</v>
      </c>
      <c r="AF223" s="4">
        <v>6</v>
      </c>
      <c r="AG223" s="4">
        <v>6.85</v>
      </c>
      <c r="AH223" s="4">
        <v>3.19</v>
      </c>
      <c r="AI223" s="4">
        <v>-11</v>
      </c>
      <c r="AJ223" s="4">
        <v>-98.283333330000005</v>
      </c>
      <c r="AK223" s="4" t="s">
        <v>29</v>
      </c>
    </row>
    <row r="224" spans="1:37" x14ac:dyDescent="0.2">
      <c r="A224" s="5">
        <v>43753</v>
      </c>
      <c r="B224" s="12">
        <v>0.63750000000000007</v>
      </c>
      <c r="C224" s="4">
        <v>54</v>
      </c>
      <c r="D224" s="3">
        <v>205.73</v>
      </c>
      <c r="E224" s="3">
        <v>507</v>
      </c>
      <c r="F224" s="3">
        <v>5.8607828</v>
      </c>
      <c r="G224" s="3">
        <v>5</v>
      </c>
      <c r="H224" s="3">
        <v>3.78266554</v>
      </c>
      <c r="I224" s="3">
        <v>4</v>
      </c>
      <c r="J224" s="3">
        <v>949.99199999999996</v>
      </c>
      <c r="K224" s="3">
        <v>14.034684060705963</v>
      </c>
      <c r="L224" s="3">
        <v>0</v>
      </c>
      <c r="M224" s="3">
        <v>0</v>
      </c>
      <c r="N224" s="3">
        <v>0</v>
      </c>
      <c r="O224" s="3">
        <v>0</v>
      </c>
      <c r="P224" s="3">
        <v>0</v>
      </c>
      <c r="Q224" s="3">
        <v>0</v>
      </c>
      <c r="S224" s="13">
        <v>0.63822916666666674</v>
      </c>
      <c r="T224" s="4">
        <v>40000</v>
      </c>
      <c r="U224" s="4">
        <f t="shared" si="0"/>
        <v>0</v>
      </c>
      <c r="V224" s="4" t="s">
        <v>30</v>
      </c>
      <c r="Y224" s="4" t="s">
        <v>180</v>
      </c>
      <c r="Z224" s="4" t="s">
        <v>181</v>
      </c>
      <c r="AA224" s="4" t="s">
        <v>182</v>
      </c>
      <c r="AB224" s="4">
        <v>0.5</v>
      </c>
      <c r="AC224" s="4" t="s">
        <v>31</v>
      </c>
      <c r="AD224" s="4" t="s">
        <v>32</v>
      </c>
      <c r="AF224" s="4">
        <v>5</v>
      </c>
      <c r="AG224" s="4">
        <v>6.81</v>
      </c>
      <c r="AH224" s="4">
        <v>3.17</v>
      </c>
      <c r="AI224" s="4">
        <v>-11</v>
      </c>
      <c r="AJ224" s="4">
        <v>-58.583333330000002</v>
      </c>
      <c r="AK224" s="4" t="s">
        <v>34</v>
      </c>
    </row>
    <row r="225" spans="1:37" x14ac:dyDescent="0.2">
      <c r="A225" s="5">
        <v>43753</v>
      </c>
      <c r="B225" s="12">
        <v>0.64027777777777783</v>
      </c>
      <c r="C225" s="4">
        <v>55</v>
      </c>
      <c r="D225" s="3">
        <v>416.95</v>
      </c>
      <c r="E225" s="3">
        <v>349</v>
      </c>
      <c r="F225" s="3">
        <v>6.2186931999999997</v>
      </c>
      <c r="G225" s="3">
        <v>3</v>
      </c>
      <c r="H225" s="3">
        <v>3.6767837129999998</v>
      </c>
      <c r="I225" s="3">
        <v>2</v>
      </c>
      <c r="J225" s="3">
        <v>939.50400000000002</v>
      </c>
      <c r="K225" s="3">
        <v>13.977079954527369</v>
      </c>
      <c r="L225" s="3">
        <v>0</v>
      </c>
      <c r="M225" s="3">
        <v>0</v>
      </c>
      <c r="N225" s="3">
        <v>1</v>
      </c>
      <c r="O225" s="3">
        <v>0</v>
      </c>
      <c r="P225" s="3">
        <v>0</v>
      </c>
      <c r="Q225" s="3">
        <v>0</v>
      </c>
      <c r="R225" s="25" t="s">
        <v>196</v>
      </c>
      <c r="S225" s="13">
        <v>0.64068287037037031</v>
      </c>
      <c r="T225" s="4">
        <v>40000</v>
      </c>
      <c r="U225" s="4">
        <f t="shared" si="0"/>
        <v>0</v>
      </c>
      <c r="V225" s="4" t="s">
        <v>30</v>
      </c>
      <c r="Y225" s="4" t="s">
        <v>180</v>
      </c>
      <c r="Z225" s="4" t="s">
        <v>181</v>
      </c>
      <c r="AA225" s="4" t="s">
        <v>182</v>
      </c>
      <c r="AB225" s="4">
        <v>0.5</v>
      </c>
      <c r="AC225" s="4" t="s">
        <v>31</v>
      </c>
      <c r="AD225" s="4" t="s">
        <v>32</v>
      </c>
      <c r="AF225" s="4">
        <v>3</v>
      </c>
      <c r="AG225" s="4">
        <v>6.74</v>
      </c>
      <c r="AH225" s="4">
        <v>3.14</v>
      </c>
      <c r="AI225" s="4">
        <v>-11</v>
      </c>
      <c r="AJ225" s="4">
        <v>-59.816666669999996</v>
      </c>
      <c r="AK225" s="4" t="s">
        <v>34</v>
      </c>
    </row>
    <row r="226" spans="1:37" x14ac:dyDescent="0.2">
      <c r="A226" s="5">
        <v>43753</v>
      </c>
      <c r="B226" s="12">
        <v>0.6430555555555556</v>
      </c>
      <c r="C226" s="4">
        <v>56</v>
      </c>
      <c r="D226" s="3">
        <v>274.93</v>
      </c>
      <c r="E226" s="3">
        <v>298</v>
      </c>
      <c r="F226" s="3">
        <v>5.0331149999999996</v>
      </c>
      <c r="G226" s="3">
        <v>4</v>
      </c>
      <c r="H226" s="3">
        <v>2.641080493</v>
      </c>
      <c r="I226" s="3">
        <v>3</v>
      </c>
      <c r="J226" s="3">
        <v>925.41599999999994</v>
      </c>
      <c r="K226" s="3">
        <v>13.904718426646962</v>
      </c>
      <c r="L226" s="3">
        <v>0</v>
      </c>
      <c r="M226" s="3">
        <v>0</v>
      </c>
      <c r="N226" s="3">
        <v>0</v>
      </c>
      <c r="O226" s="3">
        <v>0</v>
      </c>
      <c r="P226" s="3">
        <v>0</v>
      </c>
      <c r="Q226" s="3">
        <v>0</v>
      </c>
      <c r="R226" s="25" t="s">
        <v>194</v>
      </c>
      <c r="S226" s="13">
        <v>0.64322916666666663</v>
      </c>
      <c r="T226" s="4">
        <v>40000</v>
      </c>
      <c r="U226" s="4">
        <f t="shared" si="0"/>
        <v>0</v>
      </c>
      <c r="V226" s="4" t="s">
        <v>30</v>
      </c>
      <c r="Y226" s="4" t="s">
        <v>180</v>
      </c>
      <c r="Z226" s="4" t="s">
        <v>181</v>
      </c>
      <c r="AA226" s="4" t="s">
        <v>182</v>
      </c>
      <c r="AB226" s="4">
        <v>0.5</v>
      </c>
      <c r="AC226" s="4" t="s">
        <v>31</v>
      </c>
      <c r="AD226" s="4" t="s">
        <v>32</v>
      </c>
      <c r="AF226" s="4">
        <v>4</v>
      </c>
      <c r="AG226" s="4">
        <v>6.67</v>
      </c>
      <c r="AH226" s="4">
        <v>3.11</v>
      </c>
      <c r="AI226" s="4">
        <v>-11</v>
      </c>
      <c r="AJ226" s="4">
        <v>-105.8</v>
      </c>
      <c r="AK226" s="4" t="s">
        <v>29</v>
      </c>
    </row>
    <row r="227" spans="1:37" x14ac:dyDescent="0.2">
      <c r="A227" s="5">
        <v>43753</v>
      </c>
      <c r="B227" s="12">
        <v>0.64513888888888882</v>
      </c>
      <c r="C227" s="4">
        <v>57</v>
      </c>
      <c r="D227" s="3">
        <v>242.24</v>
      </c>
      <c r="E227" s="3">
        <v>526</v>
      </c>
      <c r="F227" s="3">
        <v>4.6975740000000004</v>
      </c>
      <c r="G227" s="3">
        <v>4</v>
      </c>
      <c r="H227" s="3">
        <v>3.7446375600000001</v>
      </c>
      <c r="I227" s="3">
        <v>3</v>
      </c>
      <c r="J227" s="3">
        <v>901.89599999999996</v>
      </c>
      <c r="K227" s="3">
        <v>13.774508399931792</v>
      </c>
      <c r="L227" s="3">
        <v>0</v>
      </c>
      <c r="M227" s="3">
        <v>0</v>
      </c>
      <c r="N227" s="3">
        <v>1</v>
      </c>
      <c r="O227" s="3">
        <v>0</v>
      </c>
      <c r="P227" s="3">
        <v>0</v>
      </c>
      <c r="Q227" s="3">
        <v>0</v>
      </c>
      <c r="R227" s="25" t="s">
        <v>184</v>
      </c>
      <c r="S227" s="13">
        <v>0.64543981481481483</v>
      </c>
      <c r="T227" s="4">
        <v>40000</v>
      </c>
      <c r="U227" s="4">
        <f t="shared" si="0"/>
        <v>0</v>
      </c>
      <c r="V227" s="4" t="s">
        <v>30</v>
      </c>
      <c r="Y227" s="4" t="s">
        <v>180</v>
      </c>
      <c r="Z227" s="4" t="s">
        <v>181</v>
      </c>
      <c r="AA227" s="4" t="s">
        <v>182</v>
      </c>
      <c r="AB227" s="4">
        <v>0.5</v>
      </c>
      <c r="AC227" s="4" t="s">
        <v>31</v>
      </c>
      <c r="AD227" s="4" t="s">
        <v>32</v>
      </c>
      <c r="AF227" s="4">
        <v>4</v>
      </c>
      <c r="AG227" s="4">
        <v>6.62</v>
      </c>
      <c r="AH227" s="4">
        <v>3.08</v>
      </c>
      <c r="AI227" s="4">
        <v>-10</v>
      </c>
      <c r="AJ227" s="4">
        <v>-68.95</v>
      </c>
      <c r="AK227" s="4" t="s">
        <v>34</v>
      </c>
    </row>
    <row r="228" spans="1:37" x14ac:dyDescent="0.2">
      <c r="A228" s="5">
        <v>43753</v>
      </c>
      <c r="B228" s="12">
        <v>0.6479166666666667</v>
      </c>
      <c r="C228" s="4">
        <v>58</v>
      </c>
      <c r="D228" s="3">
        <v>238.38</v>
      </c>
      <c r="E228" s="3">
        <v>250</v>
      </c>
      <c r="F228" s="3">
        <v>6.4423871999999998</v>
      </c>
      <c r="G228" s="3">
        <v>4</v>
      </c>
      <c r="H228" s="3">
        <v>3.9959204869999998</v>
      </c>
      <c r="I228" s="3">
        <v>3</v>
      </c>
      <c r="J228" s="3">
        <v>875.25600000000009</v>
      </c>
      <c r="K228" s="3">
        <v>13.635063434320468</v>
      </c>
      <c r="L228" s="3">
        <v>0</v>
      </c>
      <c r="M228" s="3">
        <v>0</v>
      </c>
      <c r="N228" s="3">
        <v>0</v>
      </c>
      <c r="O228" s="3">
        <v>0</v>
      </c>
      <c r="P228" s="3">
        <v>0</v>
      </c>
      <c r="Q228" s="3">
        <v>0</v>
      </c>
      <c r="S228" s="13">
        <v>0.64814814814814814</v>
      </c>
      <c r="T228" s="4">
        <v>35000</v>
      </c>
      <c r="U228" s="4">
        <f t="shared" si="0"/>
        <v>-1</v>
      </c>
      <c r="V228" s="4" t="s">
        <v>30</v>
      </c>
      <c r="Y228" s="4" t="s">
        <v>180</v>
      </c>
      <c r="Z228" s="4" t="s">
        <v>181</v>
      </c>
      <c r="AA228" s="4" t="s">
        <v>182</v>
      </c>
      <c r="AB228" s="4">
        <v>0.5</v>
      </c>
      <c r="AC228" s="4" t="s">
        <v>31</v>
      </c>
      <c r="AD228" s="4" t="s">
        <v>32</v>
      </c>
      <c r="AE228" s="4" t="s">
        <v>197</v>
      </c>
      <c r="AF228" s="4">
        <v>4</v>
      </c>
      <c r="AG228" s="4">
        <v>6.55</v>
      </c>
      <c r="AH228" s="4">
        <v>3.05</v>
      </c>
      <c r="AI228" s="4">
        <v>-10</v>
      </c>
      <c r="AJ228" s="4">
        <v>-91.516666670000006</v>
      </c>
      <c r="AK228" s="4" t="s">
        <v>46</v>
      </c>
    </row>
    <row r="229" spans="1:37" x14ac:dyDescent="0.2">
      <c r="A229" s="5">
        <v>43753</v>
      </c>
      <c r="B229" s="12">
        <v>0.65</v>
      </c>
      <c r="C229" s="4">
        <v>59</v>
      </c>
      <c r="D229" s="3">
        <v>241.05</v>
      </c>
      <c r="E229" s="3">
        <v>213</v>
      </c>
      <c r="F229" s="3">
        <v>3.2211935999999999</v>
      </c>
      <c r="G229" s="3">
        <v>4</v>
      </c>
      <c r="H229" s="3">
        <v>1.23814629</v>
      </c>
      <c r="I229" s="3">
        <v>3</v>
      </c>
      <c r="J229" s="3">
        <v>847.03199999999993</v>
      </c>
      <c r="K229" s="3">
        <v>13.491301333484909</v>
      </c>
      <c r="L229" s="3">
        <v>0</v>
      </c>
      <c r="M229" s="3">
        <v>0</v>
      </c>
      <c r="N229" s="3">
        <v>0</v>
      </c>
      <c r="O229" s="3">
        <v>0</v>
      </c>
      <c r="P229" s="3">
        <v>0</v>
      </c>
      <c r="Q229" s="3">
        <v>0</v>
      </c>
      <c r="S229" s="13">
        <v>0.65046296296296291</v>
      </c>
      <c r="T229" s="4">
        <v>35000</v>
      </c>
      <c r="U229" s="4">
        <f t="shared" si="0"/>
        <v>0</v>
      </c>
      <c r="V229" s="4" t="s">
        <v>30</v>
      </c>
      <c r="Y229" s="4" t="s">
        <v>180</v>
      </c>
      <c r="Z229" s="4" t="s">
        <v>181</v>
      </c>
      <c r="AA229" s="4" t="s">
        <v>182</v>
      </c>
      <c r="AB229" s="4">
        <v>0.5</v>
      </c>
      <c r="AC229" s="4" t="s">
        <v>31</v>
      </c>
      <c r="AD229" s="4" t="s">
        <v>32</v>
      </c>
      <c r="AE229" s="4" t="s">
        <v>198</v>
      </c>
      <c r="AF229" s="4">
        <v>4</v>
      </c>
      <c r="AG229" s="4">
        <v>6.49</v>
      </c>
      <c r="AH229" s="4">
        <v>3.03</v>
      </c>
      <c r="AI229" s="4">
        <v>-10</v>
      </c>
      <c r="AJ229" s="4">
        <v>-11.01724138</v>
      </c>
      <c r="AK229" s="4" t="s">
        <v>34</v>
      </c>
    </row>
    <row r="230" spans="1:37" x14ac:dyDescent="0.2">
      <c r="A230" s="5">
        <v>43753</v>
      </c>
      <c r="B230" s="12">
        <v>0.65277777777777779</v>
      </c>
      <c r="C230" s="4">
        <v>60</v>
      </c>
      <c r="D230" s="3">
        <v>183.49</v>
      </c>
      <c r="E230" s="3">
        <v>581</v>
      </c>
      <c r="F230" s="3">
        <v>6.1515849999999999</v>
      </c>
      <c r="G230" s="3">
        <v>5</v>
      </c>
      <c r="H230" s="3">
        <v>4.0682482130000004</v>
      </c>
      <c r="I230" s="3">
        <v>3</v>
      </c>
      <c r="J230" s="3">
        <v>802.80000000000007</v>
      </c>
      <c r="K230" s="3">
        <v>13.256690638322059</v>
      </c>
      <c r="L230" s="3">
        <v>0</v>
      </c>
      <c r="M230" s="3">
        <v>0</v>
      </c>
      <c r="N230" s="3">
        <v>0</v>
      </c>
      <c r="O230" s="3">
        <v>0</v>
      </c>
      <c r="P230" s="3">
        <v>0</v>
      </c>
      <c r="Q230" s="3">
        <v>0</v>
      </c>
      <c r="R230" s="25" t="s">
        <v>185</v>
      </c>
      <c r="S230" s="13">
        <v>0.65299768518518519</v>
      </c>
      <c r="T230" s="4">
        <v>35000</v>
      </c>
      <c r="U230" s="4">
        <f t="shared" si="0"/>
        <v>0</v>
      </c>
      <c r="V230" s="4" t="s">
        <v>30</v>
      </c>
      <c r="Y230" s="4" t="s">
        <v>180</v>
      </c>
      <c r="Z230" s="4" t="s">
        <v>181</v>
      </c>
      <c r="AA230" s="4" t="s">
        <v>182</v>
      </c>
      <c r="AB230" s="4">
        <v>0.5</v>
      </c>
      <c r="AC230" s="4" t="s">
        <v>31</v>
      </c>
      <c r="AD230" s="4" t="s">
        <v>32</v>
      </c>
      <c r="AE230" s="4" t="s">
        <v>199</v>
      </c>
      <c r="AF230" s="4">
        <v>5</v>
      </c>
      <c r="AG230" s="4">
        <v>6.41</v>
      </c>
      <c r="AH230" s="4">
        <v>2.99</v>
      </c>
      <c r="AI230" s="4">
        <v>-10</v>
      </c>
      <c r="AJ230" s="4">
        <v>-104.1833333</v>
      </c>
      <c r="AK230" s="4" t="s">
        <v>29</v>
      </c>
    </row>
    <row r="231" spans="1:37" x14ac:dyDescent="0.2">
      <c r="A231" s="5">
        <v>43753</v>
      </c>
      <c r="B231" s="12">
        <v>0.65486111111111112</v>
      </c>
      <c r="C231" s="4">
        <v>61</v>
      </c>
      <c r="D231" s="3">
        <v>198.21</v>
      </c>
      <c r="E231" s="3">
        <v>421</v>
      </c>
      <c r="F231" s="3">
        <v>6.4200178000000001</v>
      </c>
      <c r="G231" s="3">
        <v>3</v>
      </c>
      <c r="H231" s="3">
        <v>4.5481919050000004</v>
      </c>
      <c r="I231" s="3">
        <v>2</v>
      </c>
      <c r="J231" s="3">
        <v>770.66399999999999</v>
      </c>
      <c r="K231" s="3">
        <v>13.093488632979025</v>
      </c>
      <c r="L231" s="3">
        <v>0</v>
      </c>
      <c r="M231" s="3">
        <v>0</v>
      </c>
      <c r="N231" s="3">
        <v>0</v>
      </c>
      <c r="O231" s="3">
        <v>0</v>
      </c>
      <c r="P231" s="3">
        <v>0</v>
      </c>
      <c r="Q231" s="3">
        <v>0</v>
      </c>
      <c r="S231" s="13">
        <v>0.65537037037037038</v>
      </c>
      <c r="T231" s="4">
        <v>35000</v>
      </c>
      <c r="U231" s="4">
        <f t="shared" si="0"/>
        <v>0</v>
      </c>
      <c r="V231" s="4" t="s">
        <v>30</v>
      </c>
      <c r="Y231" s="4" t="s">
        <v>180</v>
      </c>
      <c r="Z231" s="4" t="s">
        <v>181</v>
      </c>
      <c r="AA231" s="4" t="s">
        <v>182</v>
      </c>
      <c r="AB231" s="4">
        <v>0.5</v>
      </c>
      <c r="AC231" s="4" t="s">
        <v>31</v>
      </c>
      <c r="AD231" s="4" t="s">
        <v>32</v>
      </c>
      <c r="AF231" s="4">
        <v>4</v>
      </c>
      <c r="AG231" s="4">
        <v>6.35</v>
      </c>
      <c r="AH231" s="4">
        <v>2.97</v>
      </c>
      <c r="AI231" s="4">
        <v>-11</v>
      </c>
      <c r="AJ231" s="4">
        <v>-106.44067800000001</v>
      </c>
      <c r="AK231" s="4" t="s">
        <v>29</v>
      </c>
    </row>
    <row r="232" spans="1:37" x14ac:dyDescent="0.2">
      <c r="A232" s="5">
        <v>43753</v>
      </c>
      <c r="B232" s="12">
        <v>0.65763888888888888</v>
      </c>
      <c r="C232" s="4">
        <v>62</v>
      </c>
      <c r="D232" s="3">
        <v>148.33000000000001</v>
      </c>
      <c r="E232" s="3">
        <v>480</v>
      </c>
      <c r="F232" s="3">
        <v>7.3595325999999996</v>
      </c>
      <c r="G232" s="3">
        <v>6</v>
      </c>
      <c r="H232" s="3">
        <v>5.291108747</v>
      </c>
      <c r="I232" s="3">
        <v>4</v>
      </c>
      <c r="J232" s="3">
        <v>583.70400000000006</v>
      </c>
      <c r="K232" s="3">
        <v>12.15040204399477</v>
      </c>
      <c r="L232" s="3">
        <v>0</v>
      </c>
      <c r="M232" s="3">
        <v>0</v>
      </c>
      <c r="N232" s="3">
        <v>0</v>
      </c>
      <c r="O232" s="3">
        <v>0</v>
      </c>
      <c r="P232" s="3">
        <v>0</v>
      </c>
      <c r="Q232" s="3">
        <v>1</v>
      </c>
      <c r="R232" s="25" t="s">
        <v>185</v>
      </c>
      <c r="S232" s="13">
        <v>0.65792824074074074</v>
      </c>
      <c r="T232" s="4">
        <v>25000</v>
      </c>
      <c r="U232" s="4">
        <f t="shared" si="0"/>
        <v>-1</v>
      </c>
      <c r="V232" s="4" t="s">
        <v>30</v>
      </c>
      <c r="Y232" s="4" t="s">
        <v>180</v>
      </c>
      <c r="Z232" s="4" t="s">
        <v>181</v>
      </c>
      <c r="AA232" s="4" t="s">
        <v>182</v>
      </c>
      <c r="AB232" s="4">
        <v>0.5</v>
      </c>
      <c r="AC232" s="4" t="s">
        <v>31</v>
      </c>
      <c r="AD232" s="4" t="s">
        <v>32</v>
      </c>
      <c r="AF232" s="4">
        <v>6</v>
      </c>
      <c r="AG232" s="4">
        <v>6.27</v>
      </c>
      <c r="AH232" s="4">
        <v>2.94</v>
      </c>
      <c r="AI232" s="4">
        <v>-11</v>
      </c>
      <c r="AJ232" s="4">
        <v>-82.8</v>
      </c>
      <c r="AK232" s="4" t="s">
        <v>29</v>
      </c>
    </row>
    <row r="233" spans="1:37" x14ac:dyDescent="0.2">
      <c r="A233" s="5">
        <v>43753</v>
      </c>
      <c r="B233" s="12">
        <v>0.65972222222222221</v>
      </c>
      <c r="C233" s="4">
        <v>63</v>
      </c>
      <c r="D233" s="3">
        <v>119.81</v>
      </c>
      <c r="E233" s="3">
        <v>489</v>
      </c>
      <c r="F233" s="3">
        <v>7.3819020000000002</v>
      </c>
      <c r="G233" s="3">
        <v>7</v>
      </c>
      <c r="H233" s="3">
        <v>6.0341456500000001</v>
      </c>
      <c r="I233" s="3">
        <v>5</v>
      </c>
      <c r="J233" s="3">
        <v>580.65599999999995</v>
      </c>
      <c r="K233" s="3">
        <v>12.129757746831126</v>
      </c>
      <c r="L233" s="3">
        <v>0</v>
      </c>
      <c r="M233" s="3">
        <v>0</v>
      </c>
      <c r="N233" s="3">
        <v>1</v>
      </c>
      <c r="O233" s="3">
        <v>0</v>
      </c>
      <c r="P233" s="3">
        <v>0</v>
      </c>
      <c r="Q233" s="3">
        <v>0</v>
      </c>
      <c r="R233" s="25" t="s">
        <v>184</v>
      </c>
      <c r="S233" s="13">
        <v>0.66016203703703702</v>
      </c>
      <c r="T233" s="4">
        <v>25000</v>
      </c>
      <c r="U233" s="4">
        <f t="shared" si="0"/>
        <v>0</v>
      </c>
      <c r="V233" s="4" t="s">
        <v>30</v>
      </c>
      <c r="Y233" s="4" t="s">
        <v>180</v>
      </c>
      <c r="Z233" s="4" t="s">
        <v>181</v>
      </c>
      <c r="AA233" s="4" t="s">
        <v>182</v>
      </c>
      <c r="AB233" s="4">
        <v>0.5</v>
      </c>
      <c r="AC233" s="4" t="s">
        <v>31</v>
      </c>
      <c r="AD233" s="4" t="s">
        <v>32</v>
      </c>
      <c r="AF233" s="4">
        <v>7</v>
      </c>
      <c r="AG233" s="4">
        <v>6.21</v>
      </c>
      <c r="AH233" s="4">
        <v>2.91</v>
      </c>
      <c r="AI233" s="4">
        <v>-11</v>
      </c>
      <c r="AJ233" s="4">
        <v>-79.25</v>
      </c>
      <c r="AK233" s="4" t="s">
        <v>29</v>
      </c>
    </row>
    <row r="234" spans="1:37" x14ac:dyDescent="0.2">
      <c r="A234" s="5">
        <v>43753</v>
      </c>
      <c r="B234" s="12">
        <v>0.66249999999999998</v>
      </c>
      <c r="C234" s="4">
        <v>64</v>
      </c>
      <c r="D234" s="3">
        <v>109.51</v>
      </c>
      <c r="E234" s="3">
        <v>455</v>
      </c>
      <c r="F234" s="3">
        <v>7.3147938000000003</v>
      </c>
      <c r="G234" s="3">
        <v>6</v>
      </c>
      <c r="H234" s="3">
        <v>5.1576379929999998</v>
      </c>
      <c r="I234" s="3">
        <v>4</v>
      </c>
      <c r="J234" s="3">
        <v>577.22399999999993</v>
      </c>
      <c r="K234" s="3">
        <v>12.105632208264652</v>
      </c>
      <c r="L234" s="3">
        <v>0</v>
      </c>
      <c r="M234" s="3">
        <v>0</v>
      </c>
      <c r="N234" s="3">
        <v>0</v>
      </c>
      <c r="O234" s="3">
        <v>0</v>
      </c>
      <c r="P234" s="3">
        <v>0</v>
      </c>
      <c r="Q234" s="3">
        <v>0</v>
      </c>
      <c r="S234" s="13">
        <v>0.66266203703703697</v>
      </c>
      <c r="T234" s="4">
        <v>25000</v>
      </c>
      <c r="U234" s="4">
        <f t="shared" si="0"/>
        <v>0</v>
      </c>
      <c r="V234" s="4" t="s">
        <v>30</v>
      </c>
      <c r="Y234" s="4" t="s">
        <v>180</v>
      </c>
      <c r="Z234" s="4" t="s">
        <v>181</v>
      </c>
      <c r="AA234" s="4" t="s">
        <v>182</v>
      </c>
      <c r="AB234" s="4">
        <v>0.5</v>
      </c>
      <c r="AC234" s="4" t="s">
        <v>31</v>
      </c>
      <c r="AD234" s="4" t="s">
        <v>32</v>
      </c>
      <c r="AF234" s="4">
        <v>6</v>
      </c>
      <c r="AG234" s="4">
        <v>6.13</v>
      </c>
      <c r="AH234" s="4">
        <v>2.88</v>
      </c>
      <c r="AI234" s="4">
        <v>-11</v>
      </c>
      <c r="AJ234" s="4">
        <v>-90.433333329999996</v>
      </c>
      <c r="AK234" s="4" t="s">
        <v>46</v>
      </c>
    </row>
    <row r="235" spans="1:37" x14ac:dyDescent="0.2">
      <c r="A235" s="5">
        <v>43753</v>
      </c>
      <c r="B235" s="12">
        <v>0.6645833333333333</v>
      </c>
      <c r="C235" s="4">
        <v>65</v>
      </c>
      <c r="D235" s="3">
        <v>168.35</v>
      </c>
      <c r="E235" s="3">
        <v>422</v>
      </c>
      <c r="F235" s="3">
        <v>5.2344396</v>
      </c>
      <c r="G235" s="3">
        <v>4</v>
      </c>
      <c r="H235" s="3">
        <v>3.924338407</v>
      </c>
      <c r="I235" s="3">
        <v>3</v>
      </c>
      <c r="J235" s="3">
        <v>574.10400000000004</v>
      </c>
      <c r="K235" s="3">
        <v>13.92252</v>
      </c>
      <c r="L235" s="3">
        <v>0</v>
      </c>
      <c r="M235" s="3">
        <v>0</v>
      </c>
      <c r="N235" s="3">
        <v>0</v>
      </c>
      <c r="O235" s="3">
        <v>0</v>
      </c>
      <c r="P235" s="3">
        <v>0</v>
      </c>
      <c r="Q235" s="3">
        <v>0</v>
      </c>
      <c r="S235" s="13">
        <v>0.66513888888888884</v>
      </c>
      <c r="T235" s="4">
        <v>25000</v>
      </c>
      <c r="U235" s="4">
        <f t="shared" si="0"/>
        <v>0</v>
      </c>
      <c r="V235" s="4" t="s">
        <v>30</v>
      </c>
      <c r="Y235" s="4" t="s">
        <v>180</v>
      </c>
      <c r="Z235" s="4" t="s">
        <v>181</v>
      </c>
      <c r="AA235" s="4" t="s">
        <v>182</v>
      </c>
      <c r="AB235" s="4">
        <v>0.5</v>
      </c>
      <c r="AC235" s="4" t="s">
        <v>31</v>
      </c>
      <c r="AD235" s="4" t="s">
        <v>32</v>
      </c>
      <c r="AE235" s="4" t="s">
        <v>200</v>
      </c>
      <c r="AF235" s="4">
        <v>4</v>
      </c>
      <c r="AG235" s="4">
        <v>6.07</v>
      </c>
      <c r="AH235" s="4">
        <v>2.86</v>
      </c>
      <c r="AI235" s="4">
        <v>-11</v>
      </c>
      <c r="AJ235" s="4">
        <v>-92.316666670000004</v>
      </c>
      <c r="AK235" s="4" t="s">
        <v>46</v>
      </c>
    </row>
    <row r="236" spans="1:37" x14ac:dyDescent="0.2">
      <c r="A236" s="5">
        <v>43753</v>
      </c>
      <c r="B236" s="12">
        <v>0.66736111111111107</v>
      </c>
      <c r="C236" s="4">
        <v>66</v>
      </c>
      <c r="D236" s="3">
        <v>141.94999999999999</v>
      </c>
      <c r="E236" s="3">
        <v>638</v>
      </c>
      <c r="F236" s="3">
        <v>6.5766036000000003</v>
      </c>
      <c r="G236" s="3">
        <v>4</v>
      </c>
      <c r="H236" s="3">
        <v>3.967958737</v>
      </c>
      <c r="I236" s="3">
        <v>3</v>
      </c>
      <c r="J236" s="3">
        <v>570.24</v>
      </c>
      <c r="K236" s="3">
        <v>13.9032</v>
      </c>
      <c r="L236" s="3">
        <v>0</v>
      </c>
      <c r="M236" s="3">
        <v>0</v>
      </c>
      <c r="N236" s="3">
        <v>0</v>
      </c>
      <c r="O236" s="3">
        <v>0</v>
      </c>
      <c r="P236" s="3">
        <v>0</v>
      </c>
      <c r="Q236" s="3">
        <v>0</v>
      </c>
      <c r="S236" s="13">
        <v>0.66771990740740739</v>
      </c>
      <c r="T236" s="4">
        <v>25000</v>
      </c>
      <c r="U236" s="4">
        <f t="shared" si="0"/>
        <v>0</v>
      </c>
      <c r="V236" s="4" t="s">
        <v>30</v>
      </c>
      <c r="AF236" s="4">
        <v>5</v>
      </c>
      <c r="AG236" s="4">
        <v>5.98</v>
      </c>
      <c r="AH236" s="4">
        <v>2.83</v>
      </c>
      <c r="AI236" s="4">
        <v>-11</v>
      </c>
      <c r="AJ236" s="4">
        <v>-83.933333329999996</v>
      </c>
      <c r="AK236" s="4" t="s">
        <v>29</v>
      </c>
    </row>
  </sheetData>
  <mergeCells count="7">
    <mergeCell ref="A1:C1"/>
    <mergeCell ref="D1:E1"/>
    <mergeCell ref="F1:K1"/>
    <mergeCell ref="AF1:AK1"/>
    <mergeCell ref="L1:Q1"/>
    <mergeCell ref="R1:S1"/>
    <mergeCell ref="T1:AE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README</vt:lpstr>
      <vt:lpstr>KEYS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Yuanlei Chen</dc:creator>
  <cp:lastModifiedBy>Yuanlei Chen</cp:lastModifiedBy>
  <dcterms:created xsi:type="dcterms:W3CDTF">2019-10-31T00:43:14Z</dcterms:created>
  <dcterms:modified xsi:type="dcterms:W3CDTF">2020-04-30T04:14:45Z</dcterms:modified>
</cp:coreProperties>
</file>