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8bd9504676e764/Desktop/"/>
    </mc:Choice>
  </mc:AlternateContent>
  <xr:revisionPtr revIDLastSave="0" documentId="8_{60F5C6B6-2F56-4BB4-983F-827FA185A8ED}" xr6:coauthVersionLast="47" xr6:coauthVersionMax="47" xr10:uidLastSave="{00000000-0000-0000-0000-000000000000}"/>
  <bookViews>
    <workbookView xWindow="-110" yWindow="-110" windowWidth="19420" windowHeight="10300" firstSheet="3" activeTab="3" xr2:uid="{A3A14F48-C6F0-4847-B2A2-DB095100C203}"/>
  </bookViews>
  <sheets>
    <sheet name="crop yield" sheetId="33" r:id="rId1"/>
    <sheet name="Precipitation" sheetId="28" r:id="rId2"/>
    <sheet name="Wildfires" sheetId="29" r:id="rId3"/>
    <sheet name="Temperature" sheetId="30" r:id="rId4"/>
    <sheet name="Methane" sheetId="20" r:id="rId5"/>
    <sheet name="Nitrous Oxide" sheetId="21" r:id="rId6"/>
    <sheet name="Droughts" sheetId="31" r:id="rId7"/>
    <sheet name="Hurricanes" sheetId="14" r:id="rId8"/>
    <sheet name="Carbon Dioxide" sheetId="32" r:id="rId9"/>
    <sheet name="2 variables" sheetId="26" r:id="rId10"/>
    <sheet name="3 variables" sheetId="23" r:id="rId11"/>
    <sheet name="3 variables 2nd best" sheetId="27" r:id="rId12"/>
    <sheet name="4 variables 2nd best" sheetId="25" r:id="rId13"/>
    <sheet name="4var (best adjusted R^2)" sheetId="24" r:id="rId14"/>
    <sheet name="5 variables" sheetId="22" r:id="rId15"/>
    <sheet name="variable summary" sheetId="1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9" i="1"/>
  <c r="G3" i="1"/>
  <c r="G4" i="1"/>
  <c r="G5" i="1"/>
  <c r="G6" i="1"/>
  <c r="G7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2" i="1"/>
</calcChain>
</file>

<file path=xl/sharedStrings.xml><?xml version="1.0" encoding="utf-8"?>
<sst xmlns="http://schemas.openxmlformats.org/spreadsheetml/2006/main" count="748" uniqueCount="217">
  <si>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</si>
  <si>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</si>
  <si>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</si>
  <si>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</si>
  <si>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</si>
  <si>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</si>
  <si>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</si>
  <si>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</si>
  <si>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</si>
  <si>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</si>
  <si>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</si>
  <si>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</si>
  <si>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</si>
  <si>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</si>
  <si>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</si>
  <si>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</si>
  <si>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</si>
  <si>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</si>
  <si>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</si>
  <si>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</si>
  <si>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</si>
  <si>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</si>
  <si>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</si>
  <si>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</si>
  <si>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Annual Precipitation Value(mm)</t>
  </si>
  <si>
    <t>Area burned by wildfire (Acres in millions)</t>
  </si>
  <si>
    <t>Average Annual Temperature(F)</t>
  </si>
  <si>
    <t>Methane</t>
  </si>
  <si>
    <t>Nitrous oxide</t>
  </si>
  <si>
    <t>Annual average droughts (Palmer Drought Severity Index)</t>
  </si>
  <si>
    <t>No. of Hurricanes that reach US</t>
  </si>
  <si>
    <t>Annual Carbon Dioxide Emissions(million metric tonnes)</t>
  </si>
  <si>
    <t>Nitrous Oxide</t>
  </si>
  <si>
    <t>Average Annual Temperature</t>
  </si>
  <si>
    <t>Wildfire</t>
  </si>
  <si>
    <t>Annual Precipitation</t>
  </si>
  <si>
    <t>Average Annual Temperature (F)</t>
  </si>
  <si>
    <t>Annual Precipitation Value (mm)</t>
  </si>
  <si>
    <t>Year</t>
  </si>
  <si>
    <t>Methane (million metric tons of carbon dioxide equivalent)</t>
  </si>
  <si>
    <t>Nitrous oxide (million metric tons of carbon dioxide equivalent)</t>
  </si>
  <si>
    <t>Crop Yield(kg per hectare)</t>
  </si>
  <si>
    <t>U.S. annual precipitation volume 1900-2020</t>
  </si>
  <si>
    <t>Annual amount of precipitation in the United States from 1900 to 2020 (in inches)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</si>
  <si>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</si>
  <si>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</si>
  <si>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</si>
  <si>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</si>
  <si>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</si>
  <si>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</si>
  <si>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</si>
  <si>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</si>
  <si>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</si>
  <si>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</si>
  <si>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</si>
  <si>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</si>
  <si>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</si>
  <si>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</si>
  <si>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</si>
  <si>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</si>
  <si>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</si>
  <si>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</si>
  <si>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</si>
  <si>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</si>
  <si>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</si>
  <si>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</si>
  <si>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</si>
  <si>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</si>
  <si>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</si>
  <si>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</si>
  <si>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</si>
  <si>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</si>
  <si>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</si>
  <si>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</si>
  <si>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</si>
  <si>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</si>
  <si>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</si>
  <si>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</si>
  <si>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</si>
  <si>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</si>
  <si>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</si>
  <si>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</si>
  <si>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</si>
  <si>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</si>
  <si>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</si>
  <si>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</si>
  <si>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</si>
  <si>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</si>
  <si>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</si>
  <si>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</si>
  <si>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</si>
  <si>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</si>
  <si>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</si>
  <si>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</si>
  <si>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</si>
  <si>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</si>
  <si>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</si>
  <si>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</si>
  <si>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</si>
  <si>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</si>
  <si>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</si>
  <si>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</si>
  <si>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</si>
  <si>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</si>
  <si>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</si>
  <si>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</si>
  <si>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</si>
  <si>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</si>
  <si>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</si>
  <si>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</si>
  <si>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</si>
  <si>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</si>
  <si>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</si>
  <si>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</si>
  <si>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</si>
  <si>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</si>
  <si>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</si>
  <si>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</si>
  <si>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</si>
  <si>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</si>
  <si>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</si>
  <si>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</si>
  <si>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</si>
  <si>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</si>
  <si>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</si>
  <si>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</si>
  <si>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</si>
  <si>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</si>
  <si>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</si>
  <si>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</si>
  <si>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</si>
  <si>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</si>
  <si>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</si>
  <si>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</si>
  <si>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</si>
  <si>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</si>
  <si>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</si>
  <si>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</si>
  <si>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</si>
  <si>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</si>
  <si>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</si>
  <si>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</si>
  <si>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</si>
  <si>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</si>
  <si>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</si>
  <si>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</si>
  <si>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</si>
  <si>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</si>
  <si>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</si>
  <si>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</si>
  <si>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</si>
  <si>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</si>
  <si>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</si>
  <si>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</si>
  <si>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</si>
  <si>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</si>
  <si>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</si>
  <si>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</si>
  <si>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</si>
  <si>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</si>
  <si>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</si>
  <si>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</si>
  <si>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</si>
  <si>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</si>
  <si>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</si>
  <si>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</si>
  <si>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year</t>
  </si>
  <si>
    <t>https://www.statista.com/statistics/504400/volume-of-precipitation-in-the-us/</t>
  </si>
  <si>
    <t>https://www.epa.gov/climate-indicators/climate-change-indicators-drought</t>
  </si>
  <si>
    <t>Annual average</t>
  </si>
  <si>
    <t>9-yr average</t>
  </si>
  <si>
    <t>https://www.epa.gov/climate-indicators/climate-change-indicators-tropical-cyclone-activity</t>
  </si>
  <si>
    <t>Total hurricanes (adjusted)</t>
  </si>
  <si>
    <t>Total hurricanes (unadjusted)</t>
  </si>
  <si>
    <t>Hurricanes reaching the United States</t>
  </si>
  <si>
    <t>National Interagency Fire Center</t>
  </si>
  <si>
    <t>https://www.epa.gov/climate-indicators/climate-change-indicators-wildfires</t>
  </si>
  <si>
    <t>https://www.statista.com/statistics/500472/annual-average-temperature-in-the-us/</t>
  </si>
  <si>
    <t>1895</t>
  </si>
  <si>
    <t>1896</t>
  </si>
  <si>
    <t>1897</t>
  </si>
  <si>
    <t>1898</t>
  </si>
  <si>
    <t>1899</t>
  </si>
  <si>
    <t>Temp/F</t>
  </si>
  <si>
    <t>Description: Model with 2 predictors with lowest P-values</t>
  </si>
  <si>
    <t>https://www.statista.com/statistics/183943/us-carbon-dioxide-emissions-from-1999/</t>
  </si>
  <si>
    <t>Description: Model with 3 predictors with next lowest P-values</t>
  </si>
  <si>
    <t>Description: Model with 3 predictors with lowest P-values</t>
  </si>
  <si>
    <t>Carbon dioxide emissions from energy consumption in the United States from 1975 to 2021* (in million metric tons of carbon dioxide)</t>
  </si>
  <si>
    <t>Description: Model with 4 predictors with lowest P-values</t>
  </si>
  <si>
    <t>Description: Model with 4 predictors with next lowest P-values</t>
  </si>
  <si>
    <t>Description: Model with all 5 predictors</t>
  </si>
  <si>
    <t>U.S. Emissions, Agricultural Activities, MMT CO2 eq.</t>
  </si>
  <si>
    <t>Carbon dioxide</t>
  </si>
  <si>
    <t>https://cfpub.epa.gov/ghgdata/inventoryexplorer/#iagriculture/entiresector/allgas/gas/current</t>
  </si>
  <si>
    <t>(Inventory sector, Agriculture)</t>
  </si>
  <si>
    <t>Legend:</t>
  </si>
  <si>
    <t>used in selected model</t>
  </si>
  <si>
    <t>United States</t>
  </si>
  <si>
    <t>USA</t>
  </si>
  <si>
    <t>Cereal yield (kg per hectare)</t>
  </si>
  <si>
    <t>AG.YLD.CREL.KG</t>
  </si>
  <si>
    <t>Country Name</t>
  </si>
  <si>
    <t>Country Code</t>
  </si>
  <si>
    <t>Indicator Name</t>
  </si>
  <si>
    <t>Indicator Code</t>
  </si>
  <si>
    <t>https://data.worldbank.org/indicator/AG.YLD.CREL.KG?name_desc=false&amp;locations=AF-US</t>
  </si>
  <si>
    <t xml:space="preserve"> </t>
  </si>
  <si>
    <t>where β0,β1,β2,β3 and β4 are coefficients found in the sheet name "4var (best adjusted R^2)"</t>
  </si>
  <si>
    <t>not used in selected model</t>
  </si>
  <si>
    <t>response variable and its data values</t>
  </si>
  <si>
    <t>predictor variable and its data values</t>
  </si>
  <si>
    <r>
      <t xml:space="preserve">predicted yield is given by </t>
    </r>
    <r>
      <rPr>
        <u/>
        <sz val="11"/>
        <color theme="1"/>
        <rFont val="Calibri"/>
        <family val="2"/>
        <scheme val="minor"/>
      </rPr>
      <t>intercept</t>
    </r>
    <r>
      <rPr>
        <sz val="11"/>
        <color theme="1"/>
        <rFont val="Calibri"/>
        <family val="2"/>
        <scheme val="minor"/>
      </rPr>
      <t xml:space="preserve"> +</t>
    </r>
    <r>
      <rPr>
        <u/>
        <sz val="11"/>
        <color theme="1"/>
        <rFont val="Calibri"/>
        <family val="2"/>
        <scheme val="minor"/>
      </rPr>
      <t xml:space="preserve"> methane value at specific year * constant coefficient of methane</t>
    </r>
    <r>
      <rPr>
        <sz val="11"/>
        <color theme="1"/>
        <rFont val="Calibri"/>
        <family val="2"/>
        <scheme val="minor"/>
      </rPr>
      <t xml:space="preserve"> + </t>
    </r>
    <r>
      <rPr>
        <u/>
        <sz val="11"/>
        <color theme="1"/>
        <rFont val="Calibri"/>
        <family val="2"/>
        <scheme val="minor"/>
      </rPr>
      <t>nitrous oxide value at specific year * constant coefficient of nitrous oxide</t>
    </r>
    <r>
      <rPr>
        <sz val="11"/>
        <color theme="1"/>
        <rFont val="Calibri"/>
        <family val="2"/>
        <scheme val="minor"/>
      </rPr>
      <t xml:space="preserve"> + </t>
    </r>
    <r>
      <rPr>
        <u/>
        <sz val="11"/>
        <color theme="1"/>
        <rFont val="Calibri"/>
        <family val="2"/>
        <scheme val="minor"/>
      </rPr>
      <t>annual precipitation value at specific year * constant coefficient of annual precipitation</t>
    </r>
    <r>
      <rPr>
        <sz val="11"/>
        <color theme="1"/>
        <rFont val="Calibri"/>
        <family val="2"/>
        <scheme val="minor"/>
      </rPr>
      <t xml:space="preserve"> + </t>
    </r>
    <r>
      <rPr>
        <u/>
        <sz val="11"/>
        <color theme="1"/>
        <rFont val="Calibri"/>
        <family val="2"/>
        <scheme val="minor"/>
      </rPr>
      <t>annual temperature value at specific year * constant coefficient of annual temperature</t>
    </r>
  </si>
  <si>
    <t>where B1,C1,D1 and E1 are the cells location in this sheet</t>
  </si>
  <si>
    <t>legend</t>
  </si>
  <si>
    <t>coefficients used for predicted crop yield</t>
  </si>
  <si>
    <t>predicted yield (kg per hectare)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</si>
</sst>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Arial"/>
    </font>
    <font>
      <sz val="11"/>
      <color rgb="FF000000"/>
      <name val="Calibri"/>
    </font>
    <font>
      <sz val="11"/>
      <color theme="1"/>
      <name val="Calibri"/>
      <scheme val="minor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5">
    <xf numFmtId="0" fontId="0" fillId="0" borderId="0" xfId="0"/>
    <xf numFmtId="4" fontId="1" fillId="0" borderId="0" xfId="1" applyNumberFormat="1" applyAlignment="1">
      <alignment horizontal="right" vertical="center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0" xfId="0" applyFont="1" applyAlignment="1">
      <alignment horizontal="center"/>
    </xf>
    <xf numFmtId="0" fontId="1" fillId="0" borderId="0" xfId="1" applyNumberFormat="1" applyFont="1" applyFill="1" applyBorder="1" applyAlignment="1" applyProtection="1">
      <alignment horizontal="left" vertical="center"/>
    </xf>
    <xf numFmtId="0" fontId="1" fillId="0" borderId="0" xfId="1" applyNumberFormat="1" applyFont="1" applyFill="1" applyBorder="1" applyAlignment="1" applyProtection="1">
      <alignment horizontal="left" vertical="center" wrapText="1"/>
    </xf>
    <xf numFmtId="4" fontId="1" fillId="0" borderId="0" xfId="1" applyNumberFormat="1" applyFont="1" applyFill="1" applyBorder="1" applyAlignment="1" applyProtection="1">
      <alignment horizontal="right" vertical="center"/>
    </xf>
    <xf numFmtId="0" fontId="7" fillId="0" borderId="0" xfId="16"/>
    <xf numFmtId="0" fontId="0" fillId="0" borderId="0" xfId="0" applyBorder="1"/>
    <xf numFmtId="0" fontId="0" fillId="0" borderId="0" xfId="0" applyAlignment="1">
      <alignment horizontal="left" vertical="top"/>
    </xf>
    <xf numFmtId="3" fontId="1" fillId="3" borderId="0" xfId="1" applyNumberFormat="1" applyFill="1" applyAlignment="1">
      <alignment horizontal="right" vertical="center"/>
    </xf>
    <xf numFmtId="0" fontId="1" fillId="0" borderId="0" xfId="1" applyNumberFormat="1" applyFont="1" applyFill="1" applyBorder="1" applyAlignment="1" applyProtection="1">
      <alignment horizontal="left" vertical="center"/>
    </xf>
    <xf numFmtId="4" fontId="1" fillId="0" borderId="0" xfId="1" applyNumberFormat="1" applyFont="1" applyFill="1" applyBorder="1" applyAlignment="1" applyProtection="1">
      <alignment horizontal="right" vertical="center"/>
    </xf>
    <xf numFmtId="3" fontId="1" fillId="0" borderId="0" xfId="1" applyNumberFormat="1" applyFont="1" applyFill="1" applyBorder="1" applyAlignment="1" applyProtection="1">
      <alignment horizontal="right" vertical="center"/>
    </xf>
    <xf numFmtId="0" fontId="0" fillId="3" borderId="0" xfId="0" applyFill="1"/>
    <xf numFmtId="3" fontId="3" fillId="0" borderId="0" xfId="1" applyNumberFormat="1" applyFont="1" applyAlignment="1">
      <alignment horizontal="right" vertical="center"/>
    </xf>
    <xf numFmtId="0" fontId="1" fillId="0" borderId="0" xfId="1" applyNumberFormat="1" applyFont="1" applyFill="1" applyBorder="1" applyAlignment="1" applyProtection="1">
      <alignment horizontal="left" vertical="center"/>
    </xf>
    <xf numFmtId="3" fontId="1" fillId="0" borderId="0" xfId="1" applyNumberFormat="1" applyFont="1" applyFill="1" applyBorder="1" applyAlignment="1" applyProtection="1">
      <alignment horizontal="right" vertical="center"/>
    </xf>
    <xf numFmtId="0" fontId="0" fillId="0" borderId="0" xfId="0" applyFill="1"/>
    <xf numFmtId="4" fontId="1" fillId="0" borderId="0" xfId="1" applyNumberFormat="1" applyFill="1" applyAlignment="1">
      <alignment horizontal="right" vertical="center"/>
    </xf>
    <xf numFmtId="0" fontId="6" fillId="0" borderId="0" xfId="1" applyNumberFormat="1" applyFont="1" applyFill="1" applyBorder="1" applyAlignment="1" applyProtection="1">
      <alignment horizontal="center" vertical="center" wrapText="1"/>
    </xf>
    <xf numFmtId="0" fontId="0" fillId="2" borderId="0" xfId="0" applyFill="1" applyAlignment="1">
      <alignment horizontal="left" vertical="top"/>
    </xf>
    <xf numFmtId="0" fontId="0" fillId="4" borderId="0" xfId="0" applyFill="1"/>
    <xf numFmtId="0" fontId="4" fillId="5" borderId="0" xfId="0" applyFont="1" applyFill="1"/>
    <xf numFmtId="0" fontId="0" fillId="5" borderId="0" xfId="0" applyFill="1"/>
    <xf numFmtId="4" fontId="1" fillId="5" borderId="0" xfId="1" applyNumberForma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6" borderId="0" xfId="0" applyFill="1"/>
    <xf numFmtId="0" fontId="3" fillId="3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top" wrapText="1"/>
    </xf>
    <xf numFmtId="0" fontId="0" fillId="7" borderId="0" xfId="0" applyFill="1"/>
    <xf numFmtId="0" fontId="0" fillId="7" borderId="1" xfId="0" applyFill="1" applyBorder="1"/>
  </cellXfs>
  <cellStyles count="21">
    <cellStyle name="Comma [0] 2" xfId="6" xr:uid="{DA66CCA2-2288-42B4-8984-A84EFDFDF41F}"/>
    <cellStyle name="Comma [0] 3" xfId="15" xr:uid="{89C561F8-C84E-4C32-97E7-EA4C72DEFA07}"/>
    <cellStyle name="Comma 2" xfId="5" xr:uid="{5C040B7C-FE77-4F81-81EB-4662CA931E81}"/>
    <cellStyle name="Comma 3" xfId="9" xr:uid="{71BA1474-C91B-4D63-B18C-5F483F8A5624}"/>
    <cellStyle name="Comma 4" xfId="10" xr:uid="{BF9ABEB7-8105-4FD9-B45D-7D4E631ECADB}"/>
    <cellStyle name="Comma 5" xfId="14" xr:uid="{3B8055F3-021D-4122-BB6C-64A58F414CCA}"/>
    <cellStyle name="Comma 6" xfId="18" xr:uid="{966EA3CC-546C-417F-BC3E-17E907E51EDD}"/>
    <cellStyle name="Comma 7" xfId="20" xr:uid="{C555A401-B448-410A-AB34-0C190FDA8B73}"/>
    <cellStyle name="Currency [0] 2" xfId="4" xr:uid="{5E135BA6-D429-4C1B-86A2-4280BD6F673E}"/>
    <cellStyle name="Currency [0] 3" xfId="13" xr:uid="{F4C70685-58FF-4F2F-911C-A2E488E266FA}"/>
    <cellStyle name="Currency 2" xfId="3" xr:uid="{C3D37B39-DBEE-4333-BD8F-FD3F90E83DC6}"/>
    <cellStyle name="Currency 3" xfId="7" xr:uid="{761BA5A2-4C0E-46C9-AC31-20C7C2E0D55D}"/>
    <cellStyle name="Currency 4" xfId="8" xr:uid="{51F5B55E-67C9-4A8E-94E6-6C3CFDD40D8C}"/>
    <cellStyle name="Currency 5" xfId="12" xr:uid="{D08BBFDB-5F65-4216-AF46-D02FD9D969E4}"/>
    <cellStyle name="Currency 6" xfId="17" xr:uid="{3E39E729-9BD3-4931-A72E-E67E6EEDCC18}"/>
    <cellStyle name="Currency 7" xfId="19" xr:uid="{ADA99046-A9C6-4B21-8438-16F1512D536A}"/>
    <cellStyle name="Hyperlink" xfId="16" builtinId="8"/>
    <cellStyle name="Normal" xfId="0" builtinId="0"/>
    <cellStyle name="Normal 2" xfId="1" xr:uid="{457B298C-D6F5-4982-A309-D7A766BD346F}"/>
    <cellStyle name="Normal 3" xfId="11" xr:uid="{75CE8938-917E-4330-9BDD-B56B4F982050}"/>
    <cellStyle name="Percent 2" xfId="2" xr:uid="{0448FFA0-9D1B-41E2-BA02-BD1FB3A13A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'variable summary'!$D$1</c:f>
              <c:strCache>
                <c:ptCount val="1"/>
                <c:pt idx="0">
                  <c:v>Annual Precipitation Value(mm)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'variable summary'!$D$2:$D$32</c:f>
              <c:numCache>
                <c:formatCode>#,##0.00</c:formatCode>
                <c:ptCount val="31"/>
                <c:pt idx="0">
                  <c:v>32.17</c:v>
                </c:pt>
                <c:pt idx="1">
                  <c:v>32.44</c:v>
                </c:pt>
                <c:pt idx="2">
                  <c:v>31.26</c:v>
                </c:pt>
                <c:pt idx="3">
                  <c:v>32.619999999999997</c:v>
                </c:pt>
                <c:pt idx="4">
                  <c:v>30.62</c:v>
                </c:pt>
                <c:pt idx="5">
                  <c:v>32.69</c:v>
                </c:pt>
                <c:pt idx="6">
                  <c:v>33.700000000000003</c:v>
                </c:pt>
                <c:pt idx="7">
                  <c:v>31.86</c:v>
                </c:pt>
                <c:pt idx="8">
                  <c:v>33.89</c:v>
                </c:pt>
                <c:pt idx="9">
                  <c:v>28.47</c:v>
                </c:pt>
                <c:pt idx="10">
                  <c:v>28.22</c:v>
                </c:pt>
                <c:pt idx="11">
                  <c:v>29.02</c:v>
                </c:pt>
                <c:pt idx="12">
                  <c:v>29.05</c:v>
                </c:pt>
                <c:pt idx="13">
                  <c:v>30.51</c:v>
                </c:pt>
                <c:pt idx="14">
                  <c:v>33.25</c:v>
                </c:pt>
                <c:pt idx="15">
                  <c:v>30.08</c:v>
                </c:pt>
                <c:pt idx="16">
                  <c:v>29.82</c:v>
                </c:pt>
                <c:pt idx="17">
                  <c:v>29.18</c:v>
                </c:pt>
                <c:pt idx="18">
                  <c:v>31.24</c:v>
                </c:pt>
                <c:pt idx="19">
                  <c:v>32.299999999999997</c:v>
                </c:pt>
                <c:pt idx="20">
                  <c:v>31.37</c:v>
                </c:pt>
                <c:pt idx="21">
                  <c:v>30.1</c:v>
                </c:pt>
                <c:pt idx="22">
                  <c:v>27.53</c:v>
                </c:pt>
                <c:pt idx="23">
                  <c:v>31.06</c:v>
                </c:pt>
                <c:pt idx="24">
                  <c:v>30.85</c:v>
                </c:pt>
                <c:pt idx="25">
                  <c:v>34.590000000000003</c:v>
                </c:pt>
                <c:pt idx="26">
                  <c:v>31.42</c:v>
                </c:pt>
                <c:pt idx="27">
                  <c:v>32.31</c:v>
                </c:pt>
                <c:pt idx="28">
                  <c:v>34.65</c:v>
                </c:pt>
                <c:pt idx="29">
                  <c:v>34.82</c:v>
                </c:pt>
                <c:pt idx="30">
                  <c:v>30.38</c:v>
                </c:pt>
              </c:numCache>
            </c:numRef>
          </c:xVal>
          <c:yVal>
            <c:numRef>
              <c:f>'variable summary'!$F$2:$F$61</c:f>
              <c:numCache>
                <c:formatCode>General</c:formatCode>
                <c:ptCount val="60"/>
                <c:pt idx="0">
                  <c:v>4755.1000000000004</c:v>
                </c:pt>
                <c:pt idx="1">
                  <c:v>4507.6000000000004</c:v>
                </c:pt>
                <c:pt idx="2">
                  <c:v>5357.8</c:v>
                </c:pt>
                <c:pt idx="3">
                  <c:v>4298.8</c:v>
                </c:pt>
                <c:pt idx="4">
                  <c:v>5560</c:v>
                </c:pt>
                <c:pt idx="5">
                  <c:v>4644.8</c:v>
                </c:pt>
                <c:pt idx="6">
                  <c:v>5175.3</c:v>
                </c:pt>
                <c:pt idx="7">
                  <c:v>5275.3</c:v>
                </c:pt>
                <c:pt idx="8">
                  <c:v>5676.5</c:v>
                </c:pt>
                <c:pt idx="9">
                  <c:v>5736.5</c:v>
                </c:pt>
                <c:pt idx="10">
                  <c:v>5854.3</c:v>
                </c:pt>
                <c:pt idx="11">
                  <c:v>5891.1</c:v>
                </c:pt>
                <c:pt idx="12">
                  <c:v>5546.8</c:v>
                </c:pt>
                <c:pt idx="13">
                  <c:v>6023.7</c:v>
                </c:pt>
                <c:pt idx="14">
                  <c:v>6851.1</c:v>
                </c:pt>
                <c:pt idx="15">
                  <c:v>6450.7</c:v>
                </c:pt>
                <c:pt idx="16">
                  <c:v>6400.4</c:v>
                </c:pt>
                <c:pt idx="17">
                  <c:v>6704.4</c:v>
                </c:pt>
                <c:pt idx="18">
                  <c:v>6598.3</c:v>
                </c:pt>
                <c:pt idx="19">
                  <c:v>7226.2</c:v>
                </c:pt>
                <c:pt idx="20">
                  <c:v>6978.1</c:v>
                </c:pt>
                <c:pt idx="21">
                  <c:v>6803.5</c:v>
                </c:pt>
                <c:pt idx="22">
                  <c:v>5911.9</c:v>
                </c:pt>
                <c:pt idx="23">
                  <c:v>7300.9</c:v>
                </c:pt>
                <c:pt idx="24">
                  <c:v>7638.1</c:v>
                </c:pt>
                <c:pt idx="25">
                  <c:v>7430.1</c:v>
                </c:pt>
                <c:pt idx="26">
                  <c:v>8614.2000000000007</c:v>
                </c:pt>
                <c:pt idx="27">
                  <c:v>8281.2000000000007</c:v>
                </c:pt>
                <c:pt idx="28">
                  <c:v>8196.1</c:v>
                </c:pt>
                <c:pt idx="29">
                  <c:v>8005.6</c:v>
                </c:pt>
                <c:pt idx="30">
                  <c:v>8175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00-4339-AFC6-83EF9336B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097039"/>
        <c:axId val="672097871"/>
      </c:scatterChart>
      <c:valAx>
        <c:axId val="672097039"/>
        <c:scaling>
          <c:orientation val="minMax"/>
          <c:max val="35"/>
          <c:min val="2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Annual</a:t>
                </a:r>
                <a:r>
                  <a:rPr lang="en-SG" baseline="0"/>
                  <a:t> Precipitation value(mm)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97871"/>
        <c:crosses val="autoZero"/>
        <c:crossBetween val="midCat"/>
      </c:valAx>
      <c:valAx>
        <c:axId val="672097871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Crop</a:t>
                </a:r>
                <a:r>
                  <a:rPr lang="en-SG" baseline="0"/>
                  <a:t> Yield  (kg per hectares)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9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'variable summary'!$K$1</c:f>
              <c:strCache>
                <c:ptCount val="1"/>
                <c:pt idx="0">
                  <c:v>Area burned by wildfire (Acres in millions)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'variable summary'!$K$2:$K$32</c:f>
              <c:numCache>
                <c:formatCode>General</c:formatCode>
                <c:ptCount val="31"/>
                <c:pt idx="0">
                  <c:v>4.62</c:v>
                </c:pt>
                <c:pt idx="1">
                  <c:v>2.95</c:v>
                </c:pt>
                <c:pt idx="2">
                  <c:v>2.0699999999999998</c:v>
                </c:pt>
                <c:pt idx="3">
                  <c:v>1.8</c:v>
                </c:pt>
                <c:pt idx="4">
                  <c:v>4.07</c:v>
                </c:pt>
                <c:pt idx="5">
                  <c:v>1.84</c:v>
                </c:pt>
                <c:pt idx="6">
                  <c:v>6.06</c:v>
                </c:pt>
                <c:pt idx="7">
                  <c:v>2.86</c:v>
                </c:pt>
                <c:pt idx="8">
                  <c:v>1.33</c:v>
                </c:pt>
                <c:pt idx="9">
                  <c:v>5.66</c:v>
                </c:pt>
                <c:pt idx="10">
                  <c:v>7.39</c:v>
                </c:pt>
                <c:pt idx="11">
                  <c:v>3.57</c:v>
                </c:pt>
                <c:pt idx="12">
                  <c:v>7.18</c:v>
                </c:pt>
                <c:pt idx="13">
                  <c:v>3.96</c:v>
                </c:pt>
                <c:pt idx="14">
                  <c:v>8.1</c:v>
                </c:pt>
                <c:pt idx="15">
                  <c:v>8.69</c:v>
                </c:pt>
                <c:pt idx="16">
                  <c:v>9.8699999999999992</c:v>
                </c:pt>
                <c:pt idx="17">
                  <c:v>9.33</c:v>
                </c:pt>
                <c:pt idx="18">
                  <c:v>5.29</c:v>
                </c:pt>
                <c:pt idx="19">
                  <c:v>5.92</c:v>
                </c:pt>
                <c:pt idx="20">
                  <c:v>3.42</c:v>
                </c:pt>
                <c:pt idx="21">
                  <c:v>8.7100000000000009</c:v>
                </c:pt>
                <c:pt idx="22">
                  <c:v>9.33</c:v>
                </c:pt>
                <c:pt idx="23">
                  <c:v>4.32</c:v>
                </c:pt>
                <c:pt idx="24">
                  <c:v>3.6</c:v>
                </c:pt>
                <c:pt idx="25">
                  <c:v>10.130000000000001</c:v>
                </c:pt>
                <c:pt idx="26">
                  <c:v>5.51</c:v>
                </c:pt>
                <c:pt idx="27">
                  <c:v>10.029999999999999</c:v>
                </c:pt>
                <c:pt idx="28">
                  <c:v>8.77</c:v>
                </c:pt>
                <c:pt idx="29">
                  <c:v>4.66</c:v>
                </c:pt>
                <c:pt idx="30">
                  <c:v>10.119999999999999</c:v>
                </c:pt>
              </c:numCache>
            </c:numRef>
          </c:xVal>
          <c:yVal>
            <c:numRef>
              <c:f>'variable summary'!$F$2:$F$32</c:f>
              <c:numCache>
                <c:formatCode>General</c:formatCode>
                <c:ptCount val="31"/>
                <c:pt idx="0">
                  <c:v>4755.1000000000004</c:v>
                </c:pt>
                <c:pt idx="1">
                  <c:v>4507.6000000000004</c:v>
                </c:pt>
                <c:pt idx="2">
                  <c:v>5357.8</c:v>
                </c:pt>
                <c:pt idx="3">
                  <c:v>4298.8</c:v>
                </c:pt>
                <c:pt idx="4">
                  <c:v>5560</c:v>
                </c:pt>
                <c:pt idx="5">
                  <c:v>4644.8</c:v>
                </c:pt>
                <c:pt idx="6">
                  <c:v>5175.3</c:v>
                </c:pt>
                <c:pt idx="7">
                  <c:v>5275.3</c:v>
                </c:pt>
                <c:pt idx="8">
                  <c:v>5676.5</c:v>
                </c:pt>
                <c:pt idx="9">
                  <c:v>5736.5</c:v>
                </c:pt>
                <c:pt idx="10">
                  <c:v>5854.3</c:v>
                </c:pt>
                <c:pt idx="11">
                  <c:v>5891.1</c:v>
                </c:pt>
                <c:pt idx="12">
                  <c:v>5546.8</c:v>
                </c:pt>
                <c:pt idx="13">
                  <c:v>6023.7</c:v>
                </c:pt>
                <c:pt idx="14">
                  <c:v>6851.1</c:v>
                </c:pt>
                <c:pt idx="15">
                  <c:v>6450.7</c:v>
                </c:pt>
                <c:pt idx="16">
                  <c:v>6400.4</c:v>
                </c:pt>
                <c:pt idx="17">
                  <c:v>6704.4</c:v>
                </c:pt>
                <c:pt idx="18">
                  <c:v>6598.3</c:v>
                </c:pt>
                <c:pt idx="19">
                  <c:v>7226.2</c:v>
                </c:pt>
                <c:pt idx="20">
                  <c:v>6978.1</c:v>
                </c:pt>
                <c:pt idx="21">
                  <c:v>6803.5</c:v>
                </c:pt>
                <c:pt idx="22">
                  <c:v>5911.9</c:v>
                </c:pt>
                <c:pt idx="23">
                  <c:v>7300.9</c:v>
                </c:pt>
                <c:pt idx="24">
                  <c:v>7638.1</c:v>
                </c:pt>
                <c:pt idx="25">
                  <c:v>7430.1</c:v>
                </c:pt>
                <c:pt idx="26">
                  <c:v>8614.2000000000007</c:v>
                </c:pt>
                <c:pt idx="27">
                  <c:v>8281.2000000000007</c:v>
                </c:pt>
                <c:pt idx="28">
                  <c:v>8196.1</c:v>
                </c:pt>
                <c:pt idx="29">
                  <c:v>8005.6</c:v>
                </c:pt>
                <c:pt idx="30">
                  <c:v>8175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68-49E3-B53C-E1A94B411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188032"/>
        <c:axId val="680191360"/>
      </c:scatterChart>
      <c:valAx>
        <c:axId val="68018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burned by wildfire (Acres in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191360"/>
        <c:crosses val="autoZero"/>
        <c:crossBetween val="midCat"/>
      </c:valAx>
      <c:valAx>
        <c:axId val="68019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Crop Yield (kg per Hectare)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18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'variable summary'!$E$1</c:f>
              <c:strCache>
                <c:ptCount val="1"/>
                <c:pt idx="0">
                  <c:v>Average Annual Temperature(F)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'variable summary'!$E$2:$E$32</c:f>
              <c:numCache>
                <c:formatCode>#,##0.00</c:formatCode>
                <c:ptCount val="31"/>
                <c:pt idx="0">
                  <c:v>53.51</c:v>
                </c:pt>
                <c:pt idx="1">
                  <c:v>53.16</c:v>
                </c:pt>
                <c:pt idx="2">
                  <c:v>52.6</c:v>
                </c:pt>
                <c:pt idx="3">
                  <c:v>51.26</c:v>
                </c:pt>
                <c:pt idx="4">
                  <c:v>52.87</c:v>
                </c:pt>
                <c:pt idx="5">
                  <c:v>52.65</c:v>
                </c:pt>
                <c:pt idx="6">
                  <c:v>51.88</c:v>
                </c:pt>
                <c:pt idx="7">
                  <c:v>52.2</c:v>
                </c:pt>
                <c:pt idx="8">
                  <c:v>54.23</c:v>
                </c:pt>
                <c:pt idx="9">
                  <c:v>53.88</c:v>
                </c:pt>
                <c:pt idx="10">
                  <c:v>53.27</c:v>
                </c:pt>
                <c:pt idx="11">
                  <c:v>53.69</c:v>
                </c:pt>
                <c:pt idx="12">
                  <c:v>53.21</c:v>
                </c:pt>
                <c:pt idx="13">
                  <c:v>53.26</c:v>
                </c:pt>
                <c:pt idx="14">
                  <c:v>53.1</c:v>
                </c:pt>
                <c:pt idx="15">
                  <c:v>53.64</c:v>
                </c:pt>
                <c:pt idx="16">
                  <c:v>54.25</c:v>
                </c:pt>
                <c:pt idx="17">
                  <c:v>53.65</c:v>
                </c:pt>
                <c:pt idx="18">
                  <c:v>52.29</c:v>
                </c:pt>
                <c:pt idx="19">
                  <c:v>52.39</c:v>
                </c:pt>
                <c:pt idx="20">
                  <c:v>52.98</c:v>
                </c:pt>
                <c:pt idx="21">
                  <c:v>53.18</c:v>
                </c:pt>
                <c:pt idx="22">
                  <c:v>55.28</c:v>
                </c:pt>
                <c:pt idx="23">
                  <c:v>52.43</c:v>
                </c:pt>
                <c:pt idx="24">
                  <c:v>52.54</c:v>
                </c:pt>
                <c:pt idx="25">
                  <c:v>54.4</c:v>
                </c:pt>
                <c:pt idx="26">
                  <c:v>54.92</c:v>
                </c:pt>
                <c:pt idx="27">
                  <c:v>54.55</c:v>
                </c:pt>
                <c:pt idx="28">
                  <c:v>53.52</c:v>
                </c:pt>
                <c:pt idx="29">
                  <c:v>52.68</c:v>
                </c:pt>
                <c:pt idx="30">
                  <c:v>54.37</c:v>
                </c:pt>
              </c:numCache>
            </c:numRef>
          </c:xVal>
          <c:yVal>
            <c:numRef>
              <c:f>'variable summary'!$F$2:$F$32</c:f>
              <c:numCache>
                <c:formatCode>General</c:formatCode>
                <c:ptCount val="31"/>
                <c:pt idx="0">
                  <c:v>4755.1000000000004</c:v>
                </c:pt>
                <c:pt idx="1">
                  <c:v>4507.6000000000004</c:v>
                </c:pt>
                <c:pt idx="2">
                  <c:v>5357.8</c:v>
                </c:pt>
                <c:pt idx="3">
                  <c:v>4298.8</c:v>
                </c:pt>
                <c:pt idx="4">
                  <c:v>5560</c:v>
                </c:pt>
                <c:pt idx="5">
                  <c:v>4644.8</c:v>
                </c:pt>
                <c:pt idx="6">
                  <c:v>5175.3</c:v>
                </c:pt>
                <c:pt idx="7">
                  <c:v>5275.3</c:v>
                </c:pt>
                <c:pt idx="8">
                  <c:v>5676.5</c:v>
                </c:pt>
                <c:pt idx="9">
                  <c:v>5736.5</c:v>
                </c:pt>
                <c:pt idx="10">
                  <c:v>5854.3</c:v>
                </c:pt>
                <c:pt idx="11">
                  <c:v>5891.1</c:v>
                </c:pt>
                <c:pt idx="12">
                  <c:v>5546.8</c:v>
                </c:pt>
                <c:pt idx="13">
                  <c:v>6023.7</c:v>
                </c:pt>
                <c:pt idx="14">
                  <c:v>6851.1</c:v>
                </c:pt>
                <c:pt idx="15">
                  <c:v>6450.7</c:v>
                </c:pt>
                <c:pt idx="16">
                  <c:v>6400.4</c:v>
                </c:pt>
                <c:pt idx="17">
                  <c:v>6704.4</c:v>
                </c:pt>
                <c:pt idx="18">
                  <c:v>6598.3</c:v>
                </c:pt>
                <c:pt idx="19">
                  <c:v>7226.2</c:v>
                </c:pt>
                <c:pt idx="20">
                  <c:v>6978.1</c:v>
                </c:pt>
                <c:pt idx="21">
                  <c:v>6803.5</c:v>
                </c:pt>
                <c:pt idx="22">
                  <c:v>5911.9</c:v>
                </c:pt>
                <c:pt idx="23">
                  <c:v>7300.9</c:v>
                </c:pt>
                <c:pt idx="24">
                  <c:v>7638.1</c:v>
                </c:pt>
                <c:pt idx="25">
                  <c:v>7430.1</c:v>
                </c:pt>
                <c:pt idx="26">
                  <c:v>8614.2000000000007</c:v>
                </c:pt>
                <c:pt idx="27">
                  <c:v>8281.2000000000007</c:v>
                </c:pt>
                <c:pt idx="28">
                  <c:v>8196.1</c:v>
                </c:pt>
                <c:pt idx="29">
                  <c:v>8005.6</c:v>
                </c:pt>
                <c:pt idx="30">
                  <c:v>8175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7A-45D7-96F9-3E3B178A1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829680"/>
        <c:axId val="2123826352"/>
      </c:scatterChart>
      <c:valAx>
        <c:axId val="21238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Annual Temperature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26352"/>
        <c:crosses val="autoZero"/>
        <c:crossBetween val="midCat"/>
      </c:valAx>
      <c:valAx>
        <c:axId val="21238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Crop Yield (kg per Hectare)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2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'variable summary'!$B$1</c:f>
              <c:strCache>
                <c:ptCount val="1"/>
                <c:pt idx="0">
                  <c:v>Methane (million metric tons of carbon dioxide equivalent)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'variable summary'!$B$2:$B$57</c:f>
              <c:strCache>
                <c:ptCount val="35"/>
                <c:pt idx="0">
                  <c:v>214.6788335</c:v>
                </c:pt>
                <c:pt idx="1">
                  <c:v>216.7604932</c:v>
                </c:pt>
                <c:pt idx="2">
                  <c:v>220.1753793</c:v>
                </c:pt>
                <c:pt idx="3">
                  <c:v>225.2406484</c:v>
                </c:pt>
                <c:pt idx="4">
                  <c:v>229.5707095</c:v>
                </c:pt>
                <c:pt idx="5">
                  <c:v>235.4351713</c:v>
                </c:pt>
                <c:pt idx="6">
                  <c:v>233.917981</c:v>
                </c:pt>
                <c:pt idx="7">
                  <c:v>230.9721029</c:v>
                </c:pt>
                <c:pt idx="8">
                  <c:v>234.1326145</c:v>
                </c:pt>
                <c:pt idx="9">
                  <c:v>234.9471238</c:v>
                </c:pt>
                <c:pt idx="10">
                  <c:v>234.7364714</c:v>
                </c:pt>
                <c:pt idx="11">
                  <c:v>231.6455476</c:v>
                </c:pt>
                <c:pt idx="12">
                  <c:v>235.0621839</c:v>
                </c:pt>
                <c:pt idx="13">
                  <c:v>232.539451</c:v>
                </c:pt>
                <c:pt idx="14">
                  <c:v>228.5467714</c:v>
                </c:pt>
                <c:pt idx="15">
                  <c:v>235.4690164</c:v>
                </c:pt>
                <c:pt idx="16">
                  <c:v>234.9390886</c:v>
                </c:pt>
                <c:pt idx="17">
                  <c:v>243.407524</c:v>
                </c:pt>
                <c:pt idx="18">
                  <c:v>239.1534188</c:v>
                </c:pt>
                <c:pt idx="19">
                  <c:v>239.271174</c:v>
                </c:pt>
                <c:pt idx="20">
                  <c:v>242.0491677</c:v>
                </c:pt>
                <c:pt idx="21">
                  <c:v>236.4822649</c:v>
                </c:pt>
                <c:pt idx="22">
                  <c:v>236.0636347</c:v>
                </c:pt>
                <c:pt idx="23">
                  <c:v>231.4610947</c:v>
                </c:pt>
                <c:pt idx="24">
                  <c:v>230.7653894</c:v>
                </c:pt>
                <c:pt idx="25">
                  <c:v>237.999213</c:v>
                </c:pt>
                <c:pt idx="26">
                  <c:v>244.667842</c:v>
                </c:pt>
                <c:pt idx="27">
                  <c:v>247.7676655</c:v>
                </c:pt>
                <c:pt idx="28">
                  <c:v>251.0783652</c:v>
                </c:pt>
                <c:pt idx="29">
                  <c:v>250.3326617</c:v>
                </c:pt>
                <c:pt idx="30">
                  <c:v>250.9103098</c:v>
                </c:pt>
                <c:pt idx="34">
                  <c:v>used in selected model</c:v>
                </c:pt>
              </c:strCache>
            </c:strRef>
          </c:xVal>
          <c:yVal>
            <c:numRef>
              <c:f>'variable summary'!$F$2:$F$57</c:f>
              <c:numCache>
                <c:formatCode>General</c:formatCode>
                <c:ptCount val="56"/>
                <c:pt idx="0">
                  <c:v>4755.1000000000004</c:v>
                </c:pt>
                <c:pt idx="1">
                  <c:v>4507.6000000000004</c:v>
                </c:pt>
                <c:pt idx="2">
                  <c:v>5357.8</c:v>
                </c:pt>
                <c:pt idx="3">
                  <c:v>4298.8</c:v>
                </c:pt>
                <c:pt idx="4">
                  <c:v>5560</c:v>
                </c:pt>
                <c:pt idx="5">
                  <c:v>4644.8</c:v>
                </c:pt>
                <c:pt idx="6">
                  <c:v>5175.3</c:v>
                </c:pt>
                <c:pt idx="7">
                  <c:v>5275.3</c:v>
                </c:pt>
                <c:pt idx="8">
                  <c:v>5676.5</c:v>
                </c:pt>
                <c:pt idx="9">
                  <c:v>5736.5</c:v>
                </c:pt>
                <c:pt idx="10">
                  <c:v>5854.3</c:v>
                </c:pt>
                <c:pt idx="11">
                  <c:v>5891.1</c:v>
                </c:pt>
                <c:pt idx="12">
                  <c:v>5546.8</c:v>
                </c:pt>
                <c:pt idx="13">
                  <c:v>6023.7</c:v>
                </c:pt>
                <c:pt idx="14">
                  <c:v>6851.1</c:v>
                </c:pt>
                <c:pt idx="15">
                  <c:v>6450.7</c:v>
                </c:pt>
                <c:pt idx="16">
                  <c:v>6400.4</c:v>
                </c:pt>
                <c:pt idx="17">
                  <c:v>6704.4</c:v>
                </c:pt>
                <c:pt idx="18">
                  <c:v>6598.3</c:v>
                </c:pt>
                <c:pt idx="19">
                  <c:v>7226.2</c:v>
                </c:pt>
                <c:pt idx="20">
                  <c:v>6978.1</c:v>
                </c:pt>
                <c:pt idx="21">
                  <c:v>6803.5</c:v>
                </c:pt>
                <c:pt idx="22">
                  <c:v>5911.9</c:v>
                </c:pt>
                <c:pt idx="23">
                  <c:v>7300.9</c:v>
                </c:pt>
                <c:pt idx="24">
                  <c:v>7638.1</c:v>
                </c:pt>
                <c:pt idx="25">
                  <c:v>7430.1</c:v>
                </c:pt>
                <c:pt idx="26">
                  <c:v>8614.2000000000007</c:v>
                </c:pt>
                <c:pt idx="27">
                  <c:v>8281.2000000000007</c:v>
                </c:pt>
                <c:pt idx="28">
                  <c:v>8196.1</c:v>
                </c:pt>
                <c:pt idx="29">
                  <c:v>8005.6</c:v>
                </c:pt>
                <c:pt idx="30">
                  <c:v>8175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91-44AB-85EA-CB41941AF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68464"/>
        <c:axId val="143757648"/>
      </c:scatterChart>
      <c:valAx>
        <c:axId val="14376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Methane(Million metric tons of CO2 equivalent)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57648"/>
        <c:crosses val="autoZero"/>
        <c:crossBetween val="midCat"/>
      </c:valAx>
      <c:valAx>
        <c:axId val="14375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Crop Yield(kg per Hectare)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6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Nitrous oxide (million metric tons of carbon dioxide equivalent)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'variable summary'!$C$2:$C$32</c:f>
              <c:numCache>
                <c:formatCode>General</c:formatCode>
                <c:ptCount val="31"/>
                <c:pt idx="0">
                  <c:v>330.1272305</c:v>
                </c:pt>
                <c:pt idx="1">
                  <c:v>319.09417989999997</c:v>
                </c:pt>
                <c:pt idx="2">
                  <c:v>316.89191940000001</c:v>
                </c:pt>
                <c:pt idx="3">
                  <c:v>340.27682670000002</c:v>
                </c:pt>
                <c:pt idx="4">
                  <c:v>322.3123172</c:v>
                </c:pt>
                <c:pt idx="5">
                  <c:v>328.5443368</c:v>
                </c:pt>
                <c:pt idx="6">
                  <c:v>337.70112790000002</c:v>
                </c:pt>
                <c:pt idx="7">
                  <c:v>328.69237290000001</c:v>
                </c:pt>
                <c:pt idx="8">
                  <c:v>332.70125730000001</c:v>
                </c:pt>
                <c:pt idx="9">
                  <c:v>325.2442653</c:v>
                </c:pt>
                <c:pt idx="10">
                  <c:v>311.34150740000001</c:v>
                </c:pt>
                <c:pt idx="11">
                  <c:v>333.3921843</c:v>
                </c:pt>
                <c:pt idx="12">
                  <c:v>331.39845500000001</c:v>
                </c:pt>
                <c:pt idx="13">
                  <c:v>332.79663420000003</c:v>
                </c:pt>
                <c:pt idx="14">
                  <c:v>345.05497919999999</c:v>
                </c:pt>
                <c:pt idx="15">
                  <c:v>330.30933729999998</c:v>
                </c:pt>
                <c:pt idx="16">
                  <c:v>326.33152289999998</c:v>
                </c:pt>
                <c:pt idx="17">
                  <c:v>337.29874219999999</c:v>
                </c:pt>
                <c:pt idx="18">
                  <c:v>333.64944609999998</c:v>
                </c:pt>
                <c:pt idx="19">
                  <c:v>338.2588872</c:v>
                </c:pt>
                <c:pt idx="20">
                  <c:v>342.15384590000002</c:v>
                </c:pt>
                <c:pt idx="21">
                  <c:v>329.8036778</c:v>
                </c:pt>
                <c:pt idx="22">
                  <c:v>310.40330299999999</c:v>
                </c:pt>
                <c:pt idx="23">
                  <c:v>357.92531789999998</c:v>
                </c:pt>
                <c:pt idx="24">
                  <c:v>367.64170250000001</c:v>
                </c:pt>
                <c:pt idx="25">
                  <c:v>367.13903110000001</c:v>
                </c:pt>
                <c:pt idx="26">
                  <c:v>349.43750440000002</c:v>
                </c:pt>
                <c:pt idx="27">
                  <c:v>347.4509645</c:v>
                </c:pt>
                <c:pt idx="28">
                  <c:v>358.37528140000001</c:v>
                </c:pt>
                <c:pt idx="29">
                  <c:v>364.97526790000001</c:v>
                </c:pt>
                <c:pt idx="30">
                  <c:v>336.10169839999998</c:v>
                </c:pt>
              </c:numCache>
            </c:numRef>
          </c:xVal>
          <c:yVal>
            <c:numRef>
              <c:f>'variable summary'!$F$2:$F$32</c:f>
              <c:numCache>
                <c:formatCode>General</c:formatCode>
                <c:ptCount val="31"/>
                <c:pt idx="0">
                  <c:v>4755.1000000000004</c:v>
                </c:pt>
                <c:pt idx="1">
                  <c:v>4507.6000000000004</c:v>
                </c:pt>
                <c:pt idx="2">
                  <c:v>5357.8</c:v>
                </c:pt>
                <c:pt idx="3">
                  <c:v>4298.8</c:v>
                </c:pt>
                <c:pt idx="4">
                  <c:v>5560</c:v>
                </c:pt>
                <c:pt idx="5">
                  <c:v>4644.8</c:v>
                </c:pt>
                <c:pt idx="6">
                  <c:v>5175.3</c:v>
                </c:pt>
                <c:pt idx="7">
                  <c:v>5275.3</c:v>
                </c:pt>
                <c:pt idx="8">
                  <c:v>5676.5</c:v>
                </c:pt>
                <c:pt idx="9">
                  <c:v>5736.5</c:v>
                </c:pt>
                <c:pt idx="10">
                  <c:v>5854.3</c:v>
                </c:pt>
                <c:pt idx="11">
                  <c:v>5891.1</c:v>
                </c:pt>
                <c:pt idx="12">
                  <c:v>5546.8</c:v>
                </c:pt>
                <c:pt idx="13">
                  <c:v>6023.7</c:v>
                </c:pt>
                <c:pt idx="14">
                  <c:v>6851.1</c:v>
                </c:pt>
                <c:pt idx="15">
                  <c:v>6450.7</c:v>
                </c:pt>
                <c:pt idx="16">
                  <c:v>6400.4</c:v>
                </c:pt>
                <c:pt idx="17">
                  <c:v>6704.4</c:v>
                </c:pt>
                <c:pt idx="18">
                  <c:v>6598.3</c:v>
                </c:pt>
                <c:pt idx="19">
                  <c:v>7226.2</c:v>
                </c:pt>
                <c:pt idx="20">
                  <c:v>6978.1</c:v>
                </c:pt>
                <c:pt idx="21">
                  <c:v>6803.5</c:v>
                </c:pt>
                <c:pt idx="22">
                  <c:v>5911.9</c:v>
                </c:pt>
                <c:pt idx="23">
                  <c:v>7300.9</c:v>
                </c:pt>
                <c:pt idx="24">
                  <c:v>7638.1</c:v>
                </c:pt>
                <c:pt idx="25">
                  <c:v>7430.1</c:v>
                </c:pt>
                <c:pt idx="26">
                  <c:v>8614.2000000000007</c:v>
                </c:pt>
                <c:pt idx="27">
                  <c:v>8281.2000000000007</c:v>
                </c:pt>
                <c:pt idx="28">
                  <c:v>8196.1</c:v>
                </c:pt>
                <c:pt idx="29">
                  <c:v>8005.6</c:v>
                </c:pt>
                <c:pt idx="30">
                  <c:v>8175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4F-4CA8-AFFB-1B0ACFBA8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234216"/>
        <c:axId val="1510540744"/>
      </c:scatterChart>
      <c:valAx>
        <c:axId val="179123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Nitrous Oxide(million metric tons of CO2 equivalent)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40744"/>
        <c:crosses val="autoZero"/>
        <c:crossBetween val="midCat"/>
      </c:valAx>
      <c:valAx>
        <c:axId val="151054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Crop Yield (kg per Hectare)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234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'variable summary'!$I$1</c:f>
              <c:strCache>
                <c:ptCount val="1"/>
                <c:pt idx="0">
                  <c:v>Annual average droughts (Palmer Drought Severity Index)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'variable summary'!$I$2:$I$32</c:f>
              <c:numCache>
                <c:formatCode>General</c:formatCode>
                <c:ptCount val="31"/>
                <c:pt idx="0">
                  <c:v>0.03</c:v>
                </c:pt>
                <c:pt idx="1">
                  <c:v>1.1541666669999999</c:v>
                </c:pt>
                <c:pt idx="2">
                  <c:v>1.183333333</c:v>
                </c:pt>
                <c:pt idx="3">
                  <c:v>4.3708333330000002</c:v>
                </c:pt>
                <c:pt idx="4">
                  <c:v>2.1441666669999999</c:v>
                </c:pt>
                <c:pt idx="5">
                  <c:v>2.795833333</c:v>
                </c:pt>
                <c:pt idx="6">
                  <c:v>2.795833333</c:v>
                </c:pt>
                <c:pt idx="7">
                  <c:v>4.3016666670000001</c:v>
                </c:pt>
                <c:pt idx="8">
                  <c:v>1.55</c:v>
                </c:pt>
                <c:pt idx="9">
                  <c:v>-0.14499999999999999</c:v>
                </c:pt>
                <c:pt idx="10">
                  <c:v>-4.4383333330000001</c:v>
                </c:pt>
                <c:pt idx="11">
                  <c:v>-2.87</c:v>
                </c:pt>
                <c:pt idx="12">
                  <c:v>-2.06</c:v>
                </c:pt>
                <c:pt idx="13">
                  <c:v>0.58333333300000001</c:v>
                </c:pt>
                <c:pt idx="14">
                  <c:v>1.3108333329999999</c:v>
                </c:pt>
                <c:pt idx="15">
                  <c:v>9.3333333000000004E-2</c:v>
                </c:pt>
                <c:pt idx="16">
                  <c:v>-2.2058333330000002</c:v>
                </c:pt>
                <c:pt idx="17">
                  <c:v>-1.6441666669999999</c:v>
                </c:pt>
                <c:pt idx="18">
                  <c:v>0.35166666699999999</c:v>
                </c:pt>
                <c:pt idx="19">
                  <c:v>1.2516666670000001</c:v>
                </c:pt>
                <c:pt idx="20">
                  <c:v>3.0533333329999999</c:v>
                </c:pt>
                <c:pt idx="21">
                  <c:v>-0.15833333299999999</c:v>
                </c:pt>
                <c:pt idx="22">
                  <c:v>-4.0025000000000004</c:v>
                </c:pt>
                <c:pt idx="23">
                  <c:v>-0.22666666699999999</c:v>
                </c:pt>
                <c:pt idx="24">
                  <c:v>1.2324999999999999</c:v>
                </c:pt>
                <c:pt idx="25">
                  <c:v>1.17</c:v>
                </c:pt>
                <c:pt idx="26">
                  <c:v>-0.08</c:v>
                </c:pt>
                <c:pt idx="27">
                  <c:v>-1.1666667E-2</c:v>
                </c:pt>
                <c:pt idx="28">
                  <c:v>-0.25</c:v>
                </c:pt>
                <c:pt idx="29">
                  <c:v>4.7133333329999996</c:v>
                </c:pt>
                <c:pt idx="30">
                  <c:v>1.840833333</c:v>
                </c:pt>
              </c:numCache>
            </c:numRef>
          </c:xVal>
          <c:yVal>
            <c:numRef>
              <c:f>'variable summary'!$F$2:$F$61</c:f>
              <c:numCache>
                <c:formatCode>General</c:formatCode>
                <c:ptCount val="60"/>
                <c:pt idx="0">
                  <c:v>4755.1000000000004</c:v>
                </c:pt>
                <c:pt idx="1">
                  <c:v>4507.6000000000004</c:v>
                </c:pt>
                <c:pt idx="2">
                  <c:v>5357.8</c:v>
                </c:pt>
                <c:pt idx="3">
                  <c:v>4298.8</c:v>
                </c:pt>
                <c:pt idx="4">
                  <c:v>5560</c:v>
                </c:pt>
                <c:pt idx="5">
                  <c:v>4644.8</c:v>
                </c:pt>
                <c:pt idx="6">
                  <c:v>5175.3</c:v>
                </c:pt>
                <c:pt idx="7">
                  <c:v>5275.3</c:v>
                </c:pt>
                <c:pt idx="8">
                  <c:v>5676.5</c:v>
                </c:pt>
                <c:pt idx="9">
                  <c:v>5736.5</c:v>
                </c:pt>
                <c:pt idx="10">
                  <c:v>5854.3</c:v>
                </c:pt>
                <c:pt idx="11">
                  <c:v>5891.1</c:v>
                </c:pt>
                <c:pt idx="12">
                  <c:v>5546.8</c:v>
                </c:pt>
                <c:pt idx="13">
                  <c:v>6023.7</c:v>
                </c:pt>
                <c:pt idx="14">
                  <c:v>6851.1</c:v>
                </c:pt>
                <c:pt idx="15">
                  <c:v>6450.7</c:v>
                </c:pt>
                <c:pt idx="16">
                  <c:v>6400.4</c:v>
                </c:pt>
                <c:pt idx="17">
                  <c:v>6704.4</c:v>
                </c:pt>
                <c:pt idx="18">
                  <c:v>6598.3</c:v>
                </c:pt>
                <c:pt idx="19">
                  <c:v>7226.2</c:v>
                </c:pt>
                <c:pt idx="20">
                  <c:v>6978.1</c:v>
                </c:pt>
                <c:pt idx="21">
                  <c:v>6803.5</c:v>
                </c:pt>
                <c:pt idx="22">
                  <c:v>5911.9</c:v>
                </c:pt>
                <c:pt idx="23">
                  <c:v>7300.9</c:v>
                </c:pt>
                <c:pt idx="24">
                  <c:v>7638.1</c:v>
                </c:pt>
                <c:pt idx="25">
                  <c:v>7430.1</c:v>
                </c:pt>
                <c:pt idx="26">
                  <c:v>8614.2000000000007</c:v>
                </c:pt>
                <c:pt idx="27">
                  <c:v>8281.2000000000007</c:v>
                </c:pt>
                <c:pt idx="28">
                  <c:v>8196.1</c:v>
                </c:pt>
                <c:pt idx="29">
                  <c:v>8005.6</c:v>
                </c:pt>
                <c:pt idx="30">
                  <c:v>8175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ED-48DA-B719-C593F8A7A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198959"/>
        <c:axId val="278195631"/>
      </c:scatterChart>
      <c:valAx>
        <c:axId val="27819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baseline="0">
                    <a:effectLst/>
                  </a:rPr>
                  <a:t>Annual average droughts (Palmer Drought Severity Index)</a:t>
                </a:r>
                <a:endParaRPr lang="en-SG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95631"/>
        <c:crosses val="autoZero"/>
        <c:crossBetween val="midCat"/>
      </c:valAx>
      <c:valAx>
        <c:axId val="27819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Crop yield</a:t>
                </a:r>
                <a:r>
                  <a:rPr lang="en-SG" baseline="0"/>
                  <a:t> (</a:t>
                </a:r>
                <a:r>
                  <a:rPr lang="en-SG" sz="1000" b="0" i="0" u="none" strike="noStrike" baseline="0">
                    <a:effectLst/>
                  </a:rPr>
                  <a:t>kg per Hectare)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9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'variable summary'!$J$1</c:f>
              <c:strCache>
                <c:ptCount val="1"/>
                <c:pt idx="0">
                  <c:v>No. of Hurricanes that reach 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'variable summary'!$J$2:$J$30</c:f>
              <c:numCache>
                <c:formatCode>General</c:formatCode>
                <c:ptCount val="29"/>
                <c:pt idx="0">
                  <c:v>1.2</c:v>
                </c:pt>
                <c:pt idx="1">
                  <c:v>1.2</c:v>
                </c:pt>
                <c:pt idx="2">
                  <c:v>0.6</c:v>
                </c:pt>
                <c:pt idx="3">
                  <c:v>1</c:v>
                </c:pt>
                <c:pt idx="4">
                  <c:v>1.2</c:v>
                </c:pt>
                <c:pt idx="5">
                  <c:v>1.2</c:v>
                </c:pt>
                <c:pt idx="6">
                  <c:v>1.6</c:v>
                </c:pt>
                <c:pt idx="7">
                  <c:v>2.2000000000000002</c:v>
                </c:pt>
                <c:pt idx="8">
                  <c:v>1.8</c:v>
                </c:pt>
                <c:pt idx="9">
                  <c:v>1.4</c:v>
                </c:pt>
                <c:pt idx="10">
                  <c:v>1.4</c:v>
                </c:pt>
                <c:pt idx="11">
                  <c:v>1.2</c:v>
                </c:pt>
                <c:pt idx="12">
                  <c:v>1.8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3.2</c:v>
                </c:pt>
                <c:pt idx="17">
                  <c:v>2</c:v>
                </c:pt>
                <c:pt idx="18">
                  <c:v>0.8</c:v>
                </c:pt>
                <c:pt idx="19">
                  <c:v>1</c:v>
                </c:pt>
                <c:pt idx="20">
                  <c:v>1.2</c:v>
                </c:pt>
                <c:pt idx="21">
                  <c:v>0.6</c:v>
                </c:pt>
                <c:pt idx="22">
                  <c:v>0.8</c:v>
                </c:pt>
                <c:pt idx="23">
                  <c:v>0.8</c:v>
                </c:pt>
                <c:pt idx="24">
                  <c:v>1</c:v>
                </c:pt>
                <c:pt idx="25">
                  <c:v>1.2</c:v>
                </c:pt>
                <c:pt idx="26">
                  <c:v>1.6</c:v>
                </c:pt>
                <c:pt idx="27">
                  <c:v>1.8</c:v>
                </c:pt>
                <c:pt idx="28">
                  <c:v>3</c:v>
                </c:pt>
              </c:numCache>
            </c:numRef>
          </c:xVal>
          <c:yVal>
            <c:numRef>
              <c:f>'variable summary'!$F$2:$F$32</c:f>
              <c:numCache>
                <c:formatCode>General</c:formatCode>
                <c:ptCount val="31"/>
                <c:pt idx="0">
                  <c:v>4755.1000000000004</c:v>
                </c:pt>
                <c:pt idx="1">
                  <c:v>4507.6000000000004</c:v>
                </c:pt>
                <c:pt idx="2">
                  <c:v>5357.8</c:v>
                </c:pt>
                <c:pt idx="3">
                  <c:v>4298.8</c:v>
                </c:pt>
                <c:pt idx="4">
                  <c:v>5560</c:v>
                </c:pt>
                <c:pt idx="5">
                  <c:v>4644.8</c:v>
                </c:pt>
                <c:pt idx="6">
                  <c:v>5175.3</c:v>
                </c:pt>
                <c:pt idx="7">
                  <c:v>5275.3</c:v>
                </c:pt>
                <c:pt idx="8">
                  <c:v>5676.5</c:v>
                </c:pt>
                <c:pt idx="9">
                  <c:v>5736.5</c:v>
                </c:pt>
                <c:pt idx="10">
                  <c:v>5854.3</c:v>
                </c:pt>
                <c:pt idx="11">
                  <c:v>5891.1</c:v>
                </c:pt>
                <c:pt idx="12">
                  <c:v>5546.8</c:v>
                </c:pt>
                <c:pt idx="13">
                  <c:v>6023.7</c:v>
                </c:pt>
                <c:pt idx="14">
                  <c:v>6851.1</c:v>
                </c:pt>
                <c:pt idx="15">
                  <c:v>6450.7</c:v>
                </c:pt>
                <c:pt idx="16">
                  <c:v>6400.4</c:v>
                </c:pt>
                <c:pt idx="17">
                  <c:v>6704.4</c:v>
                </c:pt>
                <c:pt idx="18">
                  <c:v>6598.3</c:v>
                </c:pt>
                <c:pt idx="19">
                  <c:v>7226.2</c:v>
                </c:pt>
                <c:pt idx="20">
                  <c:v>6978.1</c:v>
                </c:pt>
                <c:pt idx="21">
                  <c:v>6803.5</c:v>
                </c:pt>
                <c:pt idx="22">
                  <c:v>5911.9</c:v>
                </c:pt>
                <c:pt idx="23">
                  <c:v>7300.9</c:v>
                </c:pt>
                <c:pt idx="24">
                  <c:v>7638.1</c:v>
                </c:pt>
                <c:pt idx="25">
                  <c:v>7430.1</c:v>
                </c:pt>
                <c:pt idx="26">
                  <c:v>8614.2000000000007</c:v>
                </c:pt>
                <c:pt idx="27">
                  <c:v>8281.2000000000007</c:v>
                </c:pt>
                <c:pt idx="28">
                  <c:v>8196.1</c:v>
                </c:pt>
                <c:pt idx="29">
                  <c:v>8005.6</c:v>
                </c:pt>
                <c:pt idx="30">
                  <c:v>8175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3-4B64-AD16-253776A43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56560"/>
        <c:axId val="145055728"/>
      </c:scatterChart>
      <c:valAx>
        <c:axId val="14505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No.</a:t>
                </a:r>
                <a:r>
                  <a:rPr lang="en-SG" baseline="0"/>
                  <a:t> of Hurricanes that reach the US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55728"/>
        <c:crosses val="autoZero"/>
        <c:crossBetween val="midCat"/>
      </c:valAx>
      <c:valAx>
        <c:axId val="1450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baseline="0">
                    <a:effectLst/>
                  </a:rPr>
                  <a:t>Crop yeild (kg per Hectare)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5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'variable summary'!$H$1</c:f>
              <c:strCache>
                <c:ptCount val="1"/>
                <c:pt idx="0">
                  <c:v>Annual Carbon Dioxide Emissions(million metric tonnes)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'variable summary'!$H$2:$H$32</c:f>
              <c:numCache>
                <c:formatCode>#,##0</c:formatCode>
                <c:ptCount val="31"/>
                <c:pt idx="0">
                  <c:v>5038</c:v>
                </c:pt>
                <c:pt idx="1">
                  <c:v>4993</c:v>
                </c:pt>
                <c:pt idx="2">
                  <c:v>5094</c:v>
                </c:pt>
                <c:pt idx="3">
                  <c:v>5186</c:v>
                </c:pt>
                <c:pt idx="4">
                  <c:v>5263</c:v>
                </c:pt>
                <c:pt idx="5">
                  <c:v>5324</c:v>
                </c:pt>
                <c:pt idx="6">
                  <c:v>5518</c:v>
                </c:pt>
                <c:pt idx="7">
                  <c:v>5589</c:v>
                </c:pt>
                <c:pt idx="8">
                  <c:v>5637</c:v>
                </c:pt>
                <c:pt idx="9">
                  <c:v>5700</c:v>
                </c:pt>
                <c:pt idx="10">
                  <c:v>5889</c:v>
                </c:pt>
                <c:pt idx="11">
                  <c:v>5778</c:v>
                </c:pt>
                <c:pt idx="12">
                  <c:v>5820</c:v>
                </c:pt>
                <c:pt idx="13">
                  <c:v>5886</c:v>
                </c:pt>
                <c:pt idx="14">
                  <c:v>5994</c:v>
                </c:pt>
                <c:pt idx="15">
                  <c:v>6007</c:v>
                </c:pt>
                <c:pt idx="16">
                  <c:v>5929</c:v>
                </c:pt>
                <c:pt idx="17">
                  <c:v>6016</c:v>
                </c:pt>
                <c:pt idx="18">
                  <c:v>5823</c:v>
                </c:pt>
                <c:pt idx="19">
                  <c:v>5404</c:v>
                </c:pt>
                <c:pt idx="20">
                  <c:v>5594</c:v>
                </c:pt>
                <c:pt idx="21">
                  <c:v>5455</c:v>
                </c:pt>
                <c:pt idx="22">
                  <c:v>5236</c:v>
                </c:pt>
                <c:pt idx="23">
                  <c:v>5359</c:v>
                </c:pt>
                <c:pt idx="24">
                  <c:v>5414</c:v>
                </c:pt>
                <c:pt idx="25">
                  <c:v>5262</c:v>
                </c:pt>
                <c:pt idx="26">
                  <c:v>5169</c:v>
                </c:pt>
                <c:pt idx="27">
                  <c:v>5131</c:v>
                </c:pt>
                <c:pt idx="28">
                  <c:v>5277</c:v>
                </c:pt>
                <c:pt idx="29">
                  <c:v>5146</c:v>
                </c:pt>
                <c:pt idx="30">
                  <c:v>4577</c:v>
                </c:pt>
              </c:numCache>
            </c:numRef>
          </c:xVal>
          <c:yVal>
            <c:numRef>
              <c:f>'variable summary'!$F$2:$F$32</c:f>
              <c:numCache>
                <c:formatCode>General</c:formatCode>
                <c:ptCount val="31"/>
                <c:pt idx="0">
                  <c:v>4755.1000000000004</c:v>
                </c:pt>
                <c:pt idx="1">
                  <c:v>4507.6000000000004</c:v>
                </c:pt>
                <c:pt idx="2">
                  <c:v>5357.8</c:v>
                </c:pt>
                <c:pt idx="3">
                  <c:v>4298.8</c:v>
                </c:pt>
                <c:pt idx="4">
                  <c:v>5560</c:v>
                </c:pt>
                <c:pt idx="5">
                  <c:v>4644.8</c:v>
                </c:pt>
                <c:pt idx="6">
                  <c:v>5175.3</c:v>
                </c:pt>
                <c:pt idx="7">
                  <c:v>5275.3</c:v>
                </c:pt>
                <c:pt idx="8">
                  <c:v>5676.5</c:v>
                </c:pt>
                <c:pt idx="9">
                  <c:v>5736.5</c:v>
                </c:pt>
                <c:pt idx="10">
                  <c:v>5854.3</c:v>
                </c:pt>
                <c:pt idx="11">
                  <c:v>5891.1</c:v>
                </c:pt>
                <c:pt idx="12">
                  <c:v>5546.8</c:v>
                </c:pt>
                <c:pt idx="13">
                  <c:v>6023.7</c:v>
                </c:pt>
                <c:pt idx="14">
                  <c:v>6851.1</c:v>
                </c:pt>
                <c:pt idx="15">
                  <c:v>6450.7</c:v>
                </c:pt>
                <c:pt idx="16">
                  <c:v>6400.4</c:v>
                </c:pt>
                <c:pt idx="17">
                  <c:v>6704.4</c:v>
                </c:pt>
                <c:pt idx="18">
                  <c:v>6598.3</c:v>
                </c:pt>
                <c:pt idx="19">
                  <c:v>7226.2</c:v>
                </c:pt>
                <c:pt idx="20">
                  <c:v>6978.1</c:v>
                </c:pt>
                <c:pt idx="21">
                  <c:v>6803.5</c:v>
                </c:pt>
                <c:pt idx="22">
                  <c:v>5911.9</c:v>
                </c:pt>
                <c:pt idx="23">
                  <c:v>7300.9</c:v>
                </c:pt>
                <c:pt idx="24">
                  <c:v>7638.1</c:v>
                </c:pt>
                <c:pt idx="25">
                  <c:v>7430.1</c:v>
                </c:pt>
                <c:pt idx="26">
                  <c:v>8614.2000000000007</c:v>
                </c:pt>
                <c:pt idx="27">
                  <c:v>8281.2000000000007</c:v>
                </c:pt>
                <c:pt idx="28">
                  <c:v>8196.1</c:v>
                </c:pt>
                <c:pt idx="29">
                  <c:v>8005.6</c:v>
                </c:pt>
                <c:pt idx="30">
                  <c:v>8175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95-408C-9D60-A9CC9483A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080640"/>
        <c:axId val="1137078976"/>
      </c:scatterChart>
      <c:valAx>
        <c:axId val="1137080640"/>
        <c:scaling>
          <c:orientation val="minMax"/>
          <c:min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Annual Carbon Dioxide Emissions(million metric tonnes)</a:t>
                </a:r>
                <a:endParaRPr lang="en-SG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SG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078976"/>
        <c:crosses val="autoZero"/>
        <c:crossBetween val="midCat"/>
      </c:valAx>
      <c:valAx>
        <c:axId val="11370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Crop</a:t>
                </a:r>
                <a:r>
                  <a:rPr lang="en-SG" baseline="0"/>
                  <a:t> yield (kg per hectare)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08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350520</xdr:colOff>
      <xdr:row>1</xdr:row>
      <xdr:rowOff>22860</xdr:rowOff>
    </xdr:from>
    <xdr:to>
      <xdr:col>17</xdr:col>
      <xdr:colOff>470339</xdr:colOff>
      <xdr:row>17</xdr:row>
      <xdr:rowOff>123391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B05C0D-1939-4F85-89F8-D78BD7D56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0</xdr:row>
      <xdr:rowOff>152400</xdr:rowOff>
    </xdr:from>
    <xdr:to>
      <xdr:col>16</xdr:col>
      <xdr:colOff>495300</xdr:colOff>
      <xdr:row>15</xdr:row>
      <xdr:rowOff>114300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DDB4A542-FD2A-483C-BEB3-76FA3FD34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518160</xdr:colOff>
      <xdr:row>1</xdr:row>
      <xdr:rowOff>0</xdr:rowOff>
    </xdr:from>
    <xdr:to>
      <xdr:col>17</xdr:col>
      <xdr:colOff>213360</xdr:colOff>
      <xdr:row>15</xdr:row>
      <xdr:rowOff>144780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F6533C5-A91C-4D19-B465-5CFE8D97E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453390</xdr:colOff>
      <xdr:row>1</xdr:row>
      <xdr:rowOff>161925</xdr:rowOff>
    </xdr:from>
    <xdr:to>
      <xdr:col>17</xdr:col>
      <xdr:colOff>148590</xdr:colOff>
      <xdr:row>16</xdr:row>
      <xdr:rowOff>123825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42B1A4AD-C608-4DE7-9900-9A28B5AC6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358140</xdr:colOff>
      <xdr:row>0</xdr:row>
      <xdr:rowOff>60960</xdr:rowOff>
    </xdr:from>
    <xdr:to>
      <xdr:col>19</xdr:col>
      <xdr:colOff>34290</xdr:colOff>
      <xdr:row>18</xdr:row>
      <xdr:rowOff>108585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6DCBD24-AD83-4FA5-AE3F-40D204E3F069}"/>
            </a:ext>
            <a:ext uri="{147F2762-F138-4A5C-976F-8EAC2B608ADB}">
              <a16:predDERef xmlns:a16="http://schemas.microsoft.com/office/drawing/2014/main" pred="{1266AEC8-B816-C84B-9B96-96BFD82C7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327660</xdr:colOff>
      <xdr:row>1</xdr:row>
      <xdr:rowOff>99060</xdr:rowOff>
    </xdr:from>
    <xdr:to>
      <xdr:col>17</xdr:col>
      <xdr:colOff>20892</xdr:colOff>
      <xdr:row>15</xdr:row>
      <xdr:rowOff>153999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4A74931-4012-47C4-AF6F-8845B1D9F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160020</xdr:colOff>
      <xdr:row>1</xdr:row>
      <xdr:rowOff>99060</xdr:rowOff>
    </xdr:from>
    <xdr:to>
      <xdr:col>17</xdr:col>
      <xdr:colOff>464820</xdr:colOff>
      <xdr:row>16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A0E98-407E-4E5E-979D-A75DA19C2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314435</xdr:colOff>
      <xdr:row>14</xdr:row>
      <xdr:rowOff>116636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01AE4-DAED-4731-B8C8-424D27AAF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worldbank.org/indicator/AG.YLD.CREL.KG?name_desc=false&amp;locations=AF-US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epa.gov/climate-indicators/climate-change-indicators-drought" TargetMode="External"/><Relationship Id="rId1" Type="http://schemas.openxmlformats.org/officeDocument/2006/relationships/hyperlink" Target="https://www.statista.com/statistics/504400/volume-of-precipitation-in-the-u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epa.gov/climate-indicators/climate-change-indicators-wildfire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statista.com/statistics/500472/annual-average-temperature-in-the-u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cfpub.epa.gov/ghgdata/inventoryexplorer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cfpub.epa.gov/ghgdata/inventoryexplorer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www.epa.gov/climate-indicators/climate-change-indicators-drought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www.epa.gov/climate-indicators/climate-change-indicators-tropical-cyclone-activity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www.statista.com/statistics/183943/us-carbon-dioxide-emissions-from-199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5ADFB-1937-4D39-B322-20DADE9D28D0}">
  <dimension ref="A1:BN10"/>
  <sheetViews>
    <sheetView workbookViewId="0">
      <selection activeCell="I10" sqref="I10"/>
    </sheetView>
  </sheetViews>
  <sheetFormatPr defaultRowHeight="14.5" x14ac:dyDescent="0.35"/>
  <cols>
    <col min="1" max="1" width="16.08984375" customWidth="1"/>
  </cols>
  <sheetData>
    <row r="1" spans="1:66" x14ac:dyDescent="0.35">
      <c r="A1" s="9" t="s">
        <v>206</v>
      </c>
    </row>
    <row r="2" spans="1:66" x14ac:dyDescent="0.35">
      <c r="A2" t="s">
        <v>202</v>
      </c>
      <c r="B2" t="s">
        <v>203</v>
      </c>
      <c r="C2" t="s">
        <v>204</v>
      </c>
      <c r="D2" t="s">
        <v>205</v>
      </c>
      <c r="E2">
        <v>1960</v>
      </c>
      <c r="F2">
        <v>1961</v>
      </c>
      <c r="G2">
        <v>1962</v>
      </c>
      <c r="H2">
        <v>1963</v>
      </c>
      <c r="I2">
        <v>1964</v>
      </c>
      <c r="J2">
        <v>1965</v>
      </c>
      <c r="K2">
        <v>1966</v>
      </c>
      <c r="L2">
        <v>1967</v>
      </c>
      <c r="M2">
        <v>1968</v>
      </c>
      <c r="N2">
        <v>1969</v>
      </c>
      <c r="O2">
        <v>1970</v>
      </c>
      <c r="P2">
        <v>1971</v>
      </c>
      <c r="Q2">
        <v>1972</v>
      </c>
      <c r="R2">
        <v>1973</v>
      </c>
      <c r="S2">
        <v>1974</v>
      </c>
      <c r="T2">
        <v>1975</v>
      </c>
      <c r="U2">
        <v>1976</v>
      </c>
      <c r="V2">
        <v>1977</v>
      </c>
      <c r="W2">
        <v>1978</v>
      </c>
      <c r="X2">
        <v>1979</v>
      </c>
      <c r="Y2">
        <v>1980</v>
      </c>
      <c r="Z2">
        <v>1981</v>
      </c>
      <c r="AA2">
        <v>1982</v>
      </c>
      <c r="AB2">
        <v>1983</v>
      </c>
      <c r="AC2">
        <v>1984</v>
      </c>
      <c r="AD2">
        <v>1985</v>
      </c>
      <c r="AE2">
        <v>1986</v>
      </c>
      <c r="AF2">
        <v>1987</v>
      </c>
      <c r="AG2">
        <v>1988</v>
      </c>
      <c r="AH2">
        <v>1989</v>
      </c>
      <c r="AI2">
        <v>1990</v>
      </c>
      <c r="AJ2">
        <v>1991</v>
      </c>
      <c r="AK2">
        <v>1992</v>
      </c>
      <c r="AL2">
        <v>1993</v>
      </c>
      <c r="AM2">
        <v>1994</v>
      </c>
      <c r="AN2">
        <v>1995</v>
      </c>
      <c r="AO2">
        <v>1996</v>
      </c>
      <c r="AP2">
        <v>1997</v>
      </c>
      <c r="AQ2">
        <v>1998</v>
      </c>
      <c r="AR2">
        <v>1999</v>
      </c>
      <c r="AS2">
        <v>2000</v>
      </c>
      <c r="AT2">
        <v>2001</v>
      </c>
      <c r="AU2">
        <v>2002</v>
      </c>
      <c r="AV2">
        <v>2003</v>
      </c>
      <c r="AW2">
        <v>2004</v>
      </c>
      <c r="AX2">
        <v>2005</v>
      </c>
      <c r="AY2">
        <v>2006</v>
      </c>
      <c r="AZ2">
        <v>2007</v>
      </c>
      <c r="BA2">
        <v>2008</v>
      </c>
      <c r="BB2">
        <v>2009</v>
      </c>
      <c r="BC2">
        <v>2010</v>
      </c>
      <c r="BD2">
        <v>2011</v>
      </c>
      <c r="BE2">
        <v>2012</v>
      </c>
      <c r="BF2">
        <v>2013</v>
      </c>
      <c r="BG2">
        <v>2014</v>
      </c>
      <c r="BH2">
        <v>2015</v>
      </c>
      <c r="BI2">
        <v>2016</v>
      </c>
      <c r="BJ2">
        <v>2017</v>
      </c>
      <c r="BK2">
        <v>2018</v>
      </c>
      <c r="BL2">
        <v>2019</v>
      </c>
      <c r="BM2">
        <v>2020</v>
      </c>
      <c r="BN2">
        <v>2021</v>
      </c>
    </row>
    <row r="3" spans="1:66" x14ac:dyDescent="0.35">
      <c r="A3" t="s">
        <v>198</v>
      </c>
      <c r="B3" t="s">
        <v>199</v>
      </c>
      <c r="C3" t="s">
        <v>200</v>
      </c>
      <c r="D3" t="s">
        <v>201</v>
      </c>
      <c r="F3">
        <v>2522.3000000000002</v>
      </c>
      <c r="G3">
        <v>2683.1</v>
      </c>
      <c r="H3">
        <v>2800.6</v>
      </c>
      <c r="I3">
        <v>2639.3</v>
      </c>
      <c r="J3">
        <v>3040.8</v>
      </c>
      <c r="K3">
        <v>3016.7</v>
      </c>
      <c r="L3">
        <v>3161.2</v>
      </c>
      <c r="M3">
        <v>3212.8</v>
      </c>
      <c r="N3">
        <v>3464.3</v>
      </c>
      <c r="O3">
        <v>3154.9</v>
      </c>
      <c r="P3">
        <v>3725.6</v>
      </c>
      <c r="Q3">
        <v>3908.2</v>
      </c>
      <c r="R3">
        <v>3683.2</v>
      </c>
      <c r="S3">
        <v>2997.5</v>
      </c>
      <c r="T3">
        <v>3461.3</v>
      </c>
      <c r="U3">
        <v>3533</v>
      </c>
      <c r="V3">
        <v>3683.2</v>
      </c>
      <c r="W3">
        <v>4109.8</v>
      </c>
      <c r="X3">
        <v>4426.2</v>
      </c>
      <c r="Y3">
        <v>3771.9</v>
      </c>
      <c r="Z3">
        <v>4256.7</v>
      </c>
      <c r="AA3">
        <v>4370.6000000000004</v>
      </c>
      <c r="AB3">
        <v>3535.9</v>
      </c>
      <c r="AC3">
        <v>4374.1000000000004</v>
      </c>
      <c r="AD3">
        <v>4763.3</v>
      </c>
      <c r="AE3">
        <v>4698.8999999999996</v>
      </c>
      <c r="AF3">
        <v>4735.3999999999996</v>
      </c>
      <c r="AG3">
        <v>3706.9</v>
      </c>
      <c r="AH3">
        <v>4473.8999999999996</v>
      </c>
      <c r="AI3">
        <v>4755.1000000000004</v>
      </c>
      <c r="AJ3">
        <v>4507.6000000000004</v>
      </c>
      <c r="AK3">
        <v>5357.8</v>
      </c>
      <c r="AL3">
        <v>4298.8</v>
      </c>
      <c r="AM3">
        <v>5560</v>
      </c>
      <c r="AN3">
        <v>4644.8</v>
      </c>
      <c r="AO3">
        <v>5175.3</v>
      </c>
      <c r="AP3">
        <v>5275.3</v>
      </c>
      <c r="AQ3">
        <v>5676.5</v>
      </c>
      <c r="AR3">
        <v>5736.5</v>
      </c>
      <c r="AS3">
        <v>5854.3</v>
      </c>
      <c r="AT3">
        <v>5891.1</v>
      </c>
      <c r="AU3">
        <v>5546.8</v>
      </c>
      <c r="AV3">
        <v>6023.7</v>
      </c>
      <c r="AW3">
        <v>6851.1</v>
      </c>
      <c r="AX3">
        <v>6450.7</v>
      </c>
      <c r="AY3">
        <v>6400.4</v>
      </c>
      <c r="AZ3">
        <v>6704.4</v>
      </c>
      <c r="BA3">
        <v>6598.3</v>
      </c>
      <c r="BB3">
        <v>7226.2</v>
      </c>
      <c r="BC3">
        <v>6978.1</v>
      </c>
      <c r="BD3">
        <v>6803.5</v>
      </c>
      <c r="BE3">
        <v>5911.9</v>
      </c>
      <c r="BF3">
        <v>7300.9</v>
      </c>
      <c r="BG3">
        <v>7638.1</v>
      </c>
      <c r="BH3">
        <v>7430.1</v>
      </c>
      <c r="BI3">
        <v>8614.2000000000007</v>
      </c>
      <c r="BJ3">
        <v>8281.2000000000007</v>
      </c>
      <c r="BK3">
        <v>8196.1</v>
      </c>
      <c r="BL3">
        <v>8005.6</v>
      </c>
      <c r="BM3">
        <v>8175</v>
      </c>
    </row>
    <row r="10" spans="1:66" x14ac:dyDescent="0.35">
      <c r="I10" t="s">
        <v>207</v>
      </c>
    </row>
  </sheetData>
  <hyperlinks>
    <hyperlink ref="A1" r:id="rId1" xr:uid="{61592CD2-0E6E-4FAA-8060-1A388A179DC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EC070-60BD-4B66-80E1-D2C1806B2EFB}">
  <dimension ref="A1:O19"/>
  <sheetViews>
    <sheetView topLeftCell="A9" workbookViewId="0"/>
  </sheetViews>
  <sheetFormatPr defaultRowHeight="14.5" x14ac:dyDescent="0.35"/>
  <cols>
    <col min="2" max="3" width="8.81640625" bestFit="1" customWidth="1"/>
    <col min="4" max="4" width="10.81640625" bestFit="1" customWidth="1"/>
    <col min="5" max="6" width="11.81640625" bestFit="1" customWidth="1"/>
    <col min="7" max="7" width="8.81640625" bestFit="1" customWidth="1"/>
  </cols>
  <sheetData>
    <row r="1" spans="1:15" x14ac:dyDescent="0.35">
      <c r="A1" t="s">
        <v>0</v>
      </c>
      <c r="J1" s="23" t="s">
        <v>184</v>
      </c>
      <c r="K1" s="23"/>
      <c r="L1" s="23"/>
      <c r="M1" s="23"/>
      <c r="N1" s="23"/>
      <c r="O1" s="23"/>
    </row>
    <row r="2" spans="1:15" ht="15" thickBot="1" x14ac:dyDescent="0.4">
      <c r="J2" s="11"/>
      <c r="K2" s="11"/>
      <c r="L2" s="11"/>
      <c r="M2" s="11"/>
      <c r="N2" s="11"/>
      <c r="O2" s="11"/>
    </row>
    <row r="3" spans="1:15" x14ac:dyDescent="0.35">
      <c r="A3" s="3" t="s">
        <v>1</v>
      </c>
      <c r="B3" s="3"/>
      <c r="J3" s="11"/>
      <c r="K3" s="11"/>
      <c r="L3" s="11"/>
      <c r="M3" s="11"/>
      <c r="N3" s="11"/>
      <c r="O3" s="11"/>
    </row>
    <row r="4" spans="1:15" x14ac:dyDescent="0.35">
      <c r="A4" t="s">
        <v>2</v>
      </c>
      <c r="B4">
        <v>0.8564612077915309</v>
      </c>
      <c r="J4" s="11"/>
      <c r="K4" s="11"/>
      <c r="L4" s="11"/>
      <c r="M4" s="11"/>
      <c r="N4" s="11"/>
      <c r="O4" s="11"/>
    </row>
    <row r="5" spans="1:15" x14ac:dyDescent="0.35">
      <c r="A5" t="s">
        <v>3</v>
      </c>
      <c r="B5">
        <v>0.73352580045172788</v>
      </c>
      <c r="J5" s="11"/>
      <c r="K5" s="11"/>
      <c r="L5" s="11"/>
      <c r="M5" s="11"/>
      <c r="N5" s="11"/>
      <c r="O5" s="11"/>
    </row>
    <row r="6" spans="1:15" x14ac:dyDescent="0.35">
      <c r="A6" t="s">
        <v>4</v>
      </c>
      <c r="B6">
        <v>0.71449192905542269</v>
      </c>
      <c r="J6" s="11"/>
      <c r="K6" s="11"/>
      <c r="L6" s="11"/>
      <c r="M6" s="11"/>
      <c r="N6" s="11"/>
      <c r="O6" s="11"/>
    </row>
    <row r="7" spans="1:15" x14ac:dyDescent="0.35">
      <c r="A7" t="s">
        <v>5</v>
      </c>
      <c r="B7">
        <v>641.77298179494232</v>
      </c>
      <c r="J7" s="11"/>
      <c r="K7" s="11"/>
      <c r="L7" s="11"/>
      <c r="M7" s="11"/>
      <c r="N7" s="11"/>
      <c r="O7" s="11"/>
    </row>
    <row r="8" spans="1:15" ht="15" thickBot="1" x14ac:dyDescent="0.4">
      <c r="A8" s="2" t="s">
        <v>6</v>
      </c>
      <c r="B8" s="2">
        <v>31</v>
      </c>
      <c r="J8" s="11"/>
      <c r="K8" s="11"/>
      <c r="L8" s="11"/>
      <c r="M8" s="11"/>
      <c r="N8" s="11"/>
      <c r="O8" s="11"/>
    </row>
    <row r="9" spans="1:15" x14ac:dyDescent="0.35">
      <c r="J9" s="11"/>
      <c r="K9" s="11"/>
      <c r="L9" s="11"/>
      <c r="M9" s="11"/>
      <c r="N9" s="11"/>
      <c r="O9" s="11"/>
    </row>
    <row r="10" spans="1:15" ht="15" thickBot="1" x14ac:dyDescent="0.4">
      <c r="A10" t="s">
        <v>7</v>
      </c>
    </row>
    <row r="11" spans="1:15" x14ac:dyDescent="0.35">
      <c r="A11" s="3"/>
      <c r="B11" s="3" t="s">
        <v>8</v>
      </c>
      <c r="C11" s="3" t="s">
        <v>9</v>
      </c>
      <c r="D11" s="3" t="s">
        <v>10</v>
      </c>
      <c r="E11" s="3" t="s">
        <v>11</v>
      </c>
      <c r="F11" s="3" t="s">
        <v>12</v>
      </c>
    </row>
    <row r="12" spans="1:15" x14ac:dyDescent="0.35">
      <c r="A12" t="s">
        <v>13</v>
      </c>
      <c r="B12">
        <v>2</v>
      </c>
      <c r="C12">
        <v>31745422.997400284</v>
      </c>
      <c r="D12">
        <v>15872711.498700142</v>
      </c>
      <c r="E12">
        <v>38.537919332276232</v>
      </c>
      <c r="F12">
        <v>9.1027439882883385E-9</v>
      </c>
    </row>
    <row r="13" spans="1:15" x14ac:dyDescent="0.35">
      <c r="A13" t="s">
        <v>14</v>
      </c>
      <c r="B13">
        <v>28</v>
      </c>
      <c r="C13">
        <v>11532431.684535198</v>
      </c>
      <c r="D13">
        <v>411872.56016197137</v>
      </c>
    </row>
    <row r="14" spans="1:15" ht="15" thickBot="1" x14ac:dyDescent="0.4">
      <c r="A14" s="2" t="s">
        <v>15</v>
      </c>
      <c r="B14" s="2">
        <v>30</v>
      </c>
      <c r="C14" s="2">
        <v>43277854.681935482</v>
      </c>
      <c r="D14" s="2"/>
      <c r="E14" s="2"/>
      <c r="F14" s="2"/>
    </row>
    <row r="15" spans="1:15" ht="15" thickBot="1" x14ac:dyDescent="0.4"/>
    <row r="16" spans="1:15" x14ac:dyDescent="0.35">
      <c r="A16" s="3"/>
      <c r="B16" s="3" t="s">
        <v>16</v>
      </c>
      <c r="C16" s="3" t="s">
        <v>5</v>
      </c>
      <c r="D16" s="3" t="s">
        <v>17</v>
      </c>
      <c r="E16" s="3" t="s">
        <v>18</v>
      </c>
      <c r="F16" s="3" t="s">
        <v>19</v>
      </c>
      <c r="G16" s="3" t="s">
        <v>20</v>
      </c>
      <c r="H16" s="3" t="s">
        <v>21</v>
      </c>
      <c r="I16" s="3" t="s">
        <v>22</v>
      </c>
    </row>
    <row r="17" spans="1:9" x14ac:dyDescent="0.35">
      <c r="A17" t="s">
        <v>23</v>
      </c>
      <c r="B17">
        <v>-23594.194090237201</v>
      </c>
      <c r="C17">
        <v>3416.9571686111449</v>
      </c>
      <c r="D17">
        <v>-6.9050306825552887</v>
      </c>
      <c r="E17">
        <v>1.6641136803890005E-7</v>
      </c>
      <c r="F17">
        <v>-30593.513557628728</v>
      </c>
      <c r="G17">
        <v>-16594.874622845673</v>
      </c>
      <c r="H17">
        <v>-30593.513557628728</v>
      </c>
      <c r="I17">
        <v>-16594.874622845673</v>
      </c>
    </row>
    <row r="18" spans="1:9" x14ac:dyDescent="0.35">
      <c r="A18" t="s">
        <v>27</v>
      </c>
      <c r="B18">
        <v>80.624778766177414</v>
      </c>
      <c r="C18">
        <v>14.574538772874815</v>
      </c>
      <c r="D18">
        <v>5.5318922967381319</v>
      </c>
      <c r="E18">
        <v>6.4954037442425713E-6</v>
      </c>
      <c r="F18">
        <v>50.770189455448943</v>
      </c>
      <c r="G18">
        <v>110.47936807690589</v>
      </c>
      <c r="H18">
        <v>50.770189455448943</v>
      </c>
      <c r="I18">
        <v>110.47936807690589</v>
      </c>
    </row>
    <row r="19" spans="1:9" ht="15" thickBot="1" x14ac:dyDescent="0.4">
      <c r="A19" s="2" t="s">
        <v>32</v>
      </c>
      <c r="B19" s="2">
        <v>32.73517177153586</v>
      </c>
      <c r="C19" s="2">
        <v>8.5882207088386053</v>
      </c>
      <c r="D19" s="2">
        <v>3.8116360630842094</v>
      </c>
      <c r="E19" s="2">
        <v>6.9469955819211721E-4</v>
      </c>
      <c r="F19" s="2">
        <v>15.142999136237044</v>
      </c>
      <c r="G19" s="2">
        <v>50.327344406834676</v>
      </c>
      <c r="H19" s="2">
        <v>15.142999136237044</v>
      </c>
      <c r="I19" s="2">
        <v>50.327344406834676</v>
      </c>
    </row>
  </sheetData>
  <mergeCells count="1">
    <mergeCell ref="J1:O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5D7EA-15A1-4BF8-AA18-5B998CFBD235}">
  <dimension ref="A1:O20"/>
  <sheetViews>
    <sheetView workbookViewId="0"/>
  </sheetViews>
  <sheetFormatPr defaultRowHeight="14.5" x14ac:dyDescent="0.35"/>
  <cols>
    <col min="2" max="2" width="8.81640625" bestFit="1" customWidth="1"/>
    <col min="3" max="4" width="10.81640625" bestFit="1" customWidth="1"/>
    <col min="5" max="6" width="11.81640625" bestFit="1" customWidth="1"/>
    <col min="7" max="7" width="8.81640625" bestFit="1" customWidth="1"/>
  </cols>
  <sheetData>
    <row r="1" spans="1:15" x14ac:dyDescent="0.35">
      <c r="A1" t="s">
        <v>0</v>
      </c>
      <c r="J1" s="23" t="s">
        <v>187</v>
      </c>
      <c r="K1" s="23"/>
      <c r="L1" s="23"/>
      <c r="M1" s="23"/>
      <c r="N1" s="23"/>
      <c r="O1" s="23"/>
    </row>
    <row r="2" spans="1:15" ht="15" thickBot="1" x14ac:dyDescent="0.4"/>
    <row r="3" spans="1:15" x14ac:dyDescent="0.35">
      <c r="A3" s="3" t="s">
        <v>1</v>
      </c>
      <c r="B3" s="3"/>
    </row>
    <row r="4" spans="1:15" x14ac:dyDescent="0.35">
      <c r="A4" t="s">
        <v>2</v>
      </c>
      <c r="B4">
        <v>0.8904818526615218</v>
      </c>
    </row>
    <row r="5" spans="1:15" x14ac:dyDescent="0.35">
      <c r="A5" t="s">
        <v>3</v>
      </c>
      <c r="B5">
        <v>0.79295792991949632</v>
      </c>
    </row>
    <row r="6" spans="1:15" x14ac:dyDescent="0.35">
      <c r="A6" t="s">
        <v>4</v>
      </c>
      <c r="B6">
        <v>0.76995325546610704</v>
      </c>
    </row>
    <row r="7" spans="1:15" x14ac:dyDescent="0.35">
      <c r="A7" t="s">
        <v>5</v>
      </c>
      <c r="B7">
        <v>576.07666098619654</v>
      </c>
    </row>
    <row r="8" spans="1:15" ht="15" thickBot="1" x14ac:dyDescent="0.4">
      <c r="A8" s="2" t="s">
        <v>6</v>
      </c>
      <c r="B8" s="2">
        <v>31</v>
      </c>
    </row>
    <row r="10" spans="1:15" ht="15" thickBot="1" x14ac:dyDescent="0.4">
      <c r="A10" t="s">
        <v>7</v>
      </c>
    </row>
    <row r="11" spans="1:15" x14ac:dyDescent="0.35">
      <c r="A11" s="3"/>
      <c r="B11" s="3" t="s">
        <v>8</v>
      </c>
      <c r="C11" s="3" t="s">
        <v>9</v>
      </c>
      <c r="D11" s="3" t="s">
        <v>10</v>
      </c>
      <c r="E11" s="3" t="s">
        <v>11</v>
      </c>
      <c r="F11" s="3" t="s">
        <v>12</v>
      </c>
    </row>
    <row r="12" spans="1:15" x14ac:dyDescent="0.35">
      <c r="A12" t="s">
        <v>13</v>
      </c>
      <c r="B12">
        <v>3</v>
      </c>
      <c r="C12">
        <v>34317518.059944339</v>
      </c>
      <c r="D12">
        <v>11439172.686648114</v>
      </c>
      <c r="E12">
        <v>34.469426269262812</v>
      </c>
      <c r="F12">
        <v>2.2370353355981318E-9</v>
      </c>
    </row>
    <row r="13" spans="1:15" x14ac:dyDescent="0.35">
      <c r="A13" t="s">
        <v>14</v>
      </c>
      <c r="B13">
        <v>27</v>
      </c>
      <c r="C13">
        <v>8960336.6219911408</v>
      </c>
      <c r="D13">
        <v>331864.31933300523</v>
      </c>
    </row>
    <row r="14" spans="1:15" ht="15" thickBot="1" x14ac:dyDescent="0.4">
      <c r="A14" s="2" t="s">
        <v>15</v>
      </c>
      <c r="B14" s="2">
        <v>30</v>
      </c>
      <c r="C14" s="2">
        <v>43277854.681935482</v>
      </c>
      <c r="D14" s="2"/>
      <c r="E14" s="2"/>
      <c r="F14" s="2"/>
    </row>
    <row r="15" spans="1:15" ht="15" thickBot="1" x14ac:dyDescent="0.4"/>
    <row r="16" spans="1:15" x14ac:dyDescent="0.35">
      <c r="A16" s="3"/>
      <c r="B16" s="3" t="s">
        <v>16</v>
      </c>
      <c r="C16" s="3" t="s">
        <v>5</v>
      </c>
      <c r="D16" s="3" t="s">
        <v>17</v>
      </c>
      <c r="E16" s="3" t="s">
        <v>18</v>
      </c>
      <c r="F16" s="3" t="s">
        <v>19</v>
      </c>
      <c r="G16" s="3" t="s">
        <v>20</v>
      </c>
      <c r="H16" s="3" t="s">
        <v>21</v>
      </c>
      <c r="I16" s="3" t="s">
        <v>22</v>
      </c>
    </row>
    <row r="17" spans="1:9" x14ac:dyDescent="0.35">
      <c r="A17" t="s">
        <v>23</v>
      </c>
      <c r="B17">
        <v>-40481.198257429409</v>
      </c>
      <c r="C17">
        <v>6797.1835691684846</v>
      </c>
      <c r="D17">
        <v>-5.9555840805961298</v>
      </c>
      <c r="E17">
        <v>2.3785356273081467E-6</v>
      </c>
      <c r="F17">
        <v>-54427.86693076769</v>
      </c>
      <c r="G17">
        <v>-26534.529584091124</v>
      </c>
      <c r="H17">
        <v>-54427.86693076769</v>
      </c>
      <c r="I17">
        <v>-26534.529584091124</v>
      </c>
    </row>
    <row r="18" spans="1:9" x14ac:dyDescent="0.35">
      <c r="A18" t="s">
        <v>27</v>
      </c>
      <c r="B18">
        <v>63.915449275882473</v>
      </c>
      <c r="C18">
        <v>14.393682132151856</v>
      </c>
      <c r="D18">
        <v>4.4405211042636186</v>
      </c>
      <c r="E18">
        <v>1.36855602295131E-4</v>
      </c>
      <c r="F18">
        <v>34.38205303261627</v>
      </c>
      <c r="G18">
        <v>93.448845519148676</v>
      </c>
      <c r="H18">
        <v>34.38205303261627</v>
      </c>
      <c r="I18">
        <v>93.448845519148676</v>
      </c>
    </row>
    <row r="19" spans="1:9" x14ac:dyDescent="0.35">
      <c r="A19" t="s">
        <v>28</v>
      </c>
      <c r="B19">
        <v>38.810743732540054</v>
      </c>
      <c r="C19">
        <v>8.012017083710564</v>
      </c>
      <c r="D19">
        <v>4.8440665224550212</v>
      </c>
      <c r="E19">
        <v>4.6312014708512633E-5</v>
      </c>
      <c r="F19">
        <v>22.371442581621334</v>
      </c>
      <c r="G19">
        <v>55.25004488345877</v>
      </c>
      <c r="H19">
        <v>22.371442581621334</v>
      </c>
      <c r="I19">
        <v>55.25004488345877</v>
      </c>
    </row>
    <row r="20" spans="1:9" ht="15" thickBot="1" x14ac:dyDescent="0.4">
      <c r="A20" t="s">
        <v>33</v>
      </c>
      <c r="B20" s="2">
        <v>352.28942123232645</v>
      </c>
      <c r="C20" s="2">
        <v>126.54248972137555</v>
      </c>
      <c r="D20" s="2">
        <v>2.7839615137018896</v>
      </c>
      <c r="E20" s="2">
        <v>9.6886872288139934E-3</v>
      </c>
      <c r="F20" s="2">
        <v>92.645679190615169</v>
      </c>
      <c r="G20" s="2">
        <v>611.93316327403772</v>
      </c>
      <c r="H20" s="2">
        <v>92.645679190615169</v>
      </c>
      <c r="I20" s="2">
        <v>611.93316327403772</v>
      </c>
    </row>
  </sheetData>
  <mergeCells count="1">
    <mergeCell ref="J1:O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B9FC-5EBE-4C89-B16E-178919DEE517}">
  <dimension ref="A1:O20"/>
  <sheetViews>
    <sheetView zoomScale="63" workbookViewId="0">
      <selection activeCell="M2" sqref="M2"/>
    </sheetView>
  </sheetViews>
  <sheetFormatPr defaultRowHeight="14.5" x14ac:dyDescent="0.35"/>
  <cols>
    <col min="2" max="2" width="8.81640625" bestFit="1" customWidth="1"/>
    <col min="3" max="4" width="10.81640625" bestFit="1" customWidth="1"/>
    <col min="5" max="6" width="11.81640625" bestFit="1" customWidth="1"/>
    <col min="7" max="7" width="8.81640625" bestFit="1" customWidth="1"/>
  </cols>
  <sheetData>
    <row r="1" spans="1:15" x14ac:dyDescent="0.35">
      <c r="A1" t="s">
        <v>0</v>
      </c>
      <c r="J1" s="23" t="s">
        <v>186</v>
      </c>
      <c r="K1" s="23"/>
      <c r="L1" s="23"/>
      <c r="M1" s="23"/>
      <c r="N1" s="23"/>
      <c r="O1" s="23"/>
    </row>
    <row r="2" spans="1:15" ht="15" thickBot="1" x14ac:dyDescent="0.4"/>
    <row r="3" spans="1:15" x14ac:dyDescent="0.35">
      <c r="A3" s="3" t="s">
        <v>1</v>
      </c>
      <c r="B3" s="3"/>
    </row>
    <row r="4" spans="1:15" x14ac:dyDescent="0.35">
      <c r="A4" t="s">
        <v>2</v>
      </c>
      <c r="B4">
        <v>0.8904818526615218</v>
      </c>
    </row>
    <row r="5" spans="1:15" x14ac:dyDescent="0.35">
      <c r="A5" t="s">
        <v>3</v>
      </c>
      <c r="B5">
        <v>0.79295792991949632</v>
      </c>
    </row>
    <row r="6" spans="1:15" x14ac:dyDescent="0.35">
      <c r="A6" t="s">
        <v>4</v>
      </c>
      <c r="B6">
        <v>0.76995325546610704</v>
      </c>
    </row>
    <row r="7" spans="1:15" x14ac:dyDescent="0.35">
      <c r="A7" t="s">
        <v>5</v>
      </c>
      <c r="B7">
        <v>576.07666098619654</v>
      </c>
    </row>
    <row r="8" spans="1:15" ht="15" thickBot="1" x14ac:dyDescent="0.4">
      <c r="A8" s="2" t="s">
        <v>6</v>
      </c>
      <c r="B8" s="2">
        <v>31</v>
      </c>
    </row>
    <row r="10" spans="1:15" ht="15" thickBot="1" x14ac:dyDescent="0.4">
      <c r="A10" t="s">
        <v>7</v>
      </c>
    </row>
    <row r="11" spans="1:15" x14ac:dyDescent="0.35">
      <c r="A11" s="3"/>
      <c r="B11" s="3" t="s">
        <v>8</v>
      </c>
      <c r="C11" s="3" t="s">
        <v>9</v>
      </c>
      <c r="D11" s="3" t="s">
        <v>10</v>
      </c>
      <c r="E11" s="3" t="s">
        <v>11</v>
      </c>
      <c r="F11" s="3" t="s">
        <v>12</v>
      </c>
    </row>
    <row r="12" spans="1:15" x14ac:dyDescent="0.35">
      <c r="A12" t="s">
        <v>13</v>
      </c>
      <c r="B12">
        <v>3</v>
      </c>
      <c r="C12">
        <v>34317518.059944339</v>
      </c>
      <c r="D12">
        <v>11439172.686648114</v>
      </c>
      <c r="E12">
        <v>34.469426269262812</v>
      </c>
      <c r="F12">
        <v>2.2370353355981318E-9</v>
      </c>
    </row>
    <row r="13" spans="1:15" x14ac:dyDescent="0.35">
      <c r="A13" t="s">
        <v>14</v>
      </c>
      <c r="B13">
        <v>27</v>
      </c>
      <c r="C13">
        <v>8960336.6219911408</v>
      </c>
      <c r="D13">
        <v>331864.31933300523</v>
      </c>
    </row>
    <row r="14" spans="1:15" ht="15" thickBot="1" x14ac:dyDescent="0.4">
      <c r="A14" s="2" t="s">
        <v>15</v>
      </c>
      <c r="B14" s="2">
        <v>30</v>
      </c>
      <c r="C14" s="2">
        <v>43277854.681935482</v>
      </c>
      <c r="D14" s="2"/>
      <c r="E14" s="2"/>
      <c r="F14" s="2"/>
    </row>
    <row r="15" spans="1:15" ht="15" thickBot="1" x14ac:dyDescent="0.4"/>
    <row r="16" spans="1:15" x14ac:dyDescent="0.35">
      <c r="A16" s="3"/>
      <c r="B16" s="3" t="s">
        <v>16</v>
      </c>
      <c r="C16" s="3" t="s">
        <v>5</v>
      </c>
      <c r="D16" s="3" t="s">
        <v>17</v>
      </c>
      <c r="E16" s="3" t="s">
        <v>18</v>
      </c>
      <c r="F16" s="3" t="s">
        <v>19</v>
      </c>
      <c r="G16" s="3" t="s">
        <v>20</v>
      </c>
      <c r="H16" s="3" t="s">
        <v>21</v>
      </c>
      <c r="I16" s="3" t="s">
        <v>22</v>
      </c>
    </row>
    <row r="17" spans="1:9" x14ac:dyDescent="0.35">
      <c r="A17" t="s">
        <v>23</v>
      </c>
      <c r="B17">
        <v>-40481.198257429409</v>
      </c>
      <c r="C17">
        <v>6797.1835691684846</v>
      </c>
      <c r="D17">
        <v>-5.9555840805961298</v>
      </c>
      <c r="E17">
        <v>2.3785356273081467E-6</v>
      </c>
      <c r="F17">
        <v>-54427.86693076769</v>
      </c>
      <c r="G17">
        <v>-26534.529584091124</v>
      </c>
      <c r="H17">
        <v>-54427.86693076769</v>
      </c>
      <c r="I17">
        <v>-26534.529584091124</v>
      </c>
    </row>
    <row r="18" spans="1:9" x14ac:dyDescent="0.35">
      <c r="A18" t="s">
        <v>27</v>
      </c>
      <c r="B18">
        <v>63.915449275882473</v>
      </c>
      <c r="C18">
        <v>14.393682132151856</v>
      </c>
      <c r="D18">
        <v>4.4405211042636186</v>
      </c>
      <c r="E18">
        <v>1.36855602295131E-4</v>
      </c>
      <c r="F18">
        <v>34.38205303261627</v>
      </c>
      <c r="G18">
        <v>93.448845519148676</v>
      </c>
      <c r="H18">
        <v>34.38205303261627</v>
      </c>
      <c r="I18">
        <v>93.448845519148676</v>
      </c>
    </row>
    <row r="19" spans="1:9" x14ac:dyDescent="0.35">
      <c r="A19" t="s">
        <v>32</v>
      </c>
      <c r="B19">
        <v>38.810743732540054</v>
      </c>
      <c r="C19">
        <v>8.012017083710564</v>
      </c>
      <c r="D19">
        <v>4.8440665224550212</v>
      </c>
      <c r="E19">
        <v>4.6312014708512633E-5</v>
      </c>
      <c r="F19">
        <v>22.371442581621334</v>
      </c>
      <c r="G19">
        <v>55.25004488345877</v>
      </c>
      <c r="H19">
        <v>22.371442581621334</v>
      </c>
      <c r="I19">
        <v>55.25004488345877</v>
      </c>
    </row>
    <row r="20" spans="1:9" ht="15" thickBot="1" x14ac:dyDescent="0.4">
      <c r="A20" s="2" t="s">
        <v>33</v>
      </c>
      <c r="B20" s="2">
        <v>352.28942123232645</v>
      </c>
      <c r="C20" s="2">
        <v>126.54248972137555</v>
      </c>
      <c r="D20" s="2">
        <v>2.7839615137018896</v>
      </c>
      <c r="E20" s="2">
        <v>9.6886872288139934E-3</v>
      </c>
      <c r="F20" s="2">
        <v>92.645679190615169</v>
      </c>
      <c r="G20" s="2">
        <v>611.93316327403772</v>
      </c>
      <c r="H20" s="2">
        <v>92.645679190615169</v>
      </c>
      <c r="I20" s="2">
        <v>611.93316327403772</v>
      </c>
    </row>
  </sheetData>
  <mergeCells count="1">
    <mergeCell ref="J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62080-5ECE-4E3A-8803-B336746CCC68}">
  <dimension ref="A1:O21"/>
  <sheetViews>
    <sheetView topLeftCell="A2" workbookViewId="0"/>
  </sheetViews>
  <sheetFormatPr defaultRowHeight="14.5" x14ac:dyDescent="0.35"/>
  <cols>
    <col min="2" max="2" width="8.81640625" bestFit="1" customWidth="1"/>
    <col min="3" max="3" width="10.81640625" bestFit="1" customWidth="1"/>
    <col min="4" max="4" width="8.81640625" bestFit="1" customWidth="1"/>
    <col min="5" max="6" width="11.81640625" bestFit="1" customWidth="1"/>
    <col min="7" max="7" width="8.81640625" bestFit="1" customWidth="1"/>
  </cols>
  <sheetData>
    <row r="1" spans="1:15" x14ac:dyDescent="0.35">
      <c r="A1" t="s">
        <v>0</v>
      </c>
      <c r="J1" s="23" t="s">
        <v>190</v>
      </c>
      <c r="K1" s="23"/>
      <c r="L1" s="23"/>
      <c r="M1" s="23"/>
      <c r="N1" s="23"/>
      <c r="O1" s="23"/>
    </row>
    <row r="2" spans="1:15" ht="15" thickBot="1" x14ac:dyDescent="0.4"/>
    <row r="3" spans="1:15" x14ac:dyDescent="0.35">
      <c r="A3" s="3" t="s">
        <v>1</v>
      </c>
      <c r="B3" s="3"/>
    </row>
    <row r="4" spans="1:15" x14ac:dyDescent="0.35">
      <c r="A4" t="s">
        <v>2</v>
      </c>
      <c r="B4">
        <v>0.89689786612710443</v>
      </c>
    </row>
    <row r="5" spans="1:15" x14ac:dyDescent="0.35">
      <c r="A5" t="s">
        <v>3</v>
      </c>
      <c r="B5">
        <v>0.80442578226335326</v>
      </c>
    </row>
    <row r="6" spans="1:15" x14ac:dyDescent="0.35">
      <c r="A6" t="s">
        <v>4</v>
      </c>
      <c r="B6">
        <v>0.77433744107309999</v>
      </c>
    </row>
    <row r="7" spans="1:15" x14ac:dyDescent="0.35">
      <c r="A7" t="s">
        <v>5</v>
      </c>
      <c r="B7">
        <v>570.56087704386937</v>
      </c>
    </row>
    <row r="8" spans="1:15" ht="15" thickBot="1" x14ac:dyDescent="0.4">
      <c r="A8" s="2" t="s">
        <v>6</v>
      </c>
      <c r="B8" s="2">
        <v>31</v>
      </c>
    </row>
    <row r="10" spans="1:15" ht="15" thickBot="1" x14ac:dyDescent="0.4">
      <c r="A10" t="s">
        <v>7</v>
      </c>
    </row>
    <row r="11" spans="1:15" x14ac:dyDescent="0.35">
      <c r="A11" s="3"/>
      <c r="B11" s="3" t="s">
        <v>8</v>
      </c>
      <c r="C11" s="3" t="s">
        <v>9</v>
      </c>
      <c r="D11" s="3" t="s">
        <v>10</v>
      </c>
      <c r="E11" s="3" t="s">
        <v>11</v>
      </c>
      <c r="F11" s="3" t="s">
        <v>12</v>
      </c>
    </row>
    <row r="12" spans="1:15" x14ac:dyDescent="0.35">
      <c r="A12" t="s">
        <v>13</v>
      </c>
      <c r="B12">
        <v>4</v>
      </c>
      <c r="C12">
        <v>34813822.107195675</v>
      </c>
      <c r="D12">
        <v>8703455.5267989188</v>
      </c>
      <c r="E12">
        <v>26.735464649807106</v>
      </c>
      <c r="F12">
        <v>7.016847252915385E-9</v>
      </c>
    </row>
    <row r="13" spans="1:15" x14ac:dyDescent="0.35">
      <c r="A13" t="s">
        <v>14</v>
      </c>
      <c r="B13">
        <v>26</v>
      </c>
      <c r="C13">
        <v>8464032.5747398045</v>
      </c>
      <c r="D13">
        <v>325539.71441306942</v>
      </c>
    </row>
    <row r="14" spans="1:15" ht="15" thickBot="1" x14ac:dyDescent="0.4">
      <c r="A14" s="2" t="s">
        <v>15</v>
      </c>
      <c r="B14" s="2">
        <v>30</v>
      </c>
      <c r="C14" s="2">
        <v>43277854.681935482</v>
      </c>
      <c r="D14" s="2"/>
      <c r="E14" s="2"/>
      <c r="F14" s="2"/>
    </row>
    <row r="15" spans="1:15" ht="15" thickBot="1" x14ac:dyDescent="0.4"/>
    <row r="16" spans="1:15" x14ac:dyDescent="0.35">
      <c r="A16" s="3"/>
      <c r="B16" s="3" t="s">
        <v>16</v>
      </c>
      <c r="C16" s="3" t="s">
        <v>5</v>
      </c>
      <c r="D16" s="3" t="s">
        <v>17</v>
      </c>
      <c r="E16" s="3" t="s">
        <v>18</v>
      </c>
      <c r="F16" s="3" t="s">
        <v>19</v>
      </c>
      <c r="G16" s="3" t="s">
        <v>20</v>
      </c>
      <c r="H16" s="3" t="s">
        <v>21</v>
      </c>
      <c r="I16" s="3" t="s">
        <v>22</v>
      </c>
    </row>
    <row r="17" spans="1:9" x14ac:dyDescent="0.35">
      <c r="A17" t="s">
        <v>23</v>
      </c>
      <c r="B17">
        <v>-34943.827958778405</v>
      </c>
      <c r="C17">
        <v>8089.1021486028394</v>
      </c>
      <c r="D17">
        <v>-4.3198648399827597</v>
      </c>
      <c r="E17">
        <v>2.0219983379592496E-4</v>
      </c>
      <c r="F17">
        <v>-51571.215557420859</v>
      </c>
      <c r="G17">
        <v>-18316.440360135952</v>
      </c>
      <c r="H17">
        <v>-51571.215557420859</v>
      </c>
      <c r="I17">
        <v>-18316.440360135952</v>
      </c>
    </row>
    <row r="18" spans="1:9" x14ac:dyDescent="0.35">
      <c r="A18" t="s">
        <v>27</v>
      </c>
      <c r="B18">
        <v>56.641143393889969</v>
      </c>
      <c r="C18">
        <v>15.425255284451989</v>
      </c>
      <c r="D18">
        <v>3.6719744567846386</v>
      </c>
      <c r="E18">
        <v>1.0931291715560332E-3</v>
      </c>
      <c r="F18">
        <v>24.93407705811736</v>
      </c>
      <c r="G18">
        <v>88.348209729662585</v>
      </c>
      <c r="H18">
        <v>24.93407705811736</v>
      </c>
      <c r="I18">
        <v>88.348209729662585</v>
      </c>
    </row>
    <row r="19" spans="1:9" x14ac:dyDescent="0.35">
      <c r="A19" t="s">
        <v>28</v>
      </c>
      <c r="B19">
        <v>39.101732010406153</v>
      </c>
      <c r="C19">
        <v>7.9388028972808469</v>
      </c>
      <c r="D19">
        <v>4.9253939814778693</v>
      </c>
      <c r="E19">
        <v>4.09173283732018E-5</v>
      </c>
      <c r="F19">
        <v>22.78328894746204</v>
      </c>
      <c r="G19">
        <v>55.420175073350265</v>
      </c>
      <c r="H19">
        <v>22.78328894746204</v>
      </c>
      <c r="I19">
        <v>55.420175073350265</v>
      </c>
    </row>
    <row r="20" spans="1:9" x14ac:dyDescent="0.35">
      <c r="A20" t="s">
        <v>34</v>
      </c>
      <c r="B20">
        <v>60.220124619488637</v>
      </c>
      <c r="C20">
        <v>48.771906279743121</v>
      </c>
      <c r="D20">
        <v>1.2347297699229036</v>
      </c>
      <c r="E20">
        <v>0.22797404126681897</v>
      </c>
      <c r="F20">
        <v>-40.031964517254558</v>
      </c>
      <c r="G20">
        <v>160.47221375623184</v>
      </c>
      <c r="H20">
        <v>-40.031964517254558</v>
      </c>
      <c r="I20">
        <v>160.47221375623184</v>
      </c>
    </row>
    <row r="21" spans="1:9" ht="15" thickBot="1" x14ac:dyDescent="0.4">
      <c r="A21" s="2" t="s">
        <v>33</v>
      </c>
      <c r="B21" s="2">
        <v>272.03177364391564</v>
      </c>
      <c r="C21" s="2">
        <v>141.18375064460432</v>
      </c>
      <c r="D21" s="2">
        <v>1.9267923709484764</v>
      </c>
      <c r="E21" s="2">
        <v>6.5001559685817126E-2</v>
      </c>
      <c r="F21" s="2">
        <v>-18.175582064083244</v>
      </c>
      <c r="G21" s="2">
        <v>562.23912935191447</v>
      </c>
      <c r="H21" s="2">
        <v>-18.175582064083244</v>
      </c>
      <c r="I21" s="2">
        <v>562.23912935191447</v>
      </c>
    </row>
  </sheetData>
  <mergeCells count="1">
    <mergeCell ref="J1:O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CBE5C-EAA8-4FED-8483-ECE9C4DD5939}">
  <sheetPr>
    <tabColor theme="5"/>
  </sheetPr>
  <dimension ref="A1:O24"/>
  <sheetViews>
    <sheetView topLeftCell="A4" workbookViewId="0">
      <selection activeCell="C16" sqref="C16"/>
    </sheetView>
  </sheetViews>
  <sheetFormatPr defaultRowHeight="14.5" x14ac:dyDescent="0.35"/>
  <cols>
    <col min="1" max="1" width="25.81640625" customWidth="1"/>
    <col min="2" max="2" width="24.26953125" customWidth="1"/>
    <col min="3" max="3" width="31.54296875" customWidth="1"/>
    <col min="4" max="4" width="23.1796875" customWidth="1"/>
    <col min="5" max="5" width="31.1796875" customWidth="1"/>
    <col min="6" max="6" width="28" customWidth="1"/>
    <col min="7" max="7" width="8.81640625" bestFit="1" customWidth="1"/>
  </cols>
  <sheetData>
    <row r="1" spans="1:15" x14ac:dyDescent="0.35">
      <c r="A1" t="s">
        <v>0</v>
      </c>
      <c r="J1" s="23" t="s">
        <v>189</v>
      </c>
      <c r="K1" s="23"/>
      <c r="L1" s="23"/>
      <c r="M1" s="23"/>
      <c r="N1" s="23"/>
      <c r="O1" s="23"/>
    </row>
    <row r="2" spans="1:15" ht="15" thickBot="1" x14ac:dyDescent="0.4"/>
    <row r="3" spans="1:15" x14ac:dyDescent="0.35">
      <c r="A3" s="3" t="s">
        <v>1</v>
      </c>
      <c r="B3" s="3"/>
    </row>
    <row r="4" spans="1:15" x14ac:dyDescent="0.35">
      <c r="A4" t="s">
        <v>2</v>
      </c>
      <c r="B4">
        <v>0.89974080728783901</v>
      </c>
    </row>
    <row r="5" spans="1:15" x14ac:dyDescent="0.35">
      <c r="A5" t="s">
        <v>3</v>
      </c>
      <c r="B5">
        <v>0.8095335202989723</v>
      </c>
    </row>
    <row r="6" spans="1:15" x14ac:dyDescent="0.35">
      <c r="A6" t="s">
        <v>4</v>
      </c>
      <c r="B6">
        <v>0.7802309849603527</v>
      </c>
    </row>
    <row r="7" spans="1:15" x14ac:dyDescent="0.35">
      <c r="A7" t="s">
        <v>5</v>
      </c>
      <c r="B7">
        <v>563.0610238235862</v>
      </c>
    </row>
    <row r="8" spans="1:15" ht="15" thickBot="1" x14ac:dyDescent="0.4">
      <c r="A8" s="2" t="s">
        <v>6</v>
      </c>
      <c r="B8" s="2">
        <v>31</v>
      </c>
    </row>
    <row r="10" spans="1:15" ht="15" thickBot="1" x14ac:dyDescent="0.4">
      <c r="A10" t="s">
        <v>7</v>
      </c>
    </row>
    <row r="11" spans="1:15" x14ac:dyDescent="0.35">
      <c r="A11" s="3"/>
      <c r="B11" s="3" t="s">
        <v>8</v>
      </c>
      <c r="C11" s="3" t="s">
        <v>9</v>
      </c>
      <c r="D11" s="3" t="s">
        <v>10</v>
      </c>
      <c r="E11" s="3" t="s">
        <v>11</v>
      </c>
      <c r="F11" s="3" t="s">
        <v>12</v>
      </c>
    </row>
    <row r="12" spans="1:15" x14ac:dyDescent="0.35">
      <c r="A12" t="s">
        <v>13</v>
      </c>
      <c r="B12">
        <v>4</v>
      </c>
      <c r="C12">
        <v>35034874.051654592</v>
      </c>
      <c r="D12">
        <v>8758718.512913648</v>
      </c>
      <c r="E12">
        <v>27.626739834762262</v>
      </c>
      <c r="F12">
        <v>5.0031329534167427E-9</v>
      </c>
    </row>
    <row r="13" spans="1:15" x14ac:dyDescent="0.35">
      <c r="A13" t="s">
        <v>14</v>
      </c>
      <c r="B13">
        <v>26</v>
      </c>
      <c r="C13">
        <v>8242980.6302808924</v>
      </c>
      <c r="D13">
        <v>317037.71654926508</v>
      </c>
    </row>
    <row r="14" spans="1:15" ht="15" thickBot="1" x14ac:dyDescent="0.4">
      <c r="A14" s="2" t="s">
        <v>15</v>
      </c>
      <c r="B14" s="2">
        <v>30</v>
      </c>
      <c r="C14" s="2">
        <v>43277854.681935482</v>
      </c>
      <c r="D14" s="2"/>
      <c r="E14" s="2"/>
      <c r="F14" s="2"/>
    </row>
    <row r="15" spans="1:15" ht="15" thickBot="1" x14ac:dyDescent="0.4"/>
    <row r="16" spans="1:15" x14ac:dyDescent="0.35">
      <c r="A16" s="3"/>
      <c r="B16" s="3" t="s">
        <v>16</v>
      </c>
      <c r="C16" s="3" t="s">
        <v>5</v>
      </c>
      <c r="D16" s="3" t="s">
        <v>17</v>
      </c>
      <c r="E16" s="3" t="s">
        <v>18</v>
      </c>
      <c r="F16" s="3" t="s">
        <v>19</v>
      </c>
      <c r="G16" s="3" t="s">
        <v>20</v>
      </c>
      <c r="H16" s="3" t="s">
        <v>21</v>
      </c>
      <c r="I16" s="3" t="s">
        <v>22</v>
      </c>
    </row>
    <row r="17" spans="1:9" x14ac:dyDescent="0.35">
      <c r="A17" t="s">
        <v>23</v>
      </c>
      <c r="B17" s="33">
        <v>-37201.01141681194</v>
      </c>
      <c r="C17">
        <v>6992.3397287556145</v>
      </c>
      <c r="D17">
        <v>-5.3202522846286797</v>
      </c>
      <c r="E17">
        <v>1.4460876633420279E-5</v>
      </c>
      <c r="F17">
        <v>-51573.971574261232</v>
      </c>
      <c r="G17">
        <v>-22828.051259362652</v>
      </c>
      <c r="H17">
        <v>-51573.971574261232</v>
      </c>
      <c r="I17">
        <v>-22828.051259362652</v>
      </c>
    </row>
    <row r="18" spans="1:9" x14ac:dyDescent="0.35">
      <c r="A18" t="s">
        <v>27</v>
      </c>
      <c r="B18" s="33">
        <v>61.369656418216621</v>
      </c>
      <c r="C18">
        <v>14.169910984058301</v>
      </c>
      <c r="D18">
        <v>4.3309839057746986</v>
      </c>
      <c r="E18">
        <v>1.9637051243809675E-4</v>
      </c>
      <c r="F18">
        <v>32.24298724753578</v>
      </c>
      <c r="G18">
        <v>90.496325588897463</v>
      </c>
      <c r="H18">
        <v>32.24298724753578</v>
      </c>
      <c r="I18">
        <v>90.496325588897463</v>
      </c>
    </row>
    <row r="19" spans="1:9" x14ac:dyDescent="0.35">
      <c r="A19" t="s">
        <v>28</v>
      </c>
      <c r="B19" s="33">
        <v>47.009188027921226</v>
      </c>
      <c r="C19">
        <v>9.5409729689105038</v>
      </c>
      <c r="D19">
        <v>4.9270853382670534</v>
      </c>
      <c r="E19">
        <v>4.0735054981873372E-5</v>
      </c>
      <c r="F19">
        <v>27.397437217029793</v>
      </c>
      <c r="G19">
        <v>66.620938838812663</v>
      </c>
      <c r="H19">
        <v>27.397437217029793</v>
      </c>
      <c r="I19">
        <v>66.620938838812663</v>
      </c>
    </row>
    <row r="20" spans="1:9" x14ac:dyDescent="0.35">
      <c r="A20" t="s">
        <v>35</v>
      </c>
      <c r="B20" s="33">
        <v>-103.47367573191227</v>
      </c>
      <c r="C20">
        <v>68.78883867999545</v>
      </c>
      <c r="D20">
        <v>-1.5042218725812497</v>
      </c>
      <c r="E20">
        <v>0.14457593523946652</v>
      </c>
      <c r="F20">
        <v>-244.87115868869847</v>
      </c>
      <c r="G20">
        <v>37.92380722487394</v>
      </c>
      <c r="H20">
        <v>-244.87115868869847</v>
      </c>
      <c r="I20">
        <v>37.92380722487394</v>
      </c>
    </row>
    <row r="21" spans="1:9" ht="15" thickBot="1" x14ac:dyDescent="0.4">
      <c r="A21" s="2" t="s">
        <v>36</v>
      </c>
      <c r="B21" s="34">
        <v>311.03974239167985</v>
      </c>
      <c r="C21" s="2">
        <v>126.68698735606719</v>
      </c>
      <c r="D21" s="2">
        <v>2.4551830372086259</v>
      </c>
      <c r="E21" s="2">
        <v>2.1083513071629846E-2</v>
      </c>
      <c r="F21" s="2">
        <v>50.63091038830629</v>
      </c>
      <c r="G21" s="2">
        <v>571.44857439505336</v>
      </c>
      <c r="H21" s="2">
        <v>50.63091038830629</v>
      </c>
      <c r="I21" s="2">
        <v>571.44857439505336</v>
      </c>
    </row>
    <row r="23" spans="1:9" x14ac:dyDescent="0.35">
      <c r="A23" t="s">
        <v>214</v>
      </c>
    </row>
    <row r="24" spans="1:9" x14ac:dyDescent="0.35">
      <c r="A24" s="33"/>
      <c r="B24" t="s">
        <v>215</v>
      </c>
    </row>
  </sheetData>
  <mergeCells count="1">
    <mergeCell ref="J1:O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BA05B-A59C-4D38-836F-F4CE517AE7A7}">
  <dimension ref="A1:O22"/>
  <sheetViews>
    <sheetView topLeftCell="A7" workbookViewId="0">
      <selection activeCell="A16" sqref="A16"/>
    </sheetView>
  </sheetViews>
  <sheetFormatPr defaultRowHeight="14.5" x14ac:dyDescent="0.35"/>
  <cols>
    <col min="1" max="1" width="29.54296875" customWidth="1"/>
    <col min="2" max="2" width="8.81640625" bestFit="1" customWidth="1"/>
    <col min="3" max="3" width="10.81640625" bestFit="1" customWidth="1"/>
    <col min="4" max="4" width="8.81640625" bestFit="1" customWidth="1"/>
    <col min="5" max="6" width="11.81640625" bestFit="1" customWidth="1"/>
    <col min="7" max="7" width="8.81640625" bestFit="1" customWidth="1"/>
  </cols>
  <sheetData>
    <row r="1" spans="1:15" x14ac:dyDescent="0.35">
      <c r="A1" t="s">
        <v>0</v>
      </c>
      <c r="J1" s="23" t="s">
        <v>191</v>
      </c>
      <c r="K1" s="23"/>
      <c r="L1" s="23"/>
      <c r="M1" s="23"/>
      <c r="N1" s="23"/>
      <c r="O1" s="23"/>
    </row>
    <row r="2" spans="1:15" ht="15" thickBot="1" x14ac:dyDescent="0.4"/>
    <row r="3" spans="1:15" x14ac:dyDescent="0.35">
      <c r="A3" s="3" t="s">
        <v>1</v>
      </c>
      <c r="B3" s="3"/>
    </row>
    <row r="4" spans="1:15" x14ac:dyDescent="0.35">
      <c r="A4" t="s">
        <v>2</v>
      </c>
      <c r="B4">
        <v>0.90369970056469484</v>
      </c>
    </row>
    <row r="5" spans="1:15" x14ac:dyDescent="0.35">
      <c r="A5" t="s">
        <v>3</v>
      </c>
      <c r="B5">
        <v>0.81667314880071906</v>
      </c>
    </row>
    <row r="6" spans="1:15" x14ac:dyDescent="0.35">
      <c r="A6" t="s">
        <v>4</v>
      </c>
      <c r="B6">
        <v>0.7800077785608629</v>
      </c>
    </row>
    <row r="7" spans="1:15" x14ac:dyDescent="0.35">
      <c r="A7" t="s">
        <v>5</v>
      </c>
      <c r="B7">
        <v>563.3468851604415</v>
      </c>
    </row>
    <row r="8" spans="1:15" ht="15" thickBot="1" x14ac:dyDescent="0.4">
      <c r="A8" s="2" t="s">
        <v>6</v>
      </c>
      <c r="B8" s="2">
        <v>31</v>
      </c>
    </row>
    <row r="10" spans="1:15" ht="15" thickBot="1" x14ac:dyDescent="0.4">
      <c r="A10" t="s">
        <v>7</v>
      </c>
    </row>
    <row r="11" spans="1:15" x14ac:dyDescent="0.35">
      <c r="A11" s="3"/>
      <c r="B11" s="3" t="s">
        <v>8</v>
      </c>
      <c r="C11" s="3" t="s">
        <v>9</v>
      </c>
      <c r="D11" s="3" t="s">
        <v>10</v>
      </c>
      <c r="E11" s="3" t="s">
        <v>11</v>
      </c>
      <c r="F11" s="3" t="s">
        <v>12</v>
      </c>
    </row>
    <row r="12" spans="1:15" x14ac:dyDescent="0.35">
      <c r="A12" t="s">
        <v>13</v>
      </c>
      <c r="B12">
        <v>5</v>
      </c>
      <c r="C12">
        <v>35343861.856436193</v>
      </c>
      <c r="D12">
        <v>7068772.3712872388</v>
      </c>
      <c r="E12">
        <v>22.273691591227262</v>
      </c>
      <c r="F12">
        <v>1.7898531696354081E-8</v>
      </c>
    </row>
    <row r="13" spans="1:15" x14ac:dyDescent="0.35">
      <c r="A13" t="s">
        <v>14</v>
      </c>
      <c r="B13">
        <v>25</v>
      </c>
      <c r="C13">
        <v>7933992.8254992906</v>
      </c>
      <c r="D13">
        <v>317359.71301997162</v>
      </c>
    </row>
    <row r="14" spans="1:15" ht="15" thickBot="1" x14ac:dyDescent="0.4">
      <c r="A14" s="2" t="s">
        <v>15</v>
      </c>
      <c r="B14" s="2">
        <v>30</v>
      </c>
      <c r="C14" s="2">
        <v>43277854.681935482</v>
      </c>
      <c r="D14" s="2"/>
      <c r="E14" s="2"/>
      <c r="F14" s="2"/>
    </row>
    <row r="15" spans="1:15" ht="15" thickBot="1" x14ac:dyDescent="0.4"/>
    <row r="16" spans="1:15" x14ac:dyDescent="0.35">
      <c r="A16" s="3"/>
      <c r="B16" s="3" t="s">
        <v>16</v>
      </c>
      <c r="C16" s="3" t="s">
        <v>5</v>
      </c>
      <c r="D16" s="3" t="s">
        <v>17</v>
      </c>
      <c r="E16" s="3" t="s">
        <v>18</v>
      </c>
      <c r="F16" s="3" t="s">
        <v>19</v>
      </c>
      <c r="G16" s="3" t="s">
        <v>20</v>
      </c>
      <c r="H16" s="3" t="s">
        <v>21</v>
      </c>
      <c r="I16" s="3" t="s">
        <v>22</v>
      </c>
    </row>
    <row r="17" spans="1:9" x14ac:dyDescent="0.35">
      <c r="A17" t="s">
        <v>23</v>
      </c>
      <c r="B17">
        <v>-33163.255547604953</v>
      </c>
      <c r="C17">
        <v>8104.7937254513026</v>
      </c>
      <c r="D17">
        <v>-4.0918074748112492</v>
      </c>
      <c r="E17">
        <v>3.9125013275596708E-4</v>
      </c>
      <c r="F17">
        <v>-49855.390687284933</v>
      </c>
      <c r="G17">
        <v>-16471.120407924969</v>
      </c>
      <c r="H17">
        <v>-49855.390687284933</v>
      </c>
      <c r="I17">
        <v>-16471.120407924969</v>
      </c>
    </row>
    <row r="18" spans="1:9" x14ac:dyDescent="0.35">
      <c r="A18" t="s">
        <v>27</v>
      </c>
      <c r="B18">
        <v>55.844990233161489</v>
      </c>
      <c r="C18">
        <v>15.242677618635206</v>
      </c>
      <c r="D18">
        <v>3.663725733127571</v>
      </c>
      <c r="E18">
        <v>1.1685575944525022E-3</v>
      </c>
      <c r="F18">
        <v>24.452108030392456</v>
      </c>
      <c r="G18">
        <v>87.237872435930527</v>
      </c>
      <c r="H18">
        <v>24.452108030392456</v>
      </c>
      <c r="I18">
        <v>87.237872435930527</v>
      </c>
    </row>
    <row r="19" spans="1:9" x14ac:dyDescent="0.35">
      <c r="A19" t="s">
        <v>28</v>
      </c>
      <c r="B19">
        <v>46.218326097590733</v>
      </c>
      <c r="C19">
        <v>9.5794064752674455</v>
      </c>
      <c r="D19">
        <v>4.8247588425148615</v>
      </c>
      <c r="E19">
        <v>5.8676353944152672E-5</v>
      </c>
      <c r="F19">
        <v>26.489169149282851</v>
      </c>
      <c r="G19">
        <v>65.947483045898622</v>
      </c>
      <c r="H19">
        <v>26.489169149282851</v>
      </c>
      <c r="I19">
        <v>65.947483045898622</v>
      </c>
    </row>
    <row r="20" spans="1:9" x14ac:dyDescent="0.35">
      <c r="A20" t="s">
        <v>37</v>
      </c>
      <c r="B20">
        <v>-90.54221533451566</v>
      </c>
      <c r="C20">
        <v>70.060429243165842</v>
      </c>
      <c r="D20">
        <v>-1.2923445704316427</v>
      </c>
      <c r="E20">
        <v>0.20805604961491733</v>
      </c>
      <c r="F20">
        <v>-234.83437038326025</v>
      </c>
      <c r="G20">
        <v>53.749939714228944</v>
      </c>
      <c r="H20">
        <v>-234.83437038326025</v>
      </c>
      <c r="I20">
        <v>53.749939714228944</v>
      </c>
    </row>
    <row r="21" spans="1:9" x14ac:dyDescent="0.35">
      <c r="A21" t="s">
        <v>36</v>
      </c>
      <c r="B21">
        <v>251.73080859249134</v>
      </c>
      <c r="C21">
        <v>140.28096698905176</v>
      </c>
      <c r="D21">
        <v>1.7944758579553968</v>
      </c>
      <c r="E21">
        <v>8.4840013859938251E-2</v>
      </c>
      <c r="F21">
        <v>-37.183251138973475</v>
      </c>
      <c r="G21">
        <v>540.64486832395619</v>
      </c>
      <c r="H21">
        <v>-37.183251138973475</v>
      </c>
      <c r="I21">
        <v>540.64486832395619</v>
      </c>
    </row>
    <row r="22" spans="1:9" ht="15" thickBot="1" x14ac:dyDescent="0.4">
      <c r="A22" s="2" t="s">
        <v>25</v>
      </c>
      <c r="B22" s="2">
        <v>48.369633362830946</v>
      </c>
      <c r="C22" s="2">
        <v>49.020532366457623</v>
      </c>
      <c r="D22" s="2">
        <v>0.98672191075444016</v>
      </c>
      <c r="E22" s="2">
        <v>0.33323316608407871</v>
      </c>
      <c r="F22" s="2">
        <v>-52.590042922379375</v>
      </c>
      <c r="G22" s="2">
        <v>149.32930964804126</v>
      </c>
      <c r="H22" s="2">
        <v>-52.590042922379375</v>
      </c>
      <c r="I22" s="2">
        <v>149.32930964804126</v>
      </c>
    </row>
  </sheetData>
  <mergeCells count="1">
    <mergeCell ref="J1:O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2604C-76FB-4362-B528-4B4944BCB124}">
  <dimension ref="A1:L57"/>
  <sheetViews>
    <sheetView topLeftCell="C1" zoomScale="105" zoomScaleNormal="59" workbookViewId="0">
      <pane ySplit="1" topLeftCell="A2" activePane="bottomLeft" state="frozen"/>
      <selection pane="bottomLeft" activeCell="G4" sqref="G4"/>
    </sheetView>
  </sheetViews>
  <sheetFormatPr defaultColWidth="8.81640625" defaultRowHeight="14.5" x14ac:dyDescent="0.35"/>
  <cols>
    <col min="1" max="1" width="8.81640625" customWidth="1"/>
    <col min="2" max="2" width="22.36328125" customWidth="1"/>
    <col min="3" max="4" width="18.81640625" customWidth="1"/>
    <col min="5" max="5" width="28.1796875" style="20" customWidth="1"/>
    <col min="6" max="6" width="25" customWidth="1"/>
    <col min="7" max="7" width="51.08984375" customWidth="1"/>
    <col min="8" max="8" width="8.90625" customWidth="1"/>
    <col min="9" max="9" width="20.54296875" customWidth="1"/>
    <col min="10" max="10" width="30.36328125" customWidth="1"/>
    <col min="11" max="11" width="34" customWidth="1"/>
    <col min="12" max="12" width="30.08984375" customWidth="1"/>
    <col min="31" max="31" width="23.81640625" customWidth="1"/>
    <col min="32" max="32" width="25" customWidth="1"/>
  </cols>
  <sheetData>
    <row r="1" spans="1:11" x14ac:dyDescent="0.35">
      <c r="A1" t="s">
        <v>38</v>
      </c>
      <c r="B1" s="25" t="s">
        <v>39</v>
      </c>
      <c r="C1" s="25" t="s">
        <v>40</v>
      </c>
      <c r="D1" s="26" t="s">
        <v>24</v>
      </c>
      <c r="E1" s="26" t="s">
        <v>26</v>
      </c>
      <c r="F1" s="24" t="s">
        <v>41</v>
      </c>
      <c r="G1" s="29" t="s">
        <v>216</v>
      </c>
      <c r="H1" s="16" t="s">
        <v>31</v>
      </c>
      <c r="I1" s="16" t="s">
        <v>29</v>
      </c>
      <c r="J1" s="16" t="s">
        <v>30</v>
      </c>
      <c r="K1" s="16" t="s">
        <v>25</v>
      </c>
    </row>
    <row r="2" spans="1:11" x14ac:dyDescent="0.35">
      <c r="A2">
        <v>1990</v>
      </c>
      <c r="B2" s="25">
        <v>214.6788335</v>
      </c>
      <c r="C2" s="25">
        <v>330.1272305</v>
      </c>
      <c r="D2" s="27">
        <v>32.17</v>
      </c>
      <c r="E2" s="27">
        <v>53.51</v>
      </c>
      <c r="F2" s="24">
        <v>4755.1000000000004</v>
      </c>
      <c r="G2">
        <f>'4var (best adjusted R^2)'!$B$17 +('4var (best adjusted R^2)'!$B$19)*('variable summary'!C2)+('variable summary'!D2)*('4var (best adjusted R^2)'!$B$20) +('4var (best adjusted R^2)'!$B$21)*('variable summary'!E2) +(B2)*('4var (best adjusted R^2)'!$B$18)</f>
        <v>4807.7563541411528</v>
      </c>
      <c r="H2" s="12">
        <v>5038</v>
      </c>
      <c r="I2" s="16">
        <v>0.03</v>
      </c>
      <c r="J2" s="16">
        <v>1.2</v>
      </c>
      <c r="K2" s="30">
        <v>4.62</v>
      </c>
    </row>
    <row r="3" spans="1:11" x14ac:dyDescent="0.35">
      <c r="A3">
        <v>1991</v>
      </c>
      <c r="B3" s="25">
        <v>216.76049320000001</v>
      </c>
      <c r="C3" s="25">
        <v>319.09417989999997</v>
      </c>
      <c r="D3" s="27">
        <v>32.44</v>
      </c>
      <c r="E3" s="27">
        <v>53.16</v>
      </c>
      <c r="F3" s="24">
        <v>4507.6000000000004</v>
      </c>
      <c r="G3">
        <f>'4var (best adjusted R^2)'!$B$17 +('4var (best adjusted R^2)'!$B$19)*('variable summary'!C3)+('variable summary'!D3)*('4var (best adjusted R^2)'!$B$20) +('4var (best adjusted R^2)'!$B$21)*('variable summary'!E3) +(B3)*('4var (best adjusted R^2)'!$B$18)</f>
        <v>4280.0505422481292</v>
      </c>
      <c r="H3" s="12">
        <v>4993</v>
      </c>
      <c r="I3" s="16">
        <v>1.1541666669999999</v>
      </c>
      <c r="J3" s="16">
        <v>1.2</v>
      </c>
      <c r="K3" s="30">
        <v>2.95</v>
      </c>
    </row>
    <row r="4" spans="1:11" x14ac:dyDescent="0.35">
      <c r="A4">
        <v>1992</v>
      </c>
      <c r="B4" s="25">
        <v>220.1753793</v>
      </c>
      <c r="C4" s="25">
        <v>316.89191940000001</v>
      </c>
      <c r="D4" s="27">
        <v>31.26</v>
      </c>
      <c r="E4" s="27">
        <v>52.6</v>
      </c>
      <c r="F4" s="24">
        <v>5357.8</v>
      </c>
      <c r="G4">
        <f>'4var (best adjusted R^2)'!$B$17 +('4var (best adjusted R^2)'!$B$19)*('variable summary'!C4)+('variable summary'!D4)*('4var (best adjusted R^2)'!$B$20) +('4var (best adjusted R^2)'!$B$21)*('variable summary'!E4) +(B4)*('4var (best adjusted R^2)'!$B$18)</f>
        <v>4334.0111326058286</v>
      </c>
      <c r="H4" s="12">
        <v>5094</v>
      </c>
      <c r="I4" s="16">
        <v>1.183333333</v>
      </c>
      <c r="J4" s="16">
        <v>0.6</v>
      </c>
      <c r="K4" s="30">
        <v>2.0699999999999998</v>
      </c>
    </row>
    <row r="5" spans="1:11" x14ac:dyDescent="0.35">
      <c r="A5">
        <v>1993</v>
      </c>
      <c r="B5" s="25">
        <v>225.2406484</v>
      </c>
      <c r="C5" s="25">
        <v>340.27682670000002</v>
      </c>
      <c r="D5" s="27">
        <v>32.619999999999997</v>
      </c>
      <c r="E5" s="27">
        <v>51.26</v>
      </c>
      <c r="F5" s="24">
        <v>4298.8</v>
      </c>
      <c r="G5">
        <f>'4var (best adjusted R^2)'!$B$17 +('4var (best adjusted R^2)'!$B$19)*('variable summary'!C5)+('variable summary'!D5)*('4var (best adjusted R^2)'!$B$20) +('4var (best adjusted R^2)'!$B$21)*('variable summary'!E5) +(B5)*('4var (best adjusted R^2)'!$B$18)</f>
        <v>5186.6530074195889</v>
      </c>
      <c r="H5" s="12">
        <v>5186</v>
      </c>
      <c r="I5" s="16">
        <v>4.3708333330000002</v>
      </c>
      <c r="J5" s="16">
        <v>1</v>
      </c>
      <c r="K5" s="30">
        <v>1.8</v>
      </c>
    </row>
    <row r="6" spans="1:11" x14ac:dyDescent="0.35">
      <c r="A6">
        <v>1994</v>
      </c>
      <c r="B6" s="25">
        <v>229.57070949999999</v>
      </c>
      <c r="C6" s="25">
        <v>322.3123172</v>
      </c>
      <c r="D6" s="27">
        <v>30.62</v>
      </c>
      <c r="E6" s="27">
        <v>52.87</v>
      </c>
      <c r="F6" s="24">
        <v>5560</v>
      </c>
      <c r="G6">
        <f>'4var (best adjusted R^2)'!$B$17 +('4var (best adjusted R^2)'!$B$19)*('variable summary'!C6)+('variable summary'!D6)*('4var (best adjusted R^2)'!$B$20) +('4var (best adjusted R^2)'!$B$21)*('variable summary'!E6) +(B6)*('4var (best adjusted R^2)'!$B$18)</f>
        <v>5315.6117011960268</v>
      </c>
      <c r="H6" s="12">
        <v>5263</v>
      </c>
      <c r="I6" s="16">
        <v>2.1441666669999999</v>
      </c>
      <c r="J6" s="16">
        <v>1.2</v>
      </c>
      <c r="K6" s="30">
        <v>4.07</v>
      </c>
    </row>
    <row r="7" spans="1:11" x14ac:dyDescent="0.35">
      <c r="A7">
        <v>1995</v>
      </c>
      <c r="B7" s="25">
        <v>235.43517130000001</v>
      </c>
      <c r="C7" s="25">
        <v>328.5443368</v>
      </c>
      <c r="D7" s="27">
        <v>32.69</v>
      </c>
      <c r="E7" s="27">
        <v>52.65</v>
      </c>
      <c r="F7" s="24">
        <v>4644.8</v>
      </c>
      <c r="G7">
        <f>'4var (best adjusted R^2)'!$B$17 +('4var (best adjusted R^2)'!$B$19)*('variable summary'!C7)+('variable summary'!D7)*('4var (best adjusted R^2)'!$B$20) +('4var (best adjusted R^2)'!$B$21)*('variable summary'!E7) +(B7)*('4var (best adjusted R^2)'!$B$18)</f>
        <v>5685.8546360186465</v>
      </c>
      <c r="H7" s="12">
        <v>5324</v>
      </c>
      <c r="I7" s="16">
        <v>2.795833333</v>
      </c>
      <c r="J7" s="16">
        <v>1.2</v>
      </c>
      <c r="K7" s="30">
        <v>1.84</v>
      </c>
    </row>
    <row r="8" spans="1:11" x14ac:dyDescent="0.35">
      <c r="A8">
        <v>1996</v>
      </c>
      <c r="B8" s="25">
        <v>233.917981</v>
      </c>
      <c r="C8" s="25">
        <v>337.70112790000002</v>
      </c>
      <c r="D8" s="27">
        <v>33.700000000000003</v>
      </c>
      <c r="E8" s="27">
        <v>51.88</v>
      </c>
      <c r="F8" s="24">
        <v>5175.3</v>
      </c>
      <c r="G8">
        <f>'4var (best adjusted R^2)'!$B$17 +('4var (best adjusted R^2)'!$B$19)*('variable summary'!C8)+('variable summary'!D8)*('4var (best adjusted R^2)'!$B$20) +('4var (best adjusted R^2)'!$B$21)*('variable summary'!E8) +(B8)*('4var (best adjusted R^2)'!$B$18)</f>
        <v>5679.1894890080694</v>
      </c>
      <c r="H8" s="12">
        <v>5518</v>
      </c>
      <c r="I8" s="16">
        <v>2.795833333</v>
      </c>
      <c r="J8" s="16">
        <v>1.6</v>
      </c>
      <c r="K8" s="30">
        <v>6.06</v>
      </c>
    </row>
    <row r="9" spans="1:11" x14ac:dyDescent="0.35">
      <c r="A9">
        <v>1997</v>
      </c>
      <c r="B9" s="25">
        <v>230.97210290000001</v>
      </c>
      <c r="C9" s="25">
        <v>328.69237290000001</v>
      </c>
      <c r="D9" s="27">
        <v>31.86</v>
      </c>
      <c r="E9" s="27">
        <v>52.2</v>
      </c>
      <c r="F9" s="24">
        <v>5275.3</v>
      </c>
      <c r="G9">
        <f>'4var (best adjusted R^2)'!$B$17 +('4var (best adjusted R^2)'!$B$19)*('variable summary'!C9)+('variable summary'!D9)*('4var (best adjusted R^2)'!$B$20) +('4var (best adjusted R^2)'!$B$21)*('variable summary'!E9) +(B9)*('4var (best adjusted R^2)'!$B$18)</f>
        <v>5364.8319853807006</v>
      </c>
      <c r="H9" s="12">
        <v>5589</v>
      </c>
      <c r="I9" s="16">
        <v>4.3016666670000001</v>
      </c>
      <c r="J9" s="16">
        <v>2.2000000000000002</v>
      </c>
      <c r="K9" s="30">
        <v>2.86</v>
      </c>
    </row>
    <row r="10" spans="1:11" x14ac:dyDescent="0.35">
      <c r="A10">
        <v>1998</v>
      </c>
      <c r="B10" s="25">
        <v>234.13261449999999</v>
      </c>
      <c r="C10" s="25">
        <v>332.70125730000001</v>
      </c>
      <c r="D10" s="27">
        <v>33.89</v>
      </c>
      <c r="E10" s="27">
        <v>54.23</v>
      </c>
      <c r="F10" s="24">
        <v>5676.5</v>
      </c>
      <c r="G10">
        <f>'4var (best adjusted R^2)'!$B$17 +('4var (best adjusted R^2)'!$B$19)*('variable summary'!C10)+('variable summary'!D10)*('4var (best adjusted R^2)'!$B$20) +('4var (best adjusted R^2)'!$B$21)*('variable summary'!E10) +(B10)*('4var (best adjusted R^2)'!$B$18)</f>
        <v>6168.6050122396155</v>
      </c>
      <c r="H10" s="12">
        <v>5637</v>
      </c>
      <c r="I10" s="16">
        <v>1.55</v>
      </c>
      <c r="J10" s="16">
        <v>1.8</v>
      </c>
      <c r="K10" s="30">
        <v>1.33</v>
      </c>
    </row>
    <row r="11" spans="1:11" x14ac:dyDescent="0.35">
      <c r="A11">
        <v>1999</v>
      </c>
      <c r="B11" s="25">
        <v>234.94712380000001</v>
      </c>
      <c r="C11" s="25">
        <v>325.2442653</v>
      </c>
      <c r="D11" s="27">
        <v>28.47</v>
      </c>
      <c r="E11" s="27">
        <v>53.88</v>
      </c>
      <c r="F11" s="24">
        <v>5736.5</v>
      </c>
      <c r="G11">
        <f>'4var (best adjusted R^2)'!$B$17 +('4var (best adjusted R^2)'!$B$19)*('variable summary'!C11)+('variable summary'!D11)*('4var (best adjusted R^2)'!$B$20) +('4var (best adjusted R^2)'!$B$21)*('variable summary'!E11) +(B11)*('4var (best adjusted R^2)'!$B$18)</f>
        <v>6320.007441709231</v>
      </c>
      <c r="H11" s="12">
        <v>5700</v>
      </c>
      <c r="I11" s="16">
        <v>-0.14499999999999999</v>
      </c>
      <c r="J11" s="16">
        <v>1.4</v>
      </c>
      <c r="K11" s="30">
        <v>5.66</v>
      </c>
    </row>
    <row r="12" spans="1:11" x14ac:dyDescent="0.35">
      <c r="A12">
        <v>2000</v>
      </c>
      <c r="B12" s="25">
        <v>234.7364714</v>
      </c>
      <c r="C12" s="25">
        <v>311.34150740000001</v>
      </c>
      <c r="D12" s="27">
        <v>28.22</v>
      </c>
      <c r="E12" s="27">
        <v>53.27</v>
      </c>
      <c r="F12" s="24">
        <v>5854.3</v>
      </c>
      <c r="G12">
        <f>'4var (best adjusted R^2)'!$B$17 +('4var (best adjusted R^2)'!$B$19)*('variable summary'!C12)+('variable summary'!D12)*('4var (best adjusted R^2)'!$B$20) +('4var (best adjusted R^2)'!$B$21)*('variable summary'!E12) +(B12)*('4var (best adjusted R^2)'!$B$18)</f>
        <v>5489.6565921438432</v>
      </c>
      <c r="H12" s="12">
        <v>5889</v>
      </c>
      <c r="I12" s="16">
        <v>-4.4383333330000001</v>
      </c>
      <c r="J12" s="16">
        <v>1.4</v>
      </c>
      <c r="K12" s="30">
        <v>7.39</v>
      </c>
    </row>
    <row r="13" spans="1:11" x14ac:dyDescent="0.35">
      <c r="A13">
        <v>2001</v>
      </c>
      <c r="B13" s="25">
        <v>231.64554759999999</v>
      </c>
      <c r="C13" s="25">
        <v>333.3921843</v>
      </c>
      <c r="D13" s="27">
        <v>29.02</v>
      </c>
      <c r="E13" s="27">
        <v>53.69</v>
      </c>
      <c r="F13" s="24">
        <v>5891.1</v>
      </c>
      <c r="G13">
        <f>'4var (best adjusted R^2)'!$B$17 +('4var (best adjusted R^2)'!$B$19)*('variable summary'!C13)+('variable summary'!D13)*('4var (best adjusted R^2)'!$B$20) +('4var (best adjusted R^2)'!$B$21)*('variable summary'!E13) +(B13)*('4var (best adjusted R^2)'!$B$18)</f>
        <v>6384.4098282769646</v>
      </c>
      <c r="H13" s="12">
        <v>5778</v>
      </c>
      <c r="I13" s="16">
        <v>-2.87</v>
      </c>
      <c r="J13" s="16">
        <v>1.2</v>
      </c>
      <c r="K13" s="30">
        <v>3.57</v>
      </c>
    </row>
    <row r="14" spans="1:11" x14ac:dyDescent="0.35">
      <c r="A14">
        <v>2002</v>
      </c>
      <c r="B14" s="25">
        <v>235.06218390000001</v>
      </c>
      <c r="C14" s="25">
        <v>331.39845500000001</v>
      </c>
      <c r="D14" s="27">
        <v>29.05</v>
      </c>
      <c r="E14" s="27">
        <v>53.21</v>
      </c>
      <c r="F14" s="24">
        <v>5546.8</v>
      </c>
      <c r="G14">
        <f>'4var (best adjusted R^2)'!$B$17 +('4var (best adjusted R^2)'!$B$19)*('variable summary'!C14)+('variable summary'!D14)*('4var (best adjusted R^2)'!$B$20) +('4var (best adjusted R^2)'!$B$21)*('variable summary'!E14) +(B14)*('4var (best adjusted R^2)'!$B$18)</f>
        <v>6347.960741953535</v>
      </c>
      <c r="H14" s="12">
        <v>5820</v>
      </c>
      <c r="I14" s="16">
        <v>-2.06</v>
      </c>
      <c r="J14" s="16">
        <v>1.8</v>
      </c>
      <c r="K14" s="30">
        <v>7.18</v>
      </c>
    </row>
    <row r="15" spans="1:11" x14ac:dyDescent="0.35">
      <c r="A15">
        <v>2003</v>
      </c>
      <c r="B15" s="25">
        <v>232.53945100000001</v>
      </c>
      <c r="C15" s="25">
        <v>332.79663420000003</v>
      </c>
      <c r="D15" s="27">
        <v>30.51</v>
      </c>
      <c r="E15" s="27">
        <v>53.26</v>
      </c>
      <c r="F15" s="24">
        <v>6023.7</v>
      </c>
      <c r="G15">
        <f>'4var (best adjusted R^2)'!$B$17 +('4var (best adjusted R^2)'!$B$19)*('variable summary'!C15)+('variable summary'!D15)*('4var (best adjusted R^2)'!$B$20) +('4var (best adjusted R^2)'!$B$21)*('variable summary'!E15) +(B15)*('4var (best adjusted R^2)'!$B$18)</f>
        <v>6123.34918010613</v>
      </c>
      <c r="H15" s="12">
        <v>5886</v>
      </c>
      <c r="I15" s="16">
        <v>0.58333333300000001</v>
      </c>
      <c r="J15" s="16">
        <v>3</v>
      </c>
      <c r="K15" s="30">
        <v>3.96</v>
      </c>
    </row>
    <row r="16" spans="1:11" x14ac:dyDescent="0.35">
      <c r="A16">
        <v>2004</v>
      </c>
      <c r="B16" s="25">
        <v>228.54677140000001</v>
      </c>
      <c r="C16" s="25">
        <v>345.05497919999999</v>
      </c>
      <c r="D16" s="27">
        <v>33.25</v>
      </c>
      <c r="E16" s="27">
        <v>53.1</v>
      </c>
      <c r="F16" s="24">
        <v>6851.1</v>
      </c>
      <c r="G16">
        <f>'4var (best adjusted R^2)'!$B$17 +('4var (best adjusted R^2)'!$B$19)*('variable summary'!C16)+('variable summary'!D16)*('4var (best adjusted R^2)'!$B$20) +('4var (best adjusted R^2)'!$B$21)*('variable summary'!E16) +(B16)*('4var (best adjusted R^2)'!$B$18)</f>
        <v>6121.2904195941283</v>
      </c>
      <c r="H16" s="12">
        <v>5994</v>
      </c>
      <c r="I16" s="16">
        <v>1.3108333329999999</v>
      </c>
      <c r="J16" s="16">
        <v>3</v>
      </c>
      <c r="K16" s="30">
        <v>8.1</v>
      </c>
    </row>
    <row r="17" spans="1:11" x14ac:dyDescent="0.35">
      <c r="A17">
        <v>2005</v>
      </c>
      <c r="B17" s="25">
        <v>235.46901639999999</v>
      </c>
      <c r="C17" s="25">
        <v>330.30933729999998</v>
      </c>
      <c r="D17" s="27">
        <v>30.08</v>
      </c>
      <c r="E17" s="27">
        <v>53.64</v>
      </c>
      <c r="F17" s="24">
        <v>6450.7</v>
      </c>
      <c r="G17">
        <f>'4var (best adjusted R^2)'!$B$17 +('4var (best adjusted R^2)'!$B$19)*('variable summary'!C17)+('variable summary'!D17)*('4var (best adjusted R^2)'!$B$20) +('4var (best adjusted R^2)'!$B$21)*('variable summary'!E17) +(B17)*('4var (best adjusted R^2)'!$B$18)</f>
        <v>6348.8985771790176</v>
      </c>
      <c r="H17" s="12">
        <v>6007</v>
      </c>
      <c r="I17" s="16">
        <v>9.3333333000000004E-2</v>
      </c>
      <c r="J17" s="16">
        <v>3</v>
      </c>
      <c r="K17" s="30">
        <v>8.69</v>
      </c>
    </row>
    <row r="18" spans="1:11" x14ac:dyDescent="0.35">
      <c r="A18">
        <v>2006</v>
      </c>
      <c r="B18" s="25">
        <v>234.93908859999999</v>
      </c>
      <c r="C18" s="25">
        <v>326.33152289999998</v>
      </c>
      <c r="D18" s="27">
        <v>29.82</v>
      </c>
      <c r="E18" s="27">
        <v>54.25</v>
      </c>
      <c r="F18" s="24">
        <v>6400.4</v>
      </c>
      <c r="G18">
        <f>'4var (best adjusted R^2)'!$B$17 +('4var (best adjusted R^2)'!$B$19)*('variable summary'!C18)+('variable summary'!D18)*('4var (best adjusted R^2)'!$B$20) +('4var (best adjusted R^2)'!$B$21)*('variable summary'!E18) +(B18)*('4var (best adjusted R^2)'!$B$18)</f>
        <v>6346.0206636460025</v>
      </c>
      <c r="H18" s="12">
        <v>5929</v>
      </c>
      <c r="I18" s="16">
        <v>-2.2058333330000002</v>
      </c>
      <c r="J18" s="16">
        <v>3.2</v>
      </c>
      <c r="K18" s="30">
        <v>9.8699999999999992</v>
      </c>
    </row>
    <row r="19" spans="1:11" x14ac:dyDescent="0.35">
      <c r="A19">
        <v>2007</v>
      </c>
      <c r="B19" s="25">
        <v>243.407524</v>
      </c>
      <c r="C19" s="25">
        <v>337.29874219999999</v>
      </c>
      <c r="D19" s="27">
        <v>29.18</v>
      </c>
      <c r="E19" s="27">
        <v>53.65</v>
      </c>
      <c r="F19" s="24">
        <v>6704.4</v>
      </c>
      <c r="G19">
        <f>'4var (best adjusted R^2)'!$B$17 +('4var (best adjusted R^2)'!$B$19)*('variable summary'!C19)+('variable summary'!D19)*('4var (best adjusted R^2)'!$B$20) +('4var (best adjusted R^2)'!$B$21)*('variable summary'!E19) +(B19)*('4var (best adjusted R^2)'!$B$18)</f>
        <v>7260.8850157944289</v>
      </c>
      <c r="H19" s="12">
        <v>6016</v>
      </c>
      <c r="I19" s="16">
        <v>-1.6441666669999999</v>
      </c>
      <c r="J19" s="16">
        <v>2</v>
      </c>
      <c r="K19" s="30">
        <v>9.33</v>
      </c>
    </row>
    <row r="20" spans="1:11" x14ac:dyDescent="0.35">
      <c r="A20">
        <v>2008</v>
      </c>
      <c r="B20" s="25">
        <v>239.1534188</v>
      </c>
      <c r="C20" s="25">
        <v>333.64944609999998</v>
      </c>
      <c r="D20" s="27">
        <v>31.24</v>
      </c>
      <c r="E20" s="27">
        <v>52.29</v>
      </c>
      <c r="F20" s="24">
        <v>6598.3</v>
      </c>
      <c r="G20">
        <f>'4var (best adjusted R^2)'!$B$17 +('4var (best adjusted R^2)'!$B$19)*('variable summary'!C20)+('variable summary'!D20)*('4var (best adjusted R^2)'!$B$20) +('4var (best adjusted R^2)'!$B$21)*('variable summary'!E20) +(B20)*('4var (best adjusted R^2)'!$B$18)</f>
        <v>6192.0917731085956</v>
      </c>
      <c r="H20" s="12">
        <v>5823</v>
      </c>
      <c r="I20" s="16">
        <v>0.35166666699999999</v>
      </c>
      <c r="J20" s="16">
        <v>0.8</v>
      </c>
      <c r="K20" s="30">
        <v>5.29</v>
      </c>
    </row>
    <row r="21" spans="1:11" x14ac:dyDescent="0.35">
      <c r="A21">
        <v>2009</v>
      </c>
      <c r="B21" s="25">
        <v>239.271174</v>
      </c>
      <c r="C21" s="25">
        <v>338.2588872</v>
      </c>
      <c r="D21" s="27">
        <v>32.299999999999997</v>
      </c>
      <c r="E21" s="27">
        <v>52.39</v>
      </c>
      <c r="F21" s="24">
        <v>7226.2</v>
      </c>
      <c r="G21">
        <f>'4var (best adjusted R^2)'!$B$17 +('4var (best adjusted R^2)'!$B$19)*('variable summary'!C21)+('variable summary'!D21)*('4var (best adjusted R^2)'!$B$20) +('4var (best adjusted R^2)'!$B$21)*('variable summary'!E21) +(B21)*('4var (best adjusted R^2)'!$B$18)</f>
        <v>6337.4263306109242</v>
      </c>
      <c r="H21" s="12">
        <v>5404</v>
      </c>
      <c r="I21" s="16">
        <v>1.2516666670000001</v>
      </c>
      <c r="J21" s="16">
        <v>1</v>
      </c>
      <c r="K21" s="30">
        <v>5.92</v>
      </c>
    </row>
    <row r="22" spans="1:11" x14ac:dyDescent="0.35">
      <c r="A22">
        <v>2010</v>
      </c>
      <c r="B22" s="25">
        <v>242.0491677</v>
      </c>
      <c r="C22" s="25">
        <v>342.15384590000002</v>
      </c>
      <c r="D22" s="27">
        <v>31.37</v>
      </c>
      <c r="E22" s="27">
        <v>52.98</v>
      </c>
      <c r="F22" s="24">
        <v>6978.1</v>
      </c>
      <c r="G22">
        <f>'4var (best adjusted R^2)'!$B$17 +('4var (best adjusted R^2)'!$B$19)*('variable summary'!C22)+('variable summary'!D22)*('4var (best adjusted R^2)'!$B$20) +('4var (best adjusted R^2)'!$B$21)*('variable summary'!E22) +(B22)*('4var (best adjusted R^2)'!$B$18)</f>
        <v>6970.7536618429513</v>
      </c>
      <c r="H22" s="12">
        <v>5594</v>
      </c>
      <c r="I22" s="16">
        <v>3.0533333329999999</v>
      </c>
      <c r="J22" s="16">
        <v>1.2</v>
      </c>
      <c r="K22" s="30">
        <v>3.42</v>
      </c>
    </row>
    <row r="23" spans="1:11" x14ac:dyDescent="0.35">
      <c r="A23">
        <v>2011</v>
      </c>
      <c r="B23" s="25">
        <v>236.48226489999999</v>
      </c>
      <c r="C23" s="25">
        <v>329.8036778</v>
      </c>
      <c r="D23" s="27">
        <v>30.1</v>
      </c>
      <c r="E23" s="27">
        <v>53.18</v>
      </c>
      <c r="F23" s="24">
        <v>6803.5</v>
      </c>
      <c r="G23">
        <f>'4var (best adjusted R^2)'!$B$17 +('4var (best adjusted R^2)'!$B$19)*('variable summary'!C23)+('variable summary'!D23)*('4var (best adjusted R^2)'!$B$20) +('4var (best adjusted R^2)'!$B$21)*('variable summary'!E23) +(B23)*('4var (best adjusted R^2)'!$B$18)</f>
        <v>6242.1628919618761</v>
      </c>
      <c r="H23" s="12">
        <v>5455</v>
      </c>
      <c r="I23" s="16">
        <v>-0.15833333299999999</v>
      </c>
      <c r="J23" s="16">
        <v>0.6</v>
      </c>
      <c r="K23" s="30">
        <v>8.7100000000000009</v>
      </c>
    </row>
    <row r="24" spans="1:11" x14ac:dyDescent="0.35">
      <c r="A24">
        <v>2012</v>
      </c>
      <c r="B24" s="25">
        <v>236.06363469999999</v>
      </c>
      <c r="C24" s="25">
        <v>310.40330299999999</v>
      </c>
      <c r="D24" s="27">
        <v>27.53</v>
      </c>
      <c r="E24" s="27">
        <v>55.28</v>
      </c>
      <c r="F24" s="24">
        <v>5911.9</v>
      </c>
      <c r="G24">
        <f>'4var (best adjusted R^2)'!$B$17 +('4var (best adjusted R^2)'!$B$19)*('variable summary'!C24)+('variable summary'!D24)*('4var (best adjusted R^2)'!$B$20) +('4var (best adjusted R^2)'!$B$21)*('variable summary'!E24) +(B24)*('4var (best adjusted R^2)'!$B$18)</f>
        <v>6223.5866392897788</v>
      </c>
      <c r="H24" s="12">
        <v>5236</v>
      </c>
      <c r="I24" s="16">
        <v>-4.0025000000000004</v>
      </c>
      <c r="J24" s="16">
        <v>0.8</v>
      </c>
      <c r="K24" s="30">
        <v>9.33</v>
      </c>
    </row>
    <row r="25" spans="1:11" x14ac:dyDescent="0.35">
      <c r="A25">
        <v>2013</v>
      </c>
      <c r="B25" s="25">
        <v>231.46109469999999</v>
      </c>
      <c r="C25" s="25">
        <v>357.92531789999998</v>
      </c>
      <c r="D25" s="27">
        <v>31.06</v>
      </c>
      <c r="E25" s="27">
        <v>52.43</v>
      </c>
      <c r="F25" s="24">
        <v>7300.9</v>
      </c>
      <c r="G25">
        <f>'4var (best adjusted R^2)'!$B$17 +('4var (best adjusted R^2)'!$B$19)*('variable summary'!C25)+('variable summary'!D25)*('4var (best adjusted R^2)'!$B$20) +('4var (best adjusted R^2)'!$B$21)*('variable summary'!E25) +(B25)*('4var (best adjusted R^2)'!$B$18)</f>
        <v>6923.3763335885142</v>
      </c>
      <c r="H25" s="12">
        <v>5359</v>
      </c>
      <c r="I25" s="16">
        <v>-0.22666666699999999</v>
      </c>
      <c r="J25" s="16">
        <v>0.8</v>
      </c>
      <c r="K25" s="30">
        <v>4.32</v>
      </c>
    </row>
    <row r="26" spans="1:11" x14ac:dyDescent="0.35">
      <c r="A26">
        <v>2014</v>
      </c>
      <c r="B26" s="25">
        <v>230.7653894</v>
      </c>
      <c r="C26" s="25">
        <v>367.64170250000001</v>
      </c>
      <c r="D26" s="27">
        <v>30.85</v>
      </c>
      <c r="E26" s="27">
        <v>52.54</v>
      </c>
      <c r="F26" s="24">
        <v>7638.1</v>
      </c>
      <c r="G26">
        <f>'4var (best adjusted R^2)'!$B$17 +('4var (best adjusted R^2)'!$B$19)*('variable summary'!C26)+('variable summary'!D26)*('4var (best adjusted R^2)'!$B$20) +('4var (best adjusted R^2)'!$B$21)*('variable summary'!E26) +(B26)*('4var (best adjusted R^2)'!$B$18)</f>
        <v>7393.3843325389698</v>
      </c>
      <c r="H26" s="12">
        <v>5414</v>
      </c>
      <c r="I26" s="16">
        <v>1.2324999999999999</v>
      </c>
      <c r="J26" s="16">
        <v>1</v>
      </c>
      <c r="K26" s="30">
        <v>3.6</v>
      </c>
    </row>
    <row r="27" spans="1:11" x14ac:dyDescent="0.35">
      <c r="A27">
        <v>2015</v>
      </c>
      <c r="B27" s="25">
        <v>237.999213</v>
      </c>
      <c r="C27" s="25">
        <v>367.13903110000001</v>
      </c>
      <c r="D27" s="27">
        <v>34.590000000000003</v>
      </c>
      <c r="E27" s="27">
        <v>54.4</v>
      </c>
      <c r="F27" s="24">
        <v>7430.1</v>
      </c>
      <c r="G27">
        <f>'4var (best adjusted R^2)'!$B$17 +('4var (best adjusted R^2)'!$B$19)*('variable summary'!C27)+('variable summary'!D27)*('4var (best adjusted R^2)'!$B$20) +('4var (best adjusted R^2)'!$B$21)*('variable summary'!E27) +(B27)*('4var (best adjusted R^2)'!$B$18)</f>
        <v>8005.2338007132712</v>
      </c>
      <c r="H27" s="12">
        <v>5262</v>
      </c>
      <c r="I27" s="16">
        <v>1.17</v>
      </c>
      <c r="J27" s="16">
        <v>1.2</v>
      </c>
      <c r="K27" s="30">
        <v>10.130000000000001</v>
      </c>
    </row>
    <row r="28" spans="1:11" x14ac:dyDescent="0.35">
      <c r="A28">
        <v>2016</v>
      </c>
      <c r="B28" s="25">
        <v>244.66784200000001</v>
      </c>
      <c r="C28" s="25">
        <v>349.43750440000002</v>
      </c>
      <c r="D28" s="27">
        <v>31.42</v>
      </c>
      <c r="E28" s="27">
        <v>54.92</v>
      </c>
      <c r="F28" s="24">
        <v>8614.2000000000007</v>
      </c>
      <c r="G28">
        <f>'4var (best adjusted R^2)'!$B$17 +('4var (best adjusted R^2)'!$B$19)*('variable summary'!C28)+('variable summary'!D28)*('4var (best adjusted R^2)'!$B$20) +('4var (best adjusted R^2)'!$B$21)*('variable summary'!E28) +(B28)*('4var (best adjusted R^2)'!$B$18)</f>
        <v>8072.1030923160997</v>
      </c>
      <c r="H28" s="12">
        <v>5169</v>
      </c>
      <c r="I28" s="16">
        <v>-0.08</v>
      </c>
      <c r="J28" s="16">
        <v>1.6</v>
      </c>
      <c r="K28" s="30">
        <v>5.51</v>
      </c>
    </row>
    <row r="29" spans="1:11" x14ac:dyDescent="0.35">
      <c r="A29">
        <v>2017</v>
      </c>
      <c r="B29" s="25">
        <v>247.76766549999999</v>
      </c>
      <c r="C29" s="25">
        <v>347.4509645</v>
      </c>
      <c r="D29" s="27">
        <v>32.31</v>
      </c>
      <c r="E29" s="27">
        <v>54.55</v>
      </c>
      <c r="F29" s="24">
        <v>8281.2000000000007</v>
      </c>
      <c r="G29">
        <f>'4var (best adjusted R^2)'!$B$17 +('4var (best adjusted R^2)'!$B$19)*('variable summary'!C29)+('variable summary'!D29)*('4var (best adjusted R^2)'!$B$20) +('4var (best adjusted R^2)'!$B$21)*('variable summary'!E29) +(B29)*('4var (best adjusted R^2)'!$B$18)</f>
        <v>7961.7762916978154</v>
      </c>
      <c r="H29" s="12">
        <v>5131</v>
      </c>
      <c r="I29" s="16">
        <v>-1.1666667E-2</v>
      </c>
      <c r="J29" s="16">
        <v>1.8</v>
      </c>
      <c r="K29" s="30">
        <v>10.029999999999999</v>
      </c>
    </row>
    <row r="30" spans="1:11" x14ac:dyDescent="0.35">
      <c r="A30">
        <v>2018</v>
      </c>
      <c r="B30" s="25">
        <v>251.07836520000001</v>
      </c>
      <c r="C30" s="25">
        <v>358.37528140000001</v>
      </c>
      <c r="D30" s="27">
        <v>34.65</v>
      </c>
      <c r="E30" s="27">
        <v>53.52</v>
      </c>
      <c r="F30" s="24">
        <v>8196.1</v>
      </c>
      <c r="G30">
        <f>'4var (best adjusted R^2)'!$B$17 +('4var (best adjusted R^2)'!$B$19)*('variable summary'!C30)+('variable summary'!D30)*('4var (best adjusted R^2)'!$B$20) +('4var (best adjusted R^2)'!$B$21)*('variable summary'!E30) +(B30)*('4var (best adjusted R^2)'!$B$18)</f>
        <v>8115.9967261433048</v>
      </c>
      <c r="H30" s="12">
        <v>5277</v>
      </c>
      <c r="I30" s="16">
        <v>-0.25</v>
      </c>
      <c r="J30" s="16">
        <v>3</v>
      </c>
      <c r="K30" s="30">
        <v>8.77</v>
      </c>
    </row>
    <row r="31" spans="1:11" x14ac:dyDescent="0.35">
      <c r="A31">
        <v>2019</v>
      </c>
      <c r="B31" s="25">
        <v>250.33266169999999</v>
      </c>
      <c r="C31" s="25">
        <v>364.97526790000001</v>
      </c>
      <c r="D31" s="27">
        <v>34.82</v>
      </c>
      <c r="E31" s="27">
        <v>52.68</v>
      </c>
      <c r="F31" s="24">
        <v>8005.6</v>
      </c>
      <c r="G31">
        <f>'4var (best adjusted R^2)'!$B$17 +('4var (best adjusted R^2)'!$B$19)*('variable summary'!C31)+('variable summary'!D31)*('4var (best adjusted R^2)'!$B$20) +('4var (best adjusted R^2)'!$B$21)*('variable summary'!E31) +(B31)*('4var (best adjusted R^2)'!$B$18)</f>
        <v>8101.629256435248</v>
      </c>
      <c r="H31" s="12">
        <v>5146</v>
      </c>
      <c r="I31" s="16">
        <v>4.7133333329999996</v>
      </c>
      <c r="J31" s="16"/>
      <c r="K31" s="30">
        <v>4.66</v>
      </c>
    </row>
    <row r="32" spans="1:11" x14ac:dyDescent="0.35">
      <c r="A32">
        <v>2020</v>
      </c>
      <c r="B32" s="25">
        <v>250.91030979999999</v>
      </c>
      <c r="C32" s="25">
        <v>336.10169839999998</v>
      </c>
      <c r="D32" s="27">
        <v>30.38</v>
      </c>
      <c r="E32" s="27">
        <v>54.37</v>
      </c>
      <c r="F32" s="24">
        <v>8175</v>
      </c>
      <c r="G32">
        <f>'4var (best adjusted R^2)'!$B$17 +('4var (best adjusted R^2)'!$B$19)*('variable summary'!C32)+('variable summary'!D32)*('4var (best adjusted R^2)'!$B$20) +('4var (best adjusted R^2)'!$B$21)*('variable summary'!E32) +(B32)*('4var (best adjusted R^2)'!$B$18)</f>
        <v>7764.8365490917531</v>
      </c>
      <c r="H32" s="12">
        <v>4577</v>
      </c>
      <c r="I32" s="16">
        <v>1.840833333</v>
      </c>
      <c r="J32" s="16"/>
      <c r="K32" s="30">
        <v>10.119999999999999</v>
      </c>
    </row>
    <row r="33" spans="2:11" x14ac:dyDescent="0.35">
      <c r="J33" s="17"/>
    </row>
    <row r="34" spans="2:11" x14ac:dyDescent="0.35">
      <c r="C34" t="s">
        <v>196</v>
      </c>
      <c r="G34" t="s">
        <v>213</v>
      </c>
      <c r="I34" s="31"/>
    </row>
    <row r="35" spans="2:11" x14ac:dyDescent="0.35">
      <c r="C35" s="16"/>
      <c r="D35" t="s">
        <v>209</v>
      </c>
      <c r="G35" t="s">
        <v>208</v>
      </c>
    </row>
    <row r="36" spans="2:11" ht="14.5" customHeight="1" x14ac:dyDescent="0.35">
      <c r="B36" s="28" t="s">
        <v>197</v>
      </c>
      <c r="C36" s="24"/>
      <c r="D36" t="s">
        <v>210</v>
      </c>
      <c r="G36" s="32" t="s">
        <v>212</v>
      </c>
    </row>
    <row r="37" spans="2:11" x14ac:dyDescent="0.35">
      <c r="B37" s="28"/>
      <c r="C37" s="26"/>
      <c r="D37" t="s">
        <v>211</v>
      </c>
      <c r="G37" s="32"/>
    </row>
    <row r="38" spans="2:11" x14ac:dyDescent="0.35">
      <c r="G38" s="32"/>
    </row>
    <row r="39" spans="2:11" x14ac:dyDescent="0.35">
      <c r="G39" s="32"/>
    </row>
    <row r="40" spans="2:11" x14ac:dyDescent="0.35">
      <c r="G40" s="32"/>
    </row>
    <row r="41" spans="2:11" x14ac:dyDescent="0.35">
      <c r="G41" s="32"/>
    </row>
    <row r="43" spans="2:11" x14ac:dyDescent="0.35">
      <c r="D43" s="1"/>
      <c r="E43" s="21"/>
    </row>
    <row r="44" spans="2:11" x14ac:dyDescent="0.35">
      <c r="K44" s="5"/>
    </row>
    <row r="52" spans="2:11" x14ac:dyDescent="0.35">
      <c r="B52" s="5"/>
      <c r="C52" s="5"/>
      <c r="K52" s="5"/>
    </row>
    <row r="57" spans="2:11" x14ac:dyDescent="0.35">
      <c r="B57" s="5"/>
      <c r="C57" s="5"/>
      <c r="K57" s="5"/>
    </row>
  </sheetData>
  <mergeCells count="2">
    <mergeCell ref="B36:B37"/>
    <mergeCell ref="G36:G4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32A2-E1F4-4398-8EDF-A04B209F8CE6}">
  <dimension ref="A1:I147"/>
  <sheetViews>
    <sheetView topLeftCell="A8" workbookViewId="0">
      <selection activeCell="A20" sqref="A20"/>
    </sheetView>
  </sheetViews>
  <sheetFormatPr defaultRowHeight="14.5" x14ac:dyDescent="0.35"/>
  <cols>
    <col min="2" max="2" width="9.26953125" bestFit="1" customWidth="1"/>
    <col min="3" max="3" width="11.453125" bestFit="1" customWidth="1"/>
    <col min="4" max="7" width="9.26953125" bestFit="1" customWidth="1"/>
    <col min="9" max="9" width="9.26953125" bestFit="1" customWidth="1"/>
  </cols>
  <sheetData>
    <row r="1" spans="1:9" x14ac:dyDescent="0.35">
      <c r="A1" t="s">
        <v>0</v>
      </c>
    </row>
    <row r="3" spans="1:9" x14ac:dyDescent="0.35">
      <c r="A3" s="3" t="s">
        <v>1</v>
      </c>
      <c r="B3" s="3"/>
    </row>
    <row r="4" spans="1:9" x14ac:dyDescent="0.35">
      <c r="A4" t="s">
        <v>2</v>
      </c>
      <c r="B4">
        <v>0.15079946165833918</v>
      </c>
    </row>
    <row r="5" spans="1:9" x14ac:dyDescent="0.35">
      <c r="A5" t="s">
        <v>3</v>
      </c>
      <c r="B5">
        <v>2.2740477636444909E-2</v>
      </c>
    </row>
    <row r="6" spans="1:9" x14ac:dyDescent="0.35">
      <c r="A6" t="s">
        <v>4</v>
      </c>
      <c r="B6">
        <v>-1.0958126582988026E-2</v>
      </c>
    </row>
    <row r="7" spans="1:9" x14ac:dyDescent="0.35">
      <c r="A7" t="s">
        <v>5</v>
      </c>
      <c r="B7">
        <v>1207.6436959603095</v>
      </c>
    </row>
    <row r="8" spans="1:9" x14ac:dyDescent="0.35">
      <c r="A8" s="2" t="s">
        <v>6</v>
      </c>
      <c r="B8" s="2">
        <v>31</v>
      </c>
    </row>
    <row r="10" spans="1:9" x14ac:dyDescent="0.35">
      <c r="A10" t="s">
        <v>7</v>
      </c>
    </row>
    <row r="11" spans="1:9" x14ac:dyDescent="0.35">
      <c r="A11" s="3"/>
      <c r="B11" s="3" t="s">
        <v>8</v>
      </c>
      <c r="C11" s="3" t="s">
        <v>9</v>
      </c>
      <c r="D11" s="3" t="s">
        <v>10</v>
      </c>
      <c r="E11" s="3" t="s">
        <v>11</v>
      </c>
      <c r="F11" s="3" t="s">
        <v>12</v>
      </c>
    </row>
    <row r="12" spans="1:9" x14ac:dyDescent="0.35">
      <c r="A12" t="s">
        <v>13</v>
      </c>
      <c r="B12">
        <v>1</v>
      </c>
      <c r="C12">
        <v>984159.08654786646</v>
      </c>
      <c r="D12">
        <v>984159.08654786646</v>
      </c>
      <c r="E12">
        <v>0.67481957081567145</v>
      </c>
      <c r="F12">
        <v>0.41807884971442844</v>
      </c>
    </row>
    <row r="13" spans="1:9" x14ac:dyDescent="0.35">
      <c r="A13" t="s">
        <v>14</v>
      </c>
      <c r="B13">
        <v>29</v>
      </c>
      <c r="C13">
        <v>42293695.595387615</v>
      </c>
      <c r="D13">
        <v>1458403.2963926764</v>
      </c>
    </row>
    <row r="14" spans="1:9" x14ac:dyDescent="0.35">
      <c r="A14" s="2" t="s">
        <v>15</v>
      </c>
      <c r="B14" s="2">
        <v>30</v>
      </c>
      <c r="C14" s="2">
        <v>43277854.681935482</v>
      </c>
      <c r="D14" s="2"/>
      <c r="E14" s="2"/>
      <c r="F14" s="2"/>
    </row>
    <row r="16" spans="1:9" x14ac:dyDescent="0.35">
      <c r="A16" s="3"/>
      <c r="B16" s="3" t="s">
        <v>16</v>
      </c>
      <c r="C16" s="3" t="s">
        <v>5</v>
      </c>
      <c r="D16" s="3" t="s">
        <v>17</v>
      </c>
      <c r="E16" s="3" t="s">
        <v>18</v>
      </c>
      <c r="F16" s="3" t="s">
        <v>19</v>
      </c>
      <c r="G16" s="3" t="s">
        <v>20</v>
      </c>
      <c r="H16" s="3" t="s">
        <v>21</v>
      </c>
      <c r="I16" s="3" t="s">
        <v>22</v>
      </c>
    </row>
    <row r="17" spans="1:9" x14ac:dyDescent="0.35">
      <c r="A17" t="s">
        <v>23</v>
      </c>
      <c r="B17">
        <v>3452.1919631832216</v>
      </c>
      <c r="C17">
        <v>3574.1887609939217</v>
      </c>
      <c r="D17">
        <v>0.96586727619366841</v>
      </c>
      <c r="E17">
        <v>0.34209675216907742</v>
      </c>
      <c r="F17">
        <v>-3857.8448373791125</v>
      </c>
      <c r="G17">
        <v>10762.228763745556</v>
      </c>
      <c r="H17">
        <v>-3857.8448373791125</v>
      </c>
      <c r="I17">
        <v>10762.228763745556</v>
      </c>
    </row>
    <row r="18" spans="1:9" ht="15" thickBot="1" x14ac:dyDescent="0.4">
      <c r="A18" s="2" t="s">
        <v>24</v>
      </c>
      <c r="B18" s="2">
        <v>93.519562252380609</v>
      </c>
      <c r="C18" s="2">
        <v>113.84360260896365</v>
      </c>
      <c r="D18" s="2">
        <v>0.82147402321417051</v>
      </c>
      <c r="E18" s="2">
        <v>0.4180788497144271</v>
      </c>
      <c r="F18" s="2">
        <v>-139.31674837064796</v>
      </c>
      <c r="G18" s="2">
        <v>326.3558728754092</v>
      </c>
      <c r="H18" s="2">
        <v>-139.31674837064796</v>
      </c>
      <c r="I18" s="2">
        <v>326.3558728754092</v>
      </c>
    </row>
    <row r="19" spans="1:9" x14ac:dyDescent="0.35">
      <c r="A19" s="10"/>
      <c r="B19" s="10"/>
      <c r="C19" s="10"/>
      <c r="D19" s="10"/>
      <c r="E19" s="10"/>
      <c r="F19" s="10"/>
      <c r="G19" s="10"/>
      <c r="H19" s="10"/>
      <c r="I19" s="10"/>
    </row>
    <row r="20" spans="1:9" x14ac:dyDescent="0.35">
      <c r="A20" s="9" t="s">
        <v>168</v>
      </c>
    </row>
    <row r="21" spans="1:9" ht="91" customHeight="1" x14ac:dyDescent="0.35">
      <c r="A21" s="22" t="s">
        <v>42</v>
      </c>
      <c r="B21" s="22"/>
    </row>
    <row r="22" spans="1:9" ht="112.5" x14ac:dyDescent="0.35">
      <c r="A22" t="s">
        <v>166</v>
      </c>
      <c r="B22" s="7" t="s">
        <v>43</v>
      </c>
    </row>
    <row r="24" spans="1:9" x14ac:dyDescent="0.35">
      <c r="A24" s="6" t="s">
        <v>44</v>
      </c>
      <c r="B24" s="8">
        <v>30.63</v>
      </c>
    </row>
    <row r="25" spans="1:9" x14ac:dyDescent="0.35">
      <c r="A25" s="6" t="s">
        <v>45</v>
      </c>
      <c r="B25" s="8">
        <v>27.63</v>
      </c>
    </row>
    <row r="26" spans="1:9" x14ac:dyDescent="0.35">
      <c r="A26" s="6" t="s">
        <v>46</v>
      </c>
      <c r="B26" s="8">
        <v>30.63</v>
      </c>
    </row>
    <row r="27" spans="1:9" x14ac:dyDescent="0.35">
      <c r="A27" s="6" t="s">
        <v>47</v>
      </c>
      <c r="B27" s="8">
        <v>29.36</v>
      </c>
    </row>
    <row r="28" spans="1:9" x14ac:dyDescent="0.35">
      <c r="A28" s="6" t="s">
        <v>48</v>
      </c>
      <c r="B28" s="8">
        <v>27.95</v>
      </c>
    </row>
    <row r="29" spans="1:9" x14ac:dyDescent="0.35">
      <c r="A29" s="6" t="s">
        <v>49</v>
      </c>
      <c r="B29" s="8">
        <v>32.6</v>
      </c>
    </row>
    <row r="30" spans="1:9" x14ac:dyDescent="0.35">
      <c r="A30" s="6" t="s">
        <v>50</v>
      </c>
      <c r="B30" s="8">
        <v>32.840000000000003</v>
      </c>
    </row>
    <row r="31" spans="1:9" x14ac:dyDescent="0.35">
      <c r="A31" s="6" t="s">
        <v>51</v>
      </c>
      <c r="B31" s="8">
        <v>30.94</v>
      </c>
    </row>
    <row r="32" spans="1:9" x14ac:dyDescent="0.35">
      <c r="A32" s="6" t="s">
        <v>52</v>
      </c>
      <c r="B32" s="8">
        <v>29.8</v>
      </c>
    </row>
    <row r="33" spans="1:2" x14ac:dyDescent="0.35">
      <c r="A33" s="6" t="s">
        <v>53</v>
      </c>
      <c r="B33" s="8">
        <v>31.19</v>
      </c>
    </row>
    <row r="34" spans="1:2" x14ac:dyDescent="0.35">
      <c r="A34" s="6" t="s">
        <v>54</v>
      </c>
      <c r="B34" s="8">
        <v>24.91</v>
      </c>
    </row>
    <row r="35" spans="1:2" x14ac:dyDescent="0.35">
      <c r="A35" s="6" t="s">
        <v>55</v>
      </c>
      <c r="B35" s="8">
        <v>29.52</v>
      </c>
    </row>
    <row r="36" spans="1:2" x14ac:dyDescent="0.35">
      <c r="A36" s="6" t="s">
        <v>56</v>
      </c>
      <c r="B36" s="8">
        <v>30.48</v>
      </c>
    </row>
    <row r="37" spans="1:2" x14ac:dyDescent="0.35">
      <c r="A37" s="6" t="s">
        <v>57</v>
      </c>
      <c r="B37" s="8">
        <v>29.84</v>
      </c>
    </row>
    <row r="38" spans="1:2" x14ac:dyDescent="0.35">
      <c r="A38" s="6" t="s">
        <v>58</v>
      </c>
      <c r="B38" s="8">
        <v>28.81</v>
      </c>
    </row>
    <row r="39" spans="1:2" x14ac:dyDescent="0.35">
      <c r="A39" s="6" t="s">
        <v>59</v>
      </c>
      <c r="B39" s="8">
        <v>32.770000000000003</v>
      </c>
    </row>
    <row r="40" spans="1:2" x14ac:dyDescent="0.35">
      <c r="A40" s="6" t="s">
        <v>60</v>
      </c>
      <c r="B40" s="8">
        <v>29.42</v>
      </c>
    </row>
    <row r="41" spans="1:2" x14ac:dyDescent="0.35">
      <c r="A41" s="6" t="s">
        <v>61</v>
      </c>
      <c r="B41" s="8">
        <v>25.35</v>
      </c>
    </row>
    <row r="42" spans="1:2" x14ac:dyDescent="0.35">
      <c r="A42" s="6" t="s">
        <v>62</v>
      </c>
      <c r="B42" s="8">
        <v>28.78</v>
      </c>
    </row>
    <row r="43" spans="1:2" x14ac:dyDescent="0.35">
      <c r="A43" s="6" t="s">
        <v>63</v>
      </c>
      <c r="B43" s="8">
        <v>31.76</v>
      </c>
    </row>
    <row r="44" spans="1:2" x14ac:dyDescent="0.35">
      <c r="A44" s="6" t="s">
        <v>64</v>
      </c>
      <c r="B44" s="8">
        <v>31.3</v>
      </c>
    </row>
    <row r="45" spans="1:2" x14ac:dyDescent="0.35">
      <c r="A45" s="6" t="s">
        <v>65</v>
      </c>
      <c r="B45" s="8">
        <v>28.78</v>
      </c>
    </row>
    <row r="46" spans="1:2" x14ac:dyDescent="0.35">
      <c r="A46" s="6" t="s">
        <v>66</v>
      </c>
      <c r="B46" s="8">
        <v>29.89</v>
      </c>
    </row>
    <row r="47" spans="1:2" x14ac:dyDescent="0.35">
      <c r="A47" s="6" t="s">
        <v>67</v>
      </c>
      <c r="B47" s="8">
        <v>31.68</v>
      </c>
    </row>
    <row r="48" spans="1:2" x14ac:dyDescent="0.35">
      <c r="A48" s="6" t="s">
        <v>68</v>
      </c>
      <c r="B48" s="8">
        <v>26.52</v>
      </c>
    </row>
    <row r="49" spans="1:2" x14ac:dyDescent="0.35">
      <c r="A49" s="6" t="s">
        <v>69</v>
      </c>
      <c r="B49" s="8">
        <v>26.96</v>
      </c>
    </row>
    <row r="50" spans="1:2" x14ac:dyDescent="0.35">
      <c r="A50" s="6" t="s">
        <v>70</v>
      </c>
      <c r="B50" s="8">
        <v>30.94</v>
      </c>
    </row>
    <row r="51" spans="1:2" x14ac:dyDescent="0.35">
      <c r="A51" s="6" t="s">
        <v>71</v>
      </c>
      <c r="B51" s="8">
        <v>32.06</v>
      </c>
    </row>
    <row r="52" spans="1:2" x14ac:dyDescent="0.35">
      <c r="A52" s="6" t="s">
        <v>72</v>
      </c>
      <c r="B52" s="8">
        <v>29.5</v>
      </c>
    </row>
    <row r="53" spans="1:2" x14ac:dyDescent="0.35">
      <c r="A53" s="6" t="s">
        <v>73</v>
      </c>
      <c r="B53" s="8">
        <v>30.15</v>
      </c>
    </row>
    <row r="54" spans="1:2" x14ac:dyDescent="0.35">
      <c r="A54" s="6" t="s">
        <v>74</v>
      </c>
      <c r="B54" s="8">
        <v>25.58</v>
      </c>
    </row>
    <row r="55" spans="1:2" x14ac:dyDescent="0.35">
      <c r="A55" s="6" t="s">
        <v>75</v>
      </c>
      <c r="B55" s="8">
        <v>27.52</v>
      </c>
    </row>
    <row r="56" spans="1:2" x14ac:dyDescent="0.35">
      <c r="A56" s="6" t="s">
        <v>76</v>
      </c>
      <c r="B56" s="8">
        <v>30.44</v>
      </c>
    </row>
    <row r="57" spans="1:2" x14ac:dyDescent="0.35">
      <c r="A57" s="6" t="s">
        <v>77</v>
      </c>
      <c r="B57" s="8">
        <v>27.5</v>
      </c>
    </row>
    <row r="58" spans="1:2" x14ac:dyDescent="0.35">
      <c r="A58" s="6" t="s">
        <v>78</v>
      </c>
      <c r="B58" s="8">
        <v>25.79</v>
      </c>
    </row>
    <row r="59" spans="1:2" x14ac:dyDescent="0.35">
      <c r="A59" s="6" t="s">
        <v>79</v>
      </c>
      <c r="B59" s="8">
        <v>29.48</v>
      </c>
    </row>
    <row r="60" spans="1:2" x14ac:dyDescent="0.35">
      <c r="A60" s="6" t="s">
        <v>80</v>
      </c>
      <c r="B60" s="8">
        <v>27.28</v>
      </c>
    </row>
    <row r="61" spans="1:2" x14ac:dyDescent="0.35">
      <c r="A61" s="6" t="s">
        <v>81</v>
      </c>
      <c r="B61" s="8">
        <v>30.51</v>
      </c>
    </row>
    <row r="62" spans="1:2" x14ac:dyDescent="0.35">
      <c r="A62" s="6" t="s">
        <v>82</v>
      </c>
      <c r="B62" s="8">
        <v>29.74</v>
      </c>
    </row>
    <row r="63" spans="1:2" x14ac:dyDescent="0.35">
      <c r="A63" s="6" t="s">
        <v>83</v>
      </c>
      <c r="B63" s="8">
        <v>26.33</v>
      </c>
    </row>
    <row r="64" spans="1:2" x14ac:dyDescent="0.35">
      <c r="A64" s="6" t="s">
        <v>84</v>
      </c>
      <c r="B64" s="8">
        <v>30.41</v>
      </c>
    </row>
    <row r="65" spans="1:2" x14ac:dyDescent="0.35">
      <c r="A65" s="6" t="s">
        <v>85</v>
      </c>
      <c r="B65" s="8">
        <v>32.81</v>
      </c>
    </row>
    <row r="66" spans="1:2" x14ac:dyDescent="0.35">
      <c r="A66" s="6" t="s">
        <v>86</v>
      </c>
      <c r="B66" s="8">
        <v>31.33</v>
      </c>
    </row>
    <row r="67" spans="1:2" x14ac:dyDescent="0.35">
      <c r="A67" s="6" t="s">
        <v>87</v>
      </c>
      <c r="B67" s="8">
        <v>26.81</v>
      </c>
    </row>
    <row r="68" spans="1:2" x14ac:dyDescent="0.35">
      <c r="A68" s="6" t="s">
        <v>88</v>
      </c>
      <c r="B68" s="8">
        <v>30.62</v>
      </c>
    </row>
    <row r="69" spans="1:2" x14ac:dyDescent="0.35">
      <c r="A69" s="6" t="s">
        <v>89</v>
      </c>
      <c r="B69" s="8">
        <v>33.03</v>
      </c>
    </row>
    <row r="70" spans="1:2" x14ac:dyDescent="0.35">
      <c r="A70" s="6" t="s">
        <v>90</v>
      </c>
      <c r="B70" s="8">
        <v>31.09</v>
      </c>
    </row>
    <row r="71" spans="1:2" x14ac:dyDescent="0.35">
      <c r="A71" s="6" t="s">
        <v>91</v>
      </c>
      <c r="B71" s="8">
        <v>29.35</v>
      </c>
    </row>
    <row r="72" spans="1:2" x14ac:dyDescent="0.35">
      <c r="A72" s="6" t="s">
        <v>92</v>
      </c>
      <c r="B72" s="8">
        <v>30.69</v>
      </c>
    </row>
    <row r="73" spans="1:2" x14ac:dyDescent="0.35">
      <c r="A73" s="6" t="s">
        <v>93</v>
      </c>
      <c r="B73" s="8">
        <v>30.3</v>
      </c>
    </row>
    <row r="74" spans="1:2" x14ac:dyDescent="0.35">
      <c r="A74" s="6" t="s">
        <v>94</v>
      </c>
      <c r="B74" s="8">
        <v>30.87</v>
      </c>
    </row>
    <row r="75" spans="1:2" x14ac:dyDescent="0.35">
      <c r="A75" s="6" t="s">
        <v>95</v>
      </c>
      <c r="B75" s="8">
        <v>31.25</v>
      </c>
    </row>
    <row r="76" spans="1:2" x14ac:dyDescent="0.35">
      <c r="A76" s="6" t="s">
        <v>96</v>
      </c>
      <c r="B76" s="8">
        <v>26.34</v>
      </c>
    </row>
    <row r="77" spans="1:2" x14ac:dyDescent="0.35">
      <c r="A77" s="6" t="s">
        <v>97</v>
      </c>
      <c r="B77" s="8">
        <v>28.31</v>
      </c>
    </row>
    <row r="78" spans="1:2" x14ac:dyDescent="0.35">
      <c r="A78" s="6" t="s">
        <v>98</v>
      </c>
      <c r="B78" s="8">
        <v>26.15</v>
      </c>
    </row>
    <row r="79" spans="1:2" x14ac:dyDescent="0.35">
      <c r="A79" s="6" t="s">
        <v>99</v>
      </c>
      <c r="B79" s="8">
        <v>27.74</v>
      </c>
    </row>
    <row r="80" spans="1:2" x14ac:dyDescent="0.35">
      <c r="A80" s="6" t="s">
        <v>100</v>
      </c>
      <c r="B80" s="8">
        <v>25.38</v>
      </c>
    </row>
    <row r="81" spans="1:2" x14ac:dyDescent="0.35">
      <c r="A81" s="6" t="s">
        <v>101</v>
      </c>
      <c r="B81" s="8">
        <v>33.869999999999997</v>
      </c>
    </row>
    <row r="82" spans="1:2" x14ac:dyDescent="0.35">
      <c r="A82" s="6" t="s">
        <v>102</v>
      </c>
      <c r="B82" s="8">
        <v>30.23</v>
      </c>
    </row>
    <row r="83" spans="1:2" x14ac:dyDescent="0.35">
      <c r="A83" s="6" t="s">
        <v>103</v>
      </c>
      <c r="B83" s="8">
        <v>30.6</v>
      </c>
    </row>
    <row r="84" spans="1:2" x14ac:dyDescent="0.35">
      <c r="A84" s="6" t="s">
        <v>104</v>
      </c>
      <c r="B84" s="8">
        <v>28.75</v>
      </c>
    </row>
    <row r="85" spans="1:2" x14ac:dyDescent="0.35">
      <c r="A85" s="6" t="s">
        <v>105</v>
      </c>
      <c r="B85" s="8">
        <v>31.25</v>
      </c>
    </row>
    <row r="86" spans="1:2" x14ac:dyDescent="0.35">
      <c r="A86" s="6" t="s">
        <v>106</v>
      </c>
      <c r="B86" s="8">
        <v>28.6</v>
      </c>
    </row>
    <row r="87" spans="1:2" x14ac:dyDescent="0.35">
      <c r="A87" s="6" t="s">
        <v>107</v>
      </c>
      <c r="B87" s="8">
        <v>25.7</v>
      </c>
    </row>
    <row r="88" spans="1:2" x14ac:dyDescent="0.35">
      <c r="A88" s="6" t="s">
        <v>108</v>
      </c>
      <c r="B88" s="8">
        <v>30.26</v>
      </c>
    </row>
    <row r="89" spans="1:2" x14ac:dyDescent="0.35">
      <c r="A89" s="6" t="s">
        <v>109</v>
      </c>
      <c r="B89" s="8">
        <v>29.8</v>
      </c>
    </row>
    <row r="90" spans="1:2" x14ac:dyDescent="0.35">
      <c r="A90" s="6" t="s">
        <v>110</v>
      </c>
      <c r="B90" s="8">
        <v>27.46</v>
      </c>
    </row>
    <row r="91" spans="1:2" x14ac:dyDescent="0.35">
      <c r="A91" s="6" t="s">
        <v>111</v>
      </c>
      <c r="B91" s="8">
        <v>29.6</v>
      </c>
    </row>
    <row r="92" spans="1:2" x14ac:dyDescent="0.35">
      <c r="A92" s="6" t="s">
        <v>112</v>
      </c>
      <c r="B92" s="8">
        <v>30.39</v>
      </c>
    </row>
    <row r="93" spans="1:2" x14ac:dyDescent="0.35">
      <c r="A93" s="6" t="s">
        <v>113</v>
      </c>
      <c r="B93" s="8">
        <v>30.63</v>
      </c>
    </row>
    <row r="94" spans="1:2" x14ac:dyDescent="0.35">
      <c r="A94" s="6" t="s">
        <v>114</v>
      </c>
      <c r="B94" s="8">
        <v>29.7</v>
      </c>
    </row>
    <row r="95" spans="1:2" x14ac:dyDescent="0.35">
      <c r="A95" s="6" t="s">
        <v>115</v>
      </c>
      <c r="B95" s="8">
        <v>30.33</v>
      </c>
    </row>
    <row r="96" spans="1:2" x14ac:dyDescent="0.35">
      <c r="A96" s="6" t="s">
        <v>116</v>
      </c>
      <c r="B96" s="8">
        <v>31.7</v>
      </c>
    </row>
    <row r="97" spans="1:2" x14ac:dyDescent="0.35">
      <c r="A97" s="6" t="s">
        <v>117</v>
      </c>
      <c r="B97" s="8">
        <v>34.96</v>
      </c>
    </row>
    <row r="98" spans="1:2" x14ac:dyDescent="0.35">
      <c r="A98" s="6" t="s">
        <v>118</v>
      </c>
      <c r="B98" s="8">
        <v>30.62</v>
      </c>
    </row>
    <row r="99" spans="1:2" x14ac:dyDescent="0.35">
      <c r="A99" s="6" t="s">
        <v>119</v>
      </c>
      <c r="B99" s="8">
        <v>33.03</v>
      </c>
    </row>
    <row r="100" spans="1:2" x14ac:dyDescent="0.35">
      <c r="A100" s="6" t="s">
        <v>120</v>
      </c>
      <c r="B100" s="8">
        <v>26.31</v>
      </c>
    </row>
    <row r="101" spans="1:2" x14ac:dyDescent="0.35">
      <c r="A101" s="6" t="s">
        <v>121</v>
      </c>
      <c r="B101" s="8">
        <v>30.44</v>
      </c>
    </row>
    <row r="102" spans="1:2" x14ac:dyDescent="0.35">
      <c r="A102" s="6" t="s">
        <v>122</v>
      </c>
      <c r="B102" s="8">
        <v>30.14</v>
      </c>
    </row>
    <row r="103" spans="1:2" x14ac:dyDescent="0.35">
      <c r="A103" s="6" t="s">
        <v>123</v>
      </c>
      <c r="B103" s="8">
        <v>32.75</v>
      </c>
    </row>
    <row r="104" spans="1:2" x14ac:dyDescent="0.35">
      <c r="A104" s="6" t="s">
        <v>124</v>
      </c>
      <c r="B104" s="8">
        <v>28.27</v>
      </c>
    </row>
    <row r="105" spans="1:2" x14ac:dyDescent="0.35">
      <c r="A105" s="6" t="s">
        <v>125</v>
      </c>
      <c r="B105" s="8">
        <v>29.96</v>
      </c>
    </row>
    <row r="106" spans="1:2" x14ac:dyDescent="0.35">
      <c r="A106" s="6" t="s">
        <v>126</v>
      </c>
      <c r="B106" s="8">
        <v>33.86</v>
      </c>
    </row>
    <row r="107" spans="1:2" x14ac:dyDescent="0.35">
      <c r="A107" s="6" t="s">
        <v>127</v>
      </c>
      <c r="B107" s="8">
        <v>34.76</v>
      </c>
    </row>
    <row r="108" spans="1:2" x14ac:dyDescent="0.35">
      <c r="A108" s="6" t="s">
        <v>128</v>
      </c>
      <c r="B108" s="8">
        <v>31.4</v>
      </c>
    </row>
    <row r="109" spans="1:2" x14ac:dyDescent="0.35">
      <c r="A109" s="6" t="s">
        <v>129</v>
      </c>
      <c r="B109" s="8">
        <v>29.97</v>
      </c>
    </row>
    <row r="110" spans="1:2" x14ac:dyDescent="0.35">
      <c r="A110" s="6" t="s">
        <v>130</v>
      </c>
      <c r="B110" s="8">
        <v>31.38</v>
      </c>
    </row>
    <row r="111" spans="1:2" x14ac:dyDescent="0.35">
      <c r="A111" s="6" t="s">
        <v>131</v>
      </c>
      <c r="B111" s="8">
        <v>29.01</v>
      </c>
    </row>
    <row r="112" spans="1:2" x14ac:dyDescent="0.35">
      <c r="A112" s="6" t="s">
        <v>132</v>
      </c>
      <c r="B112" s="8">
        <v>25.9</v>
      </c>
    </row>
    <row r="113" spans="1:2" x14ac:dyDescent="0.35">
      <c r="A113" s="6" t="s">
        <v>133</v>
      </c>
      <c r="B113" s="8">
        <v>29.05</v>
      </c>
    </row>
    <row r="114" spans="1:2" x14ac:dyDescent="0.35">
      <c r="A114" s="6" t="s">
        <v>134</v>
      </c>
      <c r="B114" s="8">
        <v>32.17</v>
      </c>
    </row>
    <row r="115" spans="1:2" x14ac:dyDescent="0.35">
      <c r="A115" s="6" t="s">
        <v>135</v>
      </c>
      <c r="B115" s="8">
        <v>32.44</v>
      </c>
    </row>
    <row r="116" spans="1:2" x14ac:dyDescent="0.35">
      <c r="A116" s="6" t="s">
        <v>136</v>
      </c>
      <c r="B116" s="8">
        <v>31.26</v>
      </c>
    </row>
    <row r="117" spans="1:2" x14ac:dyDescent="0.35">
      <c r="A117" s="6" t="s">
        <v>137</v>
      </c>
      <c r="B117" s="8">
        <v>32.619999999999997</v>
      </c>
    </row>
    <row r="118" spans="1:2" x14ac:dyDescent="0.35">
      <c r="A118" s="6" t="s">
        <v>138</v>
      </c>
      <c r="B118" s="8">
        <v>30.62</v>
      </c>
    </row>
    <row r="119" spans="1:2" x14ac:dyDescent="0.35">
      <c r="A119" s="6" t="s">
        <v>139</v>
      </c>
      <c r="B119" s="8">
        <v>32.69</v>
      </c>
    </row>
    <row r="120" spans="1:2" x14ac:dyDescent="0.35">
      <c r="A120" s="6" t="s">
        <v>140</v>
      </c>
      <c r="B120" s="8">
        <v>33.700000000000003</v>
      </c>
    </row>
    <row r="121" spans="1:2" x14ac:dyDescent="0.35">
      <c r="A121" s="6" t="s">
        <v>141</v>
      </c>
      <c r="B121" s="8">
        <v>31.86</v>
      </c>
    </row>
    <row r="122" spans="1:2" x14ac:dyDescent="0.35">
      <c r="A122" s="6" t="s">
        <v>142</v>
      </c>
      <c r="B122" s="8">
        <v>33.89</v>
      </c>
    </row>
    <row r="123" spans="1:2" x14ac:dyDescent="0.35">
      <c r="A123" s="6" t="s">
        <v>143</v>
      </c>
      <c r="B123" s="8">
        <v>28.47</v>
      </c>
    </row>
    <row r="124" spans="1:2" x14ac:dyDescent="0.35">
      <c r="A124" s="6" t="s">
        <v>144</v>
      </c>
      <c r="B124" s="8">
        <v>28.22</v>
      </c>
    </row>
    <row r="125" spans="1:2" x14ac:dyDescent="0.35">
      <c r="A125" s="6" t="s">
        <v>145</v>
      </c>
      <c r="B125" s="8">
        <v>29.02</v>
      </c>
    </row>
    <row r="126" spans="1:2" x14ac:dyDescent="0.35">
      <c r="A126" s="6" t="s">
        <v>146</v>
      </c>
      <c r="B126" s="8">
        <v>29.05</v>
      </c>
    </row>
    <row r="127" spans="1:2" x14ac:dyDescent="0.35">
      <c r="A127" s="6" t="s">
        <v>147</v>
      </c>
      <c r="B127" s="8">
        <v>30.51</v>
      </c>
    </row>
    <row r="128" spans="1:2" x14ac:dyDescent="0.35">
      <c r="A128" s="6" t="s">
        <v>148</v>
      </c>
      <c r="B128" s="8">
        <v>33.25</v>
      </c>
    </row>
    <row r="129" spans="1:2" x14ac:dyDescent="0.35">
      <c r="A129" s="6" t="s">
        <v>149</v>
      </c>
      <c r="B129" s="8">
        <v>30.08</v>
      </c>
    </row>
    <row r="130" spans="1:2" x14ac:dyDescent="0.35">
      <c r="A130" s="6" t="s">
        <v>150</v>
      </c>
      <c r="B130" s="8">
        <v>29.82</v>
      </c>
    </row>
    <row r="131" spans="1:2" x14ac:dyDescent="0.35">
      <c r="A131" s="6" t="s">
        <v>151</v>
      </c>
      <c r="B131" s="8">
        <v>29.18</v>
      </c>
    </row>
    <row r="132" spans="1:2" x14ac:dyDescent="0.35">
      <c r="A132" s="6" t="s">
        <v>152</v>
      </c>
      <c r="B132" s="8">
        <v>31.24</v>
      </c>
    </row>
    <row r="133" spans="1:2" x14ac:dyDescent="0.35">
      <c r="A133" s="6" t="s">
        <v>153</v>
      </c>
      <c r="B133" s="8">
        <v>32.299999999999997</v>
      </c>
    </row>
    <row r="134" spans="1:2" x14ac:dyDescent="0.35">
      <c r="A134" s="6" t="s">
        <v>154</v>
      </c>
      <c r="B134" s="8">
        <v>31.37</v>
      </c>
    </row>
    <row r="135" spans="1:2" x14ac:dyDescent="0.35">
      <c r="A135" s="6" t="s">
        <v>155</v>
      </c>
      <c r="B135" s="8">
        <v>30.1</v>
      </c>
    </row>
    <row r="136" spans="1:2" x14ac:dyDescent="0.35">
      <c r="A136" s="6" t="s">
        <v>156</v>
      </c>
      <c r="B136" s="8">
        <v>27.53</v>
      </c>
    </row>
    <row r="137" spans="1:2" x14ac:dyDescent="0.35">
      <c r="A137" s="6" t="s">
        <v>157</v>
      </c>
      <c r="B137" s="8">
        <v>31.06</v>
      </c>
    </row>
    <row r="138" spans="1:2" x14ac:dyDescent="0.35">
      <c r="A138" s="6" t="s">
        <v>158</v>
      </c>
      <c r="B138" s="8">
        <v>30.85</v>
      </c>
    </row>
    <row r="139" spans="1:2" x14ac:dyDescent="0.35">
      <c r="A139" s="6" t="s">
        <v>159</v>
      </c>
      <c r="B139" s="8">
        <v>34.590000000000003</v>
      </c>
    </row>
    <row r="140" spans="1:2" x14ac:dyDescent="0.35">
      <c r="A140" s="6" t="s">
        <v>160</v>
      </c>
      <c r="B140" s="8">
        <v>31.42</v>
      </c>
    </row>
    <row r="141" spans="1:2" x14ac:dyDescent="0.35">
      <c r="A141" s="6" t="s">
        <v>161</v>
      </c>
      <c r="B141" s="8">
        <v>32.31</v>
      </c>
    </row>
    <row r="142" spans="1:2" x14ac:dyDescent="0.35">
      <c r="A142" s="6" t="s">
        <v>162</v>
      </c>
      <c r="B142" s="8">
        <v>34.65</v>
      </c>
    </row>
    <row r="143" spans="1:2" x14ac:dyDescent="0.35">
      <c r="A143" s="6" t="s">
        <v>163</v>
      </c>
      <c r="B143" s="8">
        <v>34.82</v>
      </c>
    </row>
    <row r="144" spans="1:2" x14ac:dyDescent="0.35">
      <c r="A144" s="6" t="s">
        <v>164</v>
      </c>
      <c r="B144" s="8">
        <v>30.38</v>
      </c>
    </row>
    <row r="145" spans="1:2" x14ac:dyDescent="0.35">
      <c r="A145" s="6" t="s">
        <v>165</v>
      </c>
      <c r="B145" s="8">
        <v>30.48</v>
      </c>
    </row>
    <row r="147" spans="1:2" x14ac:dyDescent="0.35">
      <c r="A147" s="9" t="s">
        <v>167</v>
      </c>
    </row>
  </sheetData>
  <mergeCells count="1">
    <mergeCell ref="A21:B21"/>
  </mergeCells>
  <hyperlinks>
    <hyperlink ref="A147" r:id="rId1" xr:uid="{582BA99F-4F38-4C63-8A12-BB85F3275648}"/>
    <hyperlink ref="A20" r:id="rId2" xr:uid="{447BAAF6-B41C-449A-BCB1-41AF26BD9F13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E6976-1233-47B1-B27D-88BE90A490D2}">
  <dimension ref="A1:I60"/>
  <sheetViews>
    <sheetView workbookViewId="0">
      <selection activeCell="A20" sqref="A20"/>
    </sheetView>
  </sheetViews>
  <sheetFormatPr defaultRowHeight="14.5" x14ac:dyDescent="0.35"/>
  <cols>
    <col min="2" max="2" width="9.26953125" bestFit="1" customWidth="1"/>
    <col min="3" max="3" width="11.453125" bestFit="1" customWidth="1"/>
    <col min="4" max="4" width="10.453125" bestFit="1" customWidth="1"/>
    <col min="5" max="5" width="12.54296875" bestFit="1" customWidth="1"/>
    <col min="6" max="9" width="9.26953125" bestFit="1" customWidth="1"/>
  </cols>
  <sheetData>
    <row r="1" spans="1:9" x14ac:dyDescent="0.35">
      <c r="A1" t="s">
        <v>0</v>
      </c>
    </row>
    <row r="3" spans="1:9" x14ac:dyDescent="0.35">
      <c r="A3" s="3" t="s">
        <v>1</v>
      </c>
      <c r="B3" s="3"/>
    </row>
    <row r="4" spans="1:9" x14ac:dyDescent="0.35">
      <c r="A4" t="s">
        <v>2</v>
      </c>
      <c r="B4">
        <v>0.52196126587337033</v>
      </c>
    </row>
    <row r="5" spans="1:9" x14ac:dyDescent="0.35">
      <c r="A5" t="s">
        <v>3</v>
      </c>
      <c r="B5">
        <v>0.27244356307213113</v>
      </c>
    </row>
    <row r="6" spans="1:9" x14ac:dyDescent="0.35">
      <c r="A6" t="s">
        <v>4</v>
      </c>
      <c r="B6">
        <v>0.24735541007461842</v>
      </c>
    </row>
    <row r="7" spans="1:9" x14ac:dyDescent="0.35">
      <c r="A7" t="s">
        <v>5</v>
      </c>
      <c r="B7">
        <v>1041.9987714313868</v>
      </c>
    </row>
    <row r="8" spans="1:9" x14ac:dyDescent="0.35">
      <c r="A8" s="2" t="s">
        <v>6</v>
      </c>
      <c r="B8" s="2">
        <v>31</v>
      </c>
    </row>
    <row r="10" spans="1:9" x14ac:dyDescent="0.35">
      <c r="A10" t="s">
        <v>7</v>
      </c>
    </row>
    <row r="11" spans="1:9" x14ac:dyDescent="0.35">
      <c r="A11" s="3"/>
      <c r="B11" s="3" t="s">
        <v>8</v>
      </c>
      <c r="C11" s="3" t="s">
        <v>9</v>
      </c>
      <c r="D11" s="3" t="s">
        <v>10</v>
      </c>
      <c r="E11" s="3" t="s">
        <v>11</v>
      </c>
      <c r="F11" s="3" t="s">
        <v>12</v>
      </c>
    </row>
    <row r="12" spans="1:9" x14ac:dyDescent="0.35">
      <c r="A12" t="s">
        <v>13</v>
      </c>
      <c r="B12">
        <v>1</v>
      </c>
      <c r="C12">
        <v>11790772.931664415</v>
      </c>
      <c r="D12">
        <v>11790772.931664415</v>
      </c>
      <c r="E12">
        <v>10.859450797320218</v>
      </c>
      <c r="F12">
        <v>2.5977791558385536E-3</v>
      </c>
    </row>
    <row r="13" spans="1:9" x14ac:dyDescent="0.35">
      <c r="A13" t="s">
        <v>14</v>
      </c>
      <c r="B13">
        <v>29</v>
      </c>
      <c r="C13">
        <v>31487081.750271067</v>
      </c>
      <c r="D13">
        <v>1085761.4396645196</v>
      </c>
    </row>
    <row r="14" spans="1:9" x14ac:dyDescent="0.35">
      <c r="A14" s="2" t="s">
        <v>15</v>
      </c>
      <c r="B14" s="2">
        <v>30</v>
      </c>
      <c r="C14" s="2">
        <v>43277854.681935482</v>
      </c>
      <c r="D14" s="2"/>
      <c r="E14" s="2"/>
      <c r="F14" s="2"/>
    </row>
    <row r="16" spans="1:9" x14ac:dyDescent="0.35">
      <c r="A16" s="3"/>
      <c r="B16" s="3" t="s">
        <v>16</v>
      </c>
      <c r="C16" s="3" t="s">
        <v>5</v>
      </c>
      <c r="D16" s="3" t="s">
        <v>17</v>
      </c>
      <c r="E16" s="3" t="s">
        <v>18</v>
      </c>
      <c r="F16" s="3" t="s">
        <v>19</v>
      </c>
      <c r="G16" s="3" t="s">
        <v>20</v>
      </c>
      <c r="H16" s="3" t="s">
        <v>21</v>
      </c>
      <c r="I16" s="3" t="s">
        <v>22</v>
      </c>
    </row>
    <row r="17" spans="1:9" x14ac:dyDescent="0.35">
      <c r="A17" t="s">
        <v>23</v>
      </c>
      <c r="B17">
        <v>5091.9469717300035</v>
      </c>
      <c r="C17">
        <v>434.15092610834245</v>
      </c>
      <c r="D17">
        <v>11.728518046416207</v>
      </c>
      <c r="E17">
        <v>1.5765057943235856E-12</v>
      </c>
      <c r="F17">
        <v>4204.0086284938561</v>
      </c>
      <c r="G17">
        <v>5979.8853149661509</v>
      </c>
      <c r="H17">
        <v>4204.0086284938561</v>
      </c>
      <c r="I17">
        <v>5979.8853149661509</v>
      </c>
    </row>
    <row r="18" spans="1:9" x14ac:dyDescent="0.35">
      <c r="A18" s="2" t="s">
        <v>25</v>
      </c>
      <c r="B18" s="2">
        <v>220.90441530343321</v>
      </c>
      <c r="C18" s="2">
        <v>67.034822754778801</v>
      </c>
      <c r="D18" s="2">
        <v>3.2953680822208975</v>
      </c>
      <c r="E18" s="2">
        <v>2.5977791558385349E-3</v>
      </c>
      <c r="F18" s="2">
        <v>83.802808750247664</v>
      </c>
      <c r="G18" s="2">
        <v>358.00602185661876</v>
      </c>
      <c r="H18" s="2">
        <v>83.802808750247664</v>
      </c>
      <c r="I18" s="2">
        <v>358.00602185661876</v>
      </c>
    </row>
    <row r="20" spans="1:9" x14ac:dyDescent="0.35">
      <c r="A20" s="9" t="s">
        <v>176</v>
      </c>
    </row>
    <row r="21" spans="1:9" x14ac:dyDescent="0.35">
      <c r="A21" t="s">
        <v>38</v>
      </c>
      <c r="B21" t="s">
        <v>175</v>
      </c>
    </row>
    <row r="22" spans="1:9" x14ac:dyDescent="0.35">
      <c r="A22">
        <v>1983</v>
      </c>
      <c r="B22">
        <v>18229</v>
      </c>
    </row>
    <row r="23" spans="1:9" x14ac:dyDescent="0.35">
      <c r="A23">
        <v>1984</v>
      </c>
      <c r="B23">
        <v>20493</v>
      </c>
    </row>
    <row r="24" spans="1:9" x14ac:dyDescent="0.35">
      <c r="A24">
        <v>1985</v>
      </c>
      <c r="B24">
        <v>82591</v>
      </c>
    </row>
    <row r="25" spans="1:9" x14ac:dyDescent="0.35">
      <c r="A25">
        <v>1986</v>
      </c>
      <c r="B25">
        <v>85907</v>
      </c>
    </row>
    <row r="26" spans="1:9" x14ac:dyDescent="0.35">
      <c r="A26">
        <v>1987</v>
      </c>
      <c r="B26">
        <v>71300</v>
      </c>
    </row>
    <row r="27" spans="1:9" x14ac:dyDescent="0.35">
      <c r="A27">
        <v>1988</v>
      </c>
      <c r="B27">
        <v>72750</v>
      </c>
    </row>
    <row r="28" spans="1:9" x14ac:dyDescent="0.35">
      <c r="A28">
        <v>1989</v>
      </c>
      <c r="B28">
        <v>48949</v>
      </c>
    </row>
    <row r="29" spans="1:9" x14ac:dyDescent="0.35">
      <c r="A29">
        <v>1990</v>
      </c>
      <c r="B29">
        <v>66481</v>
      </c>
    </row>
    <row r="30" spans="1:9" x14ac:dyDescent="0.35">
      <c r="A30">
        <v>1991</v>
      </c>
      <c r="B30">
        <v>75754</v>
      </c>
    </row>
    <row r="31" spans="1:9" x14ac:dyDescent="0.35">
      <c r="A31">
        <v>1992</v>
      </c>
      <c r="B31">
        <v>87394</v>
      </c>
    </row>
    <row r="32" spans="1:9" x14ac:dyDescent="0.35">
      <c r="A32">
        <v>1993</v>
      </c>
      <c r="B32">
        <v>58810</v>
      </c>
    </row>
    <row r="33" spans="1:2" x14ac:dyDescent="0.35">
      <c r="A33">
        <v>1994</v>
      </c>
      <c r="B33">
        <v>79107</v>
      </c>
    </row>
    <row r="34" spans="1:2" x14ac:dyDescent="0.35">
      <c r="A34">
        <v>1995</v>
      </c>
      <c r="B34">
        <v>82234</v>
      </c>
    </row>
    <row r="35" spans="1:2" x14ac:dyDescent="0.35">
      <c r="A35">
        <v>1996</v>
      </c>
      <c r="B35">
        <v>96363</v>
      </c>
    </row>
    <row r="36" spans="1:2" x14ac:dyDescent="0.35">
      <c r="A36">
        <v>1997</v>
      </c>
      <c r="B36">
        <v>66196</v>
      </c>
    </row>
    <row r="37" spans="1:2" x14ac:dyDescent="0.35">
      <c r="A37">
        <v>1998</v>
      </c>
      <c r="B37">
        <v>81043</v>
      </c>
    </row>
    <row r="38" spans="1:2" x14ac:dyDescent="0.35">
      <c r="A38">
        <v>1999</v>
      </c>
      <c r="B38">
        <v>92487</v>
      </c>
    </row>
    <row r="39" spans="1:2" x14ac:dyDescent="0.35">
      <c r="A39">
        <v>2000</v>
      </c>
      <c r="B39">
        <v>92250</v>
      </c>
    </row>
    <row r="40" spans="1:2" x14ac:dyDescent="0.35">
      <c r="A40">
        <v>2001</v>
      </c>
      <c r="B40">
        <v>84079</v>
      </c>
    </row>
    <row r="41" spans="1:2" x14ac:dyDescent="0.35">
      <c r="A41">
        <v>2002</v>
      </c>
      <c r="B41">
        <v>73457</v>
      </c>
    </row>
    <row r="42" spans="1:2" x14ac:dyDescent="0.35">
      <c r="A42">
        <v>2003</v>
      </c>
      <c r="B42">
        <v>63629</v>
      </c>
    </row>
    <row r="43" spans="1:2" x14ac:dyDescent="0.35">
      <c r="A43">
        <v>2004</v>
      </c>
      <c r="B43">
        <v>65461</v>
      </c>
    </row>
    <row r="44" spans="1:2" x14ac:dyDescent="0.35">
      <c r="A44">
        <v>2005</v>
      </c>
      <c r="B44">
        <v>66753</v>
      </c>
    </row>
    <row r="45" spans="1:2" x14ac:dyDescent="0.35">
      <c r="A45">
        <v>2006</v>
      </c>
      <c r="B45">
        <v>96385</v>
      </c>
    </row>
    <row r="46" spans="1:2" x14ac:dyDescent="0.35">
      <c r="A46">
        <v>2007</v>
      </c>
      <c r="B46">
        <v>85705</v>
      </c>
    </row>
    <row r="47" spans="1:2" x14ac:dyDescent="0.35">
      <c r="A47">
        <v>2008</v>
      </c>
      <c r="B47">
        <v>78979</v>
      </c>
    </row>
    <row r="48" spans="1:2" x14ac:dyDescent="0.35">
      <c r="A48">
        <v>2009</v>
      </c>
      <c r="B48">
        <v>78792</v>
      </c>
    </row>
    <row r="49" spans="1:2" x14ac:dyDescent="0.35">
      <c r="A49">
        <v>2010</v>
      </c>
      <c r="B49">
        <v>71971</v>
      </c>
    </row>
    <row r="50" spans="1:2" x14ac:dyDescent="0.35">
      <c r="A50">
        <v>2011</v>
      </c>
      <c r="B50">
        <v>74126</v>
      </c>
    </row>
    <row r="51" spans="1:2" x14ac:dyDescent="0.35">
      <c r="A51">
        <v>2012</v>
      </c>
      <c r="B51">
        <v>67774</v>
      </c>
    </row>
    <row r="52" spans="1:2" x14ac:dyDescent="0.35">
      <c r="A52">
        <v>2013</v>
      </c>
      <c r="B52">
        <v>47579</v>
      </c>
    </row>
    <row r="53" spans="1:2" x14ac:dyDescent="0.35">
      <c r="A53">
        <v>2014</v>
      </c>
      <c r="B53">
        <v>63312</v>
      </c>
    </row>
    <row r="54" spans="1:2" x14ac:dyDescent="0.35">
      <c r="A54">
        <v>2015</v>
      </c>
      <c r="B54">
        <v>68151</v>
      </c>
    </row>
    <row r="55" spans="1:2" x14ac:dyDescent="0.35">
      <c r="A55">
        <v>2016</v>
      </c>
      <c r="B55">
        <v>67743</v>
      </c>
    </row>
    <row r="56" spans="1:2" x14ac:dyDescent="0.35">
      <c r="A56">
        <v>2017</v>
      </c>
      <c r="B56">
        <v>71499</v>
      </c>
    </row>
    <row r="57" spans="1:2" x14ac:dyDescent="0.35">
      <c r="A57">
        <v>2018</v>
      </c>
      <c r="B57">
        <v>58083</v>
      </c>
    </row>
    <row r="58" spans="1:2" x14ac:dyDescent="0.35">
      <c r="A58">
        <v>2019</v>
      </c>
      <c r="B58">
        <v>50477</v>
      </c>
    </row>
    <row r="59" spans="1:2" x14ac:dyDescent="0.35">
      <c r="A59">
        <v>2020</v>
      </c>
      <c r="B59">
        <v>58950</v>
      </c>
    </row>
    <row r="60" spans="1:2" x14ac:dyDescent="0.35">
      <c r="A60">
        <v>2021</v>
      </c>
      <c r="B60">
        <v>58985</v>
      </c>
    </row>
  </sheetData>
  <hyperlinks>
    <hyperlink ref="A20" r:id="rId1" xr:uid="{94320C2B-D5F6-4B81-A0A3-575925DA488E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87CE-F3E4-4199-BAA3-8195BE570216}">
  <dimension ref="A1:I148"/>
  <sheetViews>
    <sheetView tabSelected="1" workbookViewId="0">
      <selection activeCell="A49" sqref="A49"/>
    </sheetView>
  </sheetViews>
  <sheetFormatPr defaultRowHeight="14.5" x14ac:dyDescent="0.35"/>
  <cols>
    <col min="1" max="1" width="9.1796875" customWidth="1"/>
    <col min="2" max="2" width="9.26953125" bestFit="1" customWidth="1"/>
    <col min="3" max="3" width="11.453125" bestFit="1" customWidth="1"/>
    <col min="4" max="9" width="9.26953125" bestFit="1" customWidth="1"/>
  </cols>
  <sheetData>
    <row r="1" spans="1:9" x14ac:dyDescent="0.35">
      <c r="A1" t="s">
        <v>0</v>
      </c>
    </row>
    <row r="3" spans="1:9" x14ac:dyDescent="0.35">
      <c r="A3" s="3" t="s">
        <v>1</v>
      </c>
      <c r="B3" s="3"/>
    </row>
    <row r="4" spans="1:9" x14ac:dyDescent="0.35">
      <c r="A4" t="s">
        <v>2</v>
      </c>
      <c r="B4">
        <v>0.38653898270900483</v>
      </c>
    </row>
    <row r="5" spans="1:9" x14ac:dyDescent="0.35">
      <c r="A5" t="s">
        <v>3</v>
      </c>
      <c r="B5">
        <v>0.14941238515371233</v>
      </c>
    </row>
    <row r="6" spans="1:9" x14ac:dyDescent="0.35">
      <c r="A6" t="s">
        <v>4</v>
      </c>
      <c r="B6">
        <v>0.12008177774521965</v>
      </c>
    </row>
    <row r="7" spans="1:9" x14ac:dyDescent="0.35">
      <c r="A7" t="s">
        <v>5</v>
      </c>
      <c r="B7">
        <v>1126.6613356096173</v>
      </c>
    </row>
    <row r="8" spans="1:9" x14ac:dyDescent="0.35">
      <c r="A8" s="2" t="s">
        <v>6</v>
      </c>
      <c r="B8" s="2">
        <v>31</v>
      </c>
    </row>
    <row r="10" spans="1:9" x14ac:dyDescent="0.35">
      <c r="A10" t="s">
        <v>7</v>
      </c>
    </row>
    <row r="11" spans="1:9" x14ac:dyDescent="0.35">
      <c r="A11" s="3"/>
      <c r="B11" s="3" t="s">
        <v>8</v>
      </c>
      <c r="C11" s="3" t="s">
        <v>9</v>
      </c>
      <c r="D11" s="3" t="s">
        <v>10</v>
      </c>
      <c r="E11" s="3" t="s">
        <v>11</v>
      </c>
      <c r="F11" s="3" t="s">
        <v>12</v>
      </c>
    </row>
    <row r="12" spans="1:9" x14ac:dyDescent="0.35">
      <c r="A12" t="s">
        <v>13</v>
      </c>
      <c r="B12">
        <v>1</v>
      </c>
      <c r="C12">
        <v>6466247.492363736</v>
      </c>
      <c r="D12">
        <v>6466247.492363736</v>
      </c>
      <c r="E12">
        <v>5.0940774281561572</v>
      </c>
      <c r="F12">
        <v>3.1713955308176424E-2</v>
      </c>
    </row>
    <row r="13" spans="1:9" x14ac:dyDescent="0.35">
      <c r="A13" t="s">
        <v>14</v>
      </c>
      <c r="B13">
        <v>29</v>
      </c>
      <c r="C13">
        <v>36811607.189571746</v>
      </c>
      <c r="D13">
        <v>1269365.7651576465</v>
      </c>
    </row>
    <row r="14" spans="1:9" x14ac:dyDescent="0.35">
      <c r="A14" s="2" t="s">
        <v>15</v>
      </c>
      <c r="B14" s="2">
        <v>30</v>
      </c>
      <c r="C14" s="2">
        <v>43277854.681935482</v>
      </c>
      <c r="D14" s="2"/>
      <c r="E14" s="2"/>
      <c r="F14" s="2"/>
    </row>
    <row r="16" spans="1:9" x14ac:dyDescent="0.35">
      <c r="A16" s="3"/>
      <c r="B16" s="3" t="s">
        <v>16</v>
      </c>
      <c r="C16" s="3" t="s">
        <v>5</v>
      </c>
      <c r="D16" s="3" t="s">
        <v>17</v>
      </c>
      <c r="E16" s="3" t="s">
        <v>18</v>
      </c>
      <c r="F16" s="3" t="s">
        <v>19</v>
      </c>
      <c r="G16" s="3" t="s">
        <v>20</v>
      </c>
      <c r="H16" s="3" t="s">
        <v>21</v>
      </c>
      <c r="I16" s="3" t="s">
        <v>22</v>
      </c>
    </row>
    <row r="17" spans="1:9" x14ac:dyDescent="0.35">
      <c r="A17" t="s">
        <v>23</v>
      </c>
      <c r="B17">
        <v>-20565.461696523766</v>
      </c>
      <c r="C17">
        <v>11941.57742173296</v>
      </c>
      <c r="D17">
        <v>-1.7221729567398567</v>
      </c>
      <c r="E17">
        <v>9.5689328530297435E-2</v>
      </c>
      <c r="F17">
        <v>-44988.729813274651</v>
      </c>
      <c r="G17">
        <v>3857.8064202271235</v>
      </c>
      <c r="H17">
        <v>-44988.729813274651</v>
      </c>
      <c r="I17">
        <v>3857.8064202271235</v>
      </c>
    </row>
    <row r="18" spans="1:9" x14ac:dyDescent="0.35">
      <c r="A18" s="2" t="s">
        <v>26</v>
      </c>
      <c r="B18" s="2">
        <v>505.73827525198368</v>
      </c>
      <c r="C18" s="2">
        <v>224.07481793583315</v>
      </c>
      <c r="D18" s="2">
        <v>2.2570062977661713</v>
      </c>
      <c r="E18" s="2">
        <v>3.1713955308176341E-2</v>
      </c>
      <c r="F18" s="2">
        <v>47.453815554128653</v>
      </c>
      <c r="G18" s="2">
        <v>964.02273494983865</v>
      </c>
      <c r="H18" s="2">
        <v>47.453815554128653</v>
      </c>
      <c r="I18" s="2">
        <v>964.02273494983865</v>
      </c>
    </row>
    <row r="20" spans="1:9" x14ac:dyDescent="0.35">
      <c r="A20" s="9" t="s">
        <v>177</v>
      </c>
    </row>
    <row r="21" spans="1:9" x14ac:dyDescent="0.35">
      <c r="A21" t="s">
        <v>38</v>
      </c>
      <c r="B21" t="s">
        <v>183</v>
      </c>
    </row>
    <row r="22" spans="1:9" x14ac:dyDescent="0.35">
      <c r="A22" s="13" t="s">
        <v>178</v>
      </c>
      <c r="B22" s="14">
        <v>50.34</v>
      </c>
    </row>
    <row r="23" spans="1:9" x14ac:dyDescent="0.35">
      <c r="A23" s="13" t="s">
        <v>179</v>
      </c>
      <c r="B23" s="14">
        <v>51.99</v>
      </c>
    </row>
    <row r="24" spans="1:9" x14ac:dyDescent="0.35">
      <c r="A24" s="13" t="s">
        <v>180</v>
      </c>
      <c r="B24" s="14">
        <v>51.56</v>
      </c>
    </row>
    <row r="25" spans="1:9" x14ac:dyDescent="0.35">
      <c r="A25" s="13" t="s">
        <v>181</v>
      </c>
      <c r="B25" s="14">
        <v>51.43</v>
      </c>
    </row>
    <row r="26" spans="1:9" x14ac:dyDescent="0.35">
      <c r="A26" s="13" t="s">
        <v>182</v>
      </c>
      <c r="B26" s="14">
        <v>51.01</v>
      </c>
    </row>
    <row r="27" spans="1:9" x14ac:dyDescent="0.35">
      <c r="A27" s="13" t="s">
        <v>44</v>
      </c>
      <c r="B27" s="14">
        <v>52.77</v>
      </c>
    </row>
    <row r="28" spans="1:9" x14ac:dyDescent="0.35">
      <c r="A28" s="13" t="s">
        <v>45</v>
      </c>
      <c r="B28" s="14">
        <v>51.87</v>
      </c>
    </row>
    <row r="29" spans="1:9" x14ac:dyDescent="0.35">
      <c r="A29" s="13" t="s">
        <v>46</v>
      </c>
      <c r="B29" s="14">
        <v>51.59</v>
      </c>
    </row>
    <row r="30" spans="1:9" x14ac:dyDescent="0.35">
      <c r="A30" s="13" t="s">
        <v>47</v>
      </c>
      <c r="B30" s="14">
        <v>50.62</v>
      </c>
    </row>
    <row r="31" spans="1:9" x14ac:dyDescent="0.35">
      <c r="A31" s="13" t="s">
        <v>48</v>
      </c>
      <c r="B31" s="14">
        <v>51.16</v>
      </c>
    </row>
    <row r="32" spans="1:9" x14ac:dyDescent="0.35">
      <c r="A32" s="13" t="s">
        <v>49</v>
      </c>
      <c r="B32" s="15">
        <v>51</v>
      </c>
    </row>
    <row r="33" spans="1:2" x14ac:dyDescent="0.35">
      <c r="A33" s="13" t="s">
        <v>50</v>
      </c>
      <c r="B33" s="14">
        <v>51.73</v>
      </c>
    </row>
    <row r="34" spans="1:2" x14ac:dyDescent="0.35">
      <c r="A34" s="13" t="s">
        <v>51</v>
      </c>
      <c r="B34" s="14">
        <v>51.48</v>
      </c>
    </row>
    <row r="35" spans="1:2" x14ac:dyDescent="0.35">
      <c r="A35" s="13" t="s">
        <v>52</v>
      </c>
      <c r="B35" s="14">
        <v>52.08</v>
      </c>
    </row>
    <row r="36" spans="1:2" x14ac:dyDescent="0.35">
      <c r="A36" s="13" t="s">
        <v>53</v>
      </c>
      <c r="B36" s="14">
        <v>51.43</v>
      </c>
    </row>
    <row r="37" spans="1:2" x14ac:dyDescent="0.35">
      <c r="A37" s="13" t="s">
        <v>54</v>
      </c>
      <c r="B37" s="14">
        <v>52.42</v>
      </c>
    </row>
    <row r="38" spans="1:2" x14ac:dyDescent="0.35">
      <c r="A38" s="13" t="s">
        <v>55</v>
      </c>
      <c r="B38" s="14">
        <v>52.03</v>
      </c>
    </row>
    <row r="39" spans="1:2" x14ac:dyDescent="0.35">
      <c r="A39" s="13" t="s">
        <v>56</v>
      </c>
      <c r="B39" s="14">
        <v>50.23</v>
      </c>
    </row>
    <row r="40" spans="1:2" x14ac:dyDescent="0.35">
      <c r="A40" s="13" t="s">
        <v>57</v>
      </c>
      <c r="B40" s="14">
        <v>51.54</v>
      </c>
    </row>
    <row r="41" spans="1:2" x14ac:dyDescent="0.35">
      <c r="A41" s="13" t="s">
        <v>58</v>
      </c>
      <c r="B41" s="14">
        <v>51.84</v>
      </c>
    </row>
    <row r="42" spans="1:2" x14ac:dyDescent="0.35">
      <c r="A42" s="13" t="s">
        <v>59</v>
      </c>
      <c r="B42" s="14">
        <v>51.45</v>
      </c>
    </row>
    <row r="43" spans="1:2" x14ac:dyDescent="0.35">
      <c r="A43" s="13" t="s">
        <v>60</v>
      </c>
      <c r="B43" s="14">
        <v>50.85</v>
      </c>
    </row>
    <row r="44" spans="1:2" x14ac:dyDescent="0.35">
      <c r="A44" s="13" t="s">
        <v>61</v>
      </c>
      <c r="B44" s="14">
        <v>50.06</v>
      </c>
    </row>
    <row r="45" spans="1:2" x14ac:dyDescent="0.35">
      <c r="A45" s="13" t="s">
        <v>62</v>
      </c>
      <c r="B45" s="14">
        <v>51.87</v>
      </c>
    </row>
    <row r="46" spans="1:2" x14ac:dyDescent="0.35">
      <c r="A46" s="13" t="s">
        <v>63</v>
      </c>
      <c r="B46" s="14">
        <v>51.55</v>
      </c>
    </row>
    <row r="47" spans="1:2" x14ac:dyDescent="0.35">
      <c r="A47" s="13" t="s">
        <v>64</v>
      </c>
      <c r="B47" s="14">
        <v>51.07</v>
      </c>
    </row>
    <row r="48" spans="1:2" x14ac:dyDescent="0.35">
      <c r="A48" s="13" t="s">
        <v>65</v>
      </c>
      <c r="B48" s="14">
        <v>53.8</v>
      </c>
    </row>
    <row r="49" spans="1:2" x14ac:dyDescent="0.35">
      <c r="A49" s="13" t="s">
        <v>66</v>
      </c>
      <c r="B49" s="14">
        <v>52.03</v>
      </c>
    </row>
    <row r="50" spans="1:2" x14ac:dyDescent="0.35">
      <c r="A50" s="13" t="s">
        <v>67</v>
      </c>
      <c r="B50" s="14">
        <v>51.64</v>
      </c>
    </row>
    <row r="51" spans="1:2" x14ac:dyDescent="0.35">
      <c r="A51" s="13" t="s">
        <v>68</v>
      </c>
      <c r="B51" s="14">
        <v>50.59</v>
      </c>
    </row>
    <row r="52" spans="1:2" x14ac:dyDescent="0.35">
      <c r="A52" s="13" t="s">
        <v>69</v>
      </c>
      <c r="B52" s="14">
        <v>52.52</v>
      </c>
    </row>
    <row r="53" spans="1:2" x14ac:dyDescent="0.35">
      <c r="A53" s="13" t="s">
        <v>70</v>
      </c>
      <c r="B53" s="14">
        <v>51.95</v>
      </c>
    </row>
    <row r="54" spans="1:2" x14ac:dyDescent="0.35">
      <c r="A54" s="13" t="s">
        <v>71</v>
      </c>
      <c r="B54" s="14">
        <v>52.15</v>
      </c>
    </row>
    <row r="55" spans="1:2" x14ac:dyDescent="0.35">
      <c r="A55" s="13" t="s">
        <v>72</v>
      </c>
      <c r="B55" s="14">
        <v>51.92</v>
      </c>
    </row>
    <row r="56" spans="1:2" x14ac:dyDescent="0.35">
      <c r="A56" s="13" t="s">
        <v>73</v>
      </c>
      <c r="B56" s="14">
        <v>50.85</v>
      </c>
    </row>
    <row r="57" spans="1:2" x14ac:dyDescent="0.35">
      <c r="A57" s="13" t="s">
        <v>74</v>
      </c>
      <c r="B57" s="14">
        <v>51.98</v>
      </c>
    </row>
    <row r="58" spans="1:2" x14ac:dyDescent="0.35">
      <c r="A58" s="13" t="s">
        <v>75</v>
      </c>
      <c r="B58" s="14">
        <v>53.54</v>
      </c>
    </row>
    <row r="59" spans="1:2" x14ac:dyDescent="0.35">
      <c r="A59" s="13" t="s">
        <v>76</v>
      </c>
      <c r="B59" s="14">
        <v>51.73</v>
      </c>
    </row>
    <row r="60" spans="1:2" x14ac:dyDescent="0.35">
      <c r="A60" s="13" t="s">
        <v>77</v>
      </c>
      <c r="B60" s="14">
        <v>52.99</v>
      </c>
    </row>
    <row r="61" spans="1:2" x14ac:dyDescent="0.35">
      <c r="A61" s="13" t="s">
        <v>78</v>
      </c>
      <c r="B61" s="14">
        <v>54.1</v>
      </c>
    </row>
    <row r="62" spans="1:2" x14ac:dyDescent="0.35">
      <c r="A62" s="13" t="s">
        <v>79</v>
      </c>
      <c r="B62" s="14">
        <v>51.9</v>
      </c>
    </row>
    <row r="63" spans="1:2" x14ac:dyDescent="0.35">
      <c r="A63" s="13" t="s">
        <v>80</v>
      </c>
      <c r="B63" s="14">
        <v>52.15</v>
      </c>
    </row>
    <row r="64" spans="1:2" x14ac:dyDescent="0.35">
      <c r="A64" s="13" t="s">
        <v>81</v>
      </c>
      <c r="B64" s="14">
        <v>51.55</v>
      </c>
    </row>
    <row r="65" spans="1:2" x14ac:dyDescent="0.35">
      <c r="A65" s="13" t="s">
        <v>82</v>
      </c>
      <c r="B65" s="14">
        <v>53.18</v>
      </c>
    </row>
    <row r="66" spans="1:2" x14ac:dyDescent="0.35">
      <c r="A66" s="13" t="s">
        <v>83</v>
      </c>
      <c r="B66" s="14">
        <v>53.26</v>
      </c>
    </row>
    <row r="67" spans="1:2" x14ac:dyDescent="0.35">
      <c r="A67" s="13" t="s">
        <v>84</v>
      </c>
      <c r="B67" s="14">
        <v>51.89</v>
      </c>
    </row>
    <row r="68" spans="1:2" x14ac:dyDescent="0.35">
      <c r="A68" s="13" t="s">
        <v>85</v>
      </c>
      <c r="B68" s="14">
        <v>52.66</v>
      </c>
    </row>
    <row r="69" spans="1:2" x14ac:dyDescent="0.35">
      <c r="A69" s="13" t="s">
        <v>86</v>
      </c>
      <c r="B69" s="14">
        <v>51.84</v>
      </c>
    </row>
    <row r="70" spans="1:2" x14ac:dyDescent="0.35">
      <c r="A70" s="13" t="s">
        <v>87</v>
      </c>
      <c r="B70" s="14">
        <v>52.07</v>
      </c>
    </row>
    <row r="71" spans="1:2" x14ac:dyDescent="0.35">
      <c r="A71" s="13" t="s">
        <v>88</v>
      </c>
      <c r="B71" s="14">
        <v>51.83</v>
      </c>
    </row>
    <row r="72" spans="1:2" x14ac:dyDescent="0.35">
      <c r="A72" s="13" t="s">
        <v>89</v>
      </c>
      <c r="B72" s="14">
        <v>51.75</v>
      </c>
    </row>
    <row r="73" spans="1:2" x14ac:dyDescent="0.35">
      <c r="A73" s="13" t="s">
        <v>90</v>
      </c>
      <c r="B73" s="14">
        <v>52.95</v>
      </c>
    </row>
    <row r="74" spans="1:2" x14ac:dyDescent="0.35">
      <c r="A74" s="13" t="s">
        <v>91</v>
      </c>
      <c r="B74" s="14">
        <v>51.92</v>
      </c>
    </row>
    <row r="75" spans="1:2" x14ac:dyDescent="0.35">
      <c r="A75" s="13" t="s">
        <v>92</v>
      </c>
      <c r="B75" s="14">
        <v>51.61</v>
      </c>
    </row>
    <row r="76" spans="1:2" x14ac:dyDescent="0.35">
      <c r="A76" s="13" t="s">
        <v>93</v>
      </c>
      <c r="B76" s="14">
        <v>52.02</v>
      </c>
    </row>
    <row r="77" spans="1:2" x14ac:dyDescent="0.35">
      <c r="A77" s="13" t="s">
        <v>94</v>
      </c>
      <c r="B77" s="14">
        <v>51.39</v>
      </c>
    </row>
    <row r="78" spans="1:2" x14ac:dyDescent="0.35">
      <c r="A78" s="13" t="s">
        <v>95</v>
      </c>
      <c r="B78" s="14">
        <v>51.12</v>
      </c>
    </row>
    <row r="79" spans="1:2" x14ac:dyDescent="0.35">
      <c r="A79" s="13" t="s">
        <v>96</v>
      </c>
      <c r="B79" s="14">
        <v>52.27</v>
      </c>
    </row>
    <row r="80" spans="1:2" x14ac:dyDescent="0.35">
      <c r="A80" s="13" t="s">
        <v>97</v>
      </c>
      <c r="B80" s="14">
        <v>53.37</v>
      </c>
    </row>
    <row r="81" spans="1:2" x14ac:dyDescent="0.35">
      <c r="A81" s="13" t="s">
        <v>98</v>
      </c>
      <c r="B81" s="14">
        <v>53.33</v>
      </c>
    </row>
    <row r="82" spans="1:2" x14ac:dyDescent="0.35">
      <c r="A82" s="13" t="s">
        <v>99</v>
      </c>
      <c r="B82" s="14">
        <v>51.69</v>
      </c>
    </row>
    <row r="83" spans="1:2" x14ac:dyDescent="0.35">
      <c r="A83" s="13" t="s">
        <v>100</v>
      </c>
      <c r="B83" s="14">
        <v>52.34</v>
      </c>
    </row>
    <row r="84" spans="1:2" x14ac:dyDescent="0.35">
      <c r="A84" s="13" t="s">
        <v>101</v>
      </c>
      <c r="B84" s="14">
        <v>52.04</v>
      </c>
    </row>
    <row r="85" spans="1:2" x14ac:dyDescent="0.35">
      <c r="A85" s="13" t="s">
        <v>102</v>
      </c>
      <c r="B85" s="14">
        <v>51.93</v>
      </c>
    </row>
    <row r="86" spans="1:2" x14ac:dyDescent="0.35">
      <c r="A86" s="13" t="s">
        <v>103</v>
      </c>
      <c r="B86" s="14">
        <v>52.1</v>
      </c>
    </row>
    <row r="87" spans="1:2" x14ac:dyDescent="0.35">
      <c r="A87" s="13" t="s">
        <v>104</v>
      </c>
      <c r="B87" s="14">
        <v>51.44</v>
      </c>
    </row>
    <row r="88" spans="1:2" x14ac:dyDescent="0.35">
      <c r="A88" s="13" t="s">
        <v>105</v>
      </c>
      <c r="B88" s="14">
        <v>51.87</v>
      </c>
    </row>
    <row r="89" spans="1:2" x14ac:dyDescent="0.35">
      <c r="A89" s="13" t="s">
        <v>106</v>
      </c>
      <c r="B89" s="14">
        <v>51.9</v>
      </c>
    </row>
    <row r="90" spans="1:2" x14ac:dyDescent="0.35">
      <c r="A90" s="13" t="s">
        <v>107</v>
      </c>
      <c r="B90" s="14">
        <v>52.26</v>
      </c>
    </row>
    <row r="91" spans="1:2" x14ac:dyDescent="0.35">
      <c r="A91" s="13" t="s">
        <v>108</v>
      </c>
      <c r="B91" s="14">
        <v>51.67</v>
      </c>
    </row>
    <row r="92" spans="1:2" x14ac:dyDescent="0.35">
      <c r="A92" s="13" t="s">
        <v>109</v>
      </c>
      <c r="B92" s="14">
        <v>51.69</v>
      </c>
    </row>
    <row r="93" spans="1:2" x14ac:dyDescent="0.35">
      <c r="A93" s="13" t="s">
        <v>110</v>
      </c>
      <c r="B93" s="14">
        <v>51.49</v>
      </c>
    </row>
    <row r="94" spans="1:2" x14ac:dyDescent="0.35">
      <c r="A94" s="13" t="s">
        <v>111</v>
      </c>
      <c r="B94" s="14">
        <v>51.76</v>
      </c>
    </row>
    <row r="95" spans="1:2" x14ac:dyDescent="0.35">
      <c r="A95" s="13" t="s">
        <v>112</v>
      </c>
      <c r="B95" s="14">
        <v>51.32</v>
      </c>
    </row>
    <row r="96" spans="1:2" x14ac:dyDescent="0.35">
      <c r="A96" s="13" t="s">
        <v>113</v>
      </c>
      <c r="B96" s="14">
        <v>51.5</v>
      </c>
    </row>
    <row r="97" spans="1:2" x14ac:dyDescent="0.35">
      <c r="A97" s="13" t="s">
        <v>114</v>
      </c>
      <c r="B97" s="14">
        <v>51.61</v>
      </c>
    </row>
    <row r="98" spans="1:2" x14ac:dyDescent="0.35">
      <c r="A98" s="13" t="s">
        <v>115</v>
      </c>
      <c r="B98" s="14">
        <v>51.66</v>
      </c>
    </row>
    <row r="99" spans="1:2" x14ac:dyDescent="0.35">
      <c r="A99" s="13" t="s">
        <v>116</v>
      </c>
      <c r="B99" s="14">
        <v>51.37</v>
      </c>
    </row>
    <row r="100" spans="1:2" x14ac:dyDescent="0.35">
      <c r="A100" s="13" t="s">
        <v>117</v>
      </c>
      <c r="B100" s="14">
        <v>52.29</v>
      </c>
    </row>
    <row r="101" spans="1:2" x14ac:dyDescent="0.35">
      <c r="A101" s="13" t="s">
        <v>118</v>
      </c>
      <c r="B101" s="14">
        <v>52.26</v>
      </c>
    </row>
    <row r="102" spans="1:2" x14ac:dyDescent="0.35">
      <c r="A102" s="13" t="s">
        <v>119</v>
      </c>
      <c r="B102" s="14">
        <v>51.5</v>
      </c>
    </row>
    <row r="103" spans="1:2" x14ac:dyDescent="0.35">
      <c r="A103" s="13" t="s">
        <v>120</v>
      </c>
      <c r="B103" s="14">
        <v>51.47</v>
      </c>
    </row>
    <row r="104" spans="1:2" x14ac:dyDescent="0.35">
      <c r="A104" s="13" t="s">
        <v>121</v>
      </c>
      <c r="B104" s="14">
        <v>52.55</v>
      </c>
    </row>
    <row r="105" spans="1:2" x14ac:dyDescent="0.35">
      <c r="A105" s="13" t="s">
        <v>122</v>
      </c>
      <c r="B105" s="14">
        <v>51.04</v>
      </c>
    </row>
    <row r="106" spans="1:2" x14ac:dyDescent="0.35">
      <c r="A106" s="13" t="s">
        <v>123</v>
      </c>
      <c r="B106" s="14">
        <v>50.88</v>
      </c>
    </row>
    <row r="107" spans="1:2" x14ac:dyDescent="0.35">
      <c r="A107" s="13" t="s">
        <v>124</v>
      </c>
      <c r="B107" s="14">
        <v>52.39</v>
      </c>
    </row>
    <row r="108" spans="1:2" x14ac:dyDescent="0.35">
      <c r="A108" s="13" t="s">
        <v>125</v>
      </c>
      <c r="B108" s="14">
        <v>53.12</v>
      </c>
    </row>
    <row r="109" spans="1:2" x14ac:dyDescent="0.35">
      <c r="A109" s="13" t="s">
        <v>126</v>
      </c>
      <c r="B109" s="14">
        <v>51.34</v>
      </c>
    </row>
    <row r="110" spans="1:2" x14ac:dyDescent="0.35">
      <c r="A110" s="13" t="s">
        <v>127</v>
      </c>
      <c r="B110" s="14">
        <v>51.88</v>
      </c>
    </row>
    <row r="111" spans="1:2" x14ac:dyDescent="0.35">
      <c r="A111" s="13" t="s">
        <v>128</v>
      </c>
      <c r="B111" s="14">
        <v>51.97</v>
      </c>
    </row>
    <row r="112" spans="1:2" x14ac:dyDescent="0.35">
      <c r="A112" s="13" t="s">
        <v>129</v>
      </c>
      <c r="B112" s="14">
        <v>51.3</v>
      </c>
    </row>
    <row r="113" spans="1:2" x14ac:dyDescent="0.35">
      <c r="A113" s="13" t="s">
        <v>130</v>
      </c>
      <c r="B113" s="14">
        <v>53.32</v>
      </c>
    </row>
    <row r="114" spans="1:2" x14ac:dyDescent="0.35">
      <c r="A114" s="13" t="s">
        <v>131</v>
      </c>
      <c r="B114" s="14">
        <v>53.33</v>
      </c>
    </row>
    <row r="115" spans="1:2" x14ac:dyDescent="0.35">
      <c r="A115" s="13" t="s">
        <v>132</v>
      </c>
      <c r="B115" s="14">
        <v>52.63</v>
      </c>
    </row>
    <row r="116" spans="1:2" x14ac:dyDescent="0.35">
      <c r="A116" s="13" t="s">
        <v>133</v>
      </c>
      <c r="B116" s="14">
        <v>51.84</v>
      </c>
    </row>
    <row r="117" spans="1:2" x14ac:dyDescent="0.35">
      <c r="A117" s="13" t="s">
        <v>134</v>
      </c>
      <c r="B117" s="14">
        <v>53.51</v>
      </c>
    </row>
    <row r="118" spans="1:2" x14ac:dyDescent="0.35">
      <c r="A118" s="13" t="s">
        <v>135</v>
      </c>
      <c r="B118" s="14">
        <v>53.16</v>
      </c>
    </row>
    <row r="119" spans="1:2" x14ac:dyDescent="0.35">
      <c r="A119" s="13" t="s">
        <v>136</v>
      </c>
      <c r="B119" s="14">
        <v>52.6</v>
      </c>
    </row>
    <row r="120" spans="1:2" x14ac:dyDescent="0.35">
      <c r="A120" s="13" t="s">
        <v>137</v>
      </c>
      <c r="B120" s="14">
        <v>51.26</v>
      </c>
    </row>
    <row r="121" spans="1:2" x14ac:dyDescent="0.35">
      <c r="A121" s="13" t="s">
        <v>138</v>
      </c>
      <c r="B121" s="14">
        <v>52.87</v>
      </c>
    </row>
    <row r="122" spans="1:2" x14ac:dyDescent="0.35">
      <c r="A122" s="13" t="s">
        <v>139</v>
      </c>
      <c r="B122" s="14">
        <v>52.65</v>
      </c>
    </row>
    <row r="123" spans="1:2" x14ac:dyDescent="0.35">
      <c r="A123" s="13" t="s">
        <v>140</v>
      </c>
      <c r="B123" s="14">
        <v>51.88</v>
      </c>
    </row>
    <row r="124" spans="1:2" x14ac:dyDescent="0.35">
      <c r="A124" s="13" t="s">
        <v>141</v>
      </c>
      <c r="B124" s="14">
        <v>52.2</v>
      </c>
    </row>
    <row r="125" spans="1:2" x14ac:dyDescent="0.35">
      <c r="A125" s="13" t="s">
        <v>142</v>
      </c>
      <c r="B125" s="14">
        <v>54.23</v>
      </c>
    </row>
    <row r="126" spans="1:2" x14ac:dyDescent="0.35">
      <c r="A126" s="13" t="s">
        <v>143</v>
      </c>
      <c r="B126" s="14">
        <v>53.88</v>
      </c>
    </row>
    <row r="127" spans="1:2" x14ac:dyDescent="0.35">
      <c r="A127" s="13" t="s">
        <v>144</v>
      </c>
      <c r="B127" s="14">
        <v>53.27</v>
      </c>
    </row>
    <row r="128" spans="1:2" x14ac:dyDescent="0.35">
      <c r="A128" s="13" t="s">
        <v>145</v>
      </c>
      <c r="B128" s="14">
        <v>53.69</v>
      </c>
    </row>
    <row r="129" spans="1:2" x14ac:dyDescent="0.35">
      <c r="A129" s="13" t="s">
        <v>146</v>
      </c>
      <c r="B129" s="14">
        <v>53.21</v>
      </c>
    </row>
    <row r="130" spans="1:2" x14ac:dyDescent="0.35">
      <c r="A130" s="13" t="s">
        <v>147</v>
      </c>
      <c r="B130" s="14">
        <v>53.26</v>
      </c>
    </row>
    <row r="131" spans="1:2" x14ac:dyDescent="0.35">
      <c r="A131" s="13" t="s">
        <v>148</v>
      </c>
      <c r="B131" s="14">
        <v>53.1</v>
      </c>
    </row>
    <row r="132" spans="1:2" x14ac:dyDescent="0.35">
      <c r="A132" s="13" t="s">
        <v>149</v>
      </c>
      <c r="B132" s="14">
        <v>53.64</v>
      </c>
    </row>
    <row r="133" spans="1:2" x14ac:dyDescent="0.35">
      <c r="A133" s="13" t="s">
        <v>150</v>
      </c>
      <c r="B133" s="14">
        <v>54.25</v>
      </c>
    </row>
    <row r="134" spans="1:2" x14ac:dyDescent="0.35">
      <c r="A134" s="13" t="s">
        <v>151</v>
      </c>
      <c r="B134" s="14">
        <v>53.65</v>
      </c>
    </row>
    <row r="135" spans="1:2" x14ac:dyDescent="0.35">
      <c r="A135" s="13" t="s">
        <v>152</v>
      </c>
      <c r="B135" s="14">
        <v>52.29</v>
      </c>
    </row>
    <row r="136" spans="1:2" x14ac:dyDescent="0.35">
      <c r="A136" s="13" t="s">
        <v>153</v>
      </c>
      <c r="B136" s="14">
        <v>52.39</v>
      </c>
    </row>
    <row r="137" spans="1:2" x14ac:dyDescent="0.35">
      <c r="A137" s="13" t="s">
        <v>154</v>
      </c>
      <c r="B137" s="14">
        <v>52.98</v>
      </c>
    </row>
    <row r="138" spans="1:2" x14ac:dyDescent="0.35">
      <c r="A138" s="13" t="s">
        <v>155</v>
      </c>
      <c r="B138" s="14">
        <v>53.18</v>
      </c>
    </row>
    <row r="139" spans="1:2" x14ac:dyDescent="0.35">
      <c r="A139" s="13" t="s">
        <v>156</v>
      </c>
      <c r="B139" s="14">
        <v>55.28</v>
      </c>
    </row>
    <row r="140" spans="1:2" x14ac:dyDescent="0.35">
      <c r="A140" s="13" t="s">
        <v>157</v>
      </c>
      <c r="B140" s="14">
        <v>52.43</v>
      </c>
    </row>
    <row r="141" spans="1:2" x14ac:dyDescent="0.35">
      <c r="A141" s="13" t="s">
        <v>158</v>
      </c>
      <c r="B141" s="14">
        <v>52.54</v>
      </c>
    </row>
    <row r="142" spans="1:2" x14ac:dyDescent="0.35">
      <c r="A142" s="13" t="s">
        <v>159</v>
      </c>
      <c r="B142" s="14">
        <v>54.4</v>
      </c>
    </row>
    <row r="143" spans="1:2" x14ac:dyDescent="0.35">
      <c r="A143" s="13" t="s">
        <v>160</v>
      </c>
      <c r="B143" s="14">
        <v>54.92</v>
      </c>
    </row>
    <row r="144" spans="1:2" x14ac:dyDescent="0.35">
      <c r="A144" s="13" t="s">
        <v>161</v>
      </c>
      <c r="B144" s="14">
        <v>54.55</v>
      </c>
    </row>
    <row r="145" spans="1:2" x14ac:dyDescent="0.35">
      <c r="A145" s="13" t="s">
        <v>162</v>
      </c>
      <c r="B145" s="14">
        <v>53.52</v>
      </c>
    </row>
    <row r="146" spans="1:2" x14ac:dyDescent="0.35">
      <c r="A146" s="13" t="s">
        <v>163</v>
      </c>
      <c r="B146" s="14">
        <v>52.68</v>
      </c>
    </row>
    <row r="147" spans="1:2" x14ac:dyDescent="0.35">
      <c r="A147" s="13" t="s">
        <v>164</v>
      </c>
      <c r="B147" s="14">
        <v>54.37</v>
      </c>
    </row>
    <row r="148" spans="1:2" x14ac:dyDescent="0.35">
      <c r="A148" s="13" t="s">
        <v>165</v>
      </c>
      <c r="B148" s="14">
        <v>54.51</v>
      </c>
    </row>
  </sheetData>
  <hyperlinks>
    <hyperlink ref="A20" r:id="rId1" xr:uid="{2F915BB1-C32E-422E-A5CA-5DE49A6E5705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EE8D6-7A71-45EC-85C8-A577EC4D67E4}">
  <dimension ref="A1:AF26"/>
  <sheetViews>
    <sheetView topLeftCell="A10" workbookViewId="0">
      <selection activeCell="A21" sqref="A21"/>
    </sheetView>
  </sheetViews>
  <sheetFormatPr defaultRowHeight="14.5" x14ac:dyDescent="0.35"/>
  <cols>
    <col min="2" max="2" width="8.81640625" bestFit="1" customWidth="1"/>
    <col min="3" max="4" width="10.81640625" bestFit="1" customWidth="1"/>
    <col min="5" max="6" width="11.81640625" bestFit="1" customWidth="1"/>
    <col min="7" max="7" width="8.81640625" bestFit="1" customWidth="1"/>
  </cols>
  <sheetData>
    <row r="1" spans="1:9" x14ac:dyDescent="0.35">
      <c r="A1" t="s">
        <v>0</v>
      </c>
    </row>
    <row r="2" spans="1:9" ht="15" thickBot="1" x14ac:dyDescent="0.4"/>
    <row r="3" spans="1:9" x14ac:dyDescent="0.35">
      <c r="A3" s="3" t="s">
        <v>1</v>
      </c>
      <c r="B3" s="3"/>
    </row>
    <row r="4" spans="1:9" x14ac:dyDescent="0.35">
      <c r="A4" t="s">
        <v>2</v>
      </c>
      <c r="B4">
        <v>0.77152986912311494</v>
      </c>
    </row>
    <row r="5" spans="1:9" x14ac:dyDescent="0.35">
      <c r="A5" t="s">
        <v>3</v>
      </c>
      <c r="B5">
        <v>0.59525833894913083</v>
      </c>
    </row>
    <row r="6" spans="1:9" x14ac:dyDescent="0.35">
      <c r="A6" t="s">
        <v>4</v>
      </c>
      <c r="B6">
        <v>0.58130172994737672</v>
      </c>
    </row>
    <row r="7" spans="1:9" x14ac:dyDescent="0.35">
      <c r="A7" t="s">
        <v>5</v>
      </c>
      <c r="B7">
        <v>777.18215125574443</v>
      </c>
    </row>
    <row r="8" spans="1:9" ht="15" thickBot="1" x14ac:dyDescent="0.4">
      <c r="A8" s="2" t="s">
        <v>6</v>
      </c>
      <c r="B8" s="2">
        <v>31</v>
      </c>
    </row>
    <row r="10" spans="1:9" ht="15" thickBot="1" x14ac:dyDescent="0.4">
      <c r="A10" t="s">
        <v>7</v>
      </c>
    </row>
    <row r="11" spans="1:9" x14ac:dyDescent="0.35">
      <c r="A11" s="3"/>
      <c r="B11" s="3" t="s">
        <v>8</v>
      </c>
      <c r="C11" s="3" t="s">
        <v>9</v>
      </c>
      <c r="D11" s="3" t="s">
        <v>10</v>
      </c>
      <c r="E11" s="3" t="s">
        <v>11</v>
      </c>
      <c r="F11" s="3" t="s">
        <v>12</v>
      </c>
    </row>
    <row r="12" spans="1:9" x14ac:dyDescent="0.35">
      <c r="A12" t="s">
        <v>13</v>
      </c>
      <c r="B12">
        <v>1</v>
      </c>
      <c r="C12">
        <v>25761503.891250782</v>
      </c>
      <c r="D12">
        <v>25761503.891250782</v>
      </c>
      <c r="E12">
        <v>42.650642349751081</v>
      </c>
      <c r="F12">
        <v>3.7552846653239824E-7</v>
      </c>
    </row>
    <row r="13" spans="1:9" x14ac:dyDescent="0.35">
      <c r="A13" t="s">
        <v>14</v>
      </c>
      <c r="B13">
        <v>29</v>
      </c>
      <c r="C13">
        <v>17516350.7906847</v>
      </c>
      <c r="D13">
        <v>604012.0962305069</v>
      </c>
    </row>
    <row r="14" spans="1:9" ht="15" thickBot="1" x14ac:dyDescent="0.4">
      <c r="A14" s="2" t="s">
        <v>15</v>
      </c>
      <c r="B14" s="2">
        <v>30</v>
      </c>
      <c r="C14" s="2">
        <v>43277854.681935482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16</v>
      </c>
      <c r="C16" s="3" t="s">
        <v>5</v>
      </c>
      <c r="D16" s="3" t="s">
        <v>17</v>
      </c>
      <c r="E16" s="3" t="s">
        <v>18</v>
      </c>
      <c r="F16" s="3" t="s">
        <v>19</v>
      </c>
      <c r="G16" s="3" t="s">
        <v>20</v>
      </c>
      <c r="H16" s="3" t="s">
        <v>21</v>
      </c>
      <c r="I16" s="3" t="s">
        <v>22</v>
      </c>
    </row>
    <row r="17" spans="1:32" x14ac:dyDescent="0.35">
      <c r="A17" t="s">
        <v>23</v>
      </c>
      <c r="B17">
        <v>-18141.925019149385</v>
      </c>
      <c r="C17">
        <v>3757.8778411578037</v>
      </c>
      <c r="D17">
        <v>-4.8277048339495385</v>
      </c>
      <c r="E17">
        <v>4.0943352497133544E-5</v>
      </c>
      <c r="F17">
        <v>-25827.648171398982</v>
      </c>
      <c r="G17">
        <v>-10456.201866899788</v>
      </c>
      <c r="H17">
        <v>-25827.648171398982</v>
      </c>
      <c r="I17">
        <v>-10456.201866899788</v>
      </c>
    </row>
    <row r="18" spans="1:32" ht="15" thickBot="1" x14ac:dyDescent="0.4">
      <c r="A18" s="2" t="s">
        <v>27</v>
      </c>
      <c r="B18" s="2">
        <v>104.28674562606088</v>
      </c>
      <c r="C18" s="2">
        <v>15.96858104847411</v>
      </c>
      <c r="D18" s="2">
        <v>6.5307459259835783</v>
      </c>
      <c r="E18" s="2">
        <v>3.7552846653239623E-7</v>
      </c>
      <c r="F18" s="2">
        <v>71.627330322923086</v>
      </c>
      <c r="G18" s="2">
        <v>136.94616092919867</v>
      </c>
      <c r="H18" s="2">
        <v>71.627330322923086</v>
      </c>
      <c r="I18" s="2">
        <v>136.94616092919867</v>
      </c>
    </row>
    <row r="21" spans="1:32" x14ac:dyDescent="0.35">
      <c r="A21" s="9" t="s">
        <v>194</v>
      </c>
      <c r="J21" t="s">
        <v>195</v>
      </c>
    </row>
    <row r="22" spans="1:32" x14ac:dyDescent="0.35">
      <c r="A22" t="s">
        <v>192</v>
      </c>
      <c r="B22">
        <v>1990</v>
      </c>
      <c r="C22">
        <v>1991</v>
      </c>
      <c r="D22">
        <v>1992</v>
      </c>
      <c r="E22">
        <v>1993</v>
      </c>
      <c r="F22">
        <v>1994</v>
      </c>
      <c r="G22">
        <v>1995</v>
      </c>
      <c r="H22">
        <v>1996</v>
      </c>
      <c r="I22">
        <v>1997</v>
      </c>
      <c r="J22">
        <v>1998</v>
      </c>
      <c r="K22">
        <v>1999</v>
      </c>
      <c r="L22">
        <v>2000</v>
      </c>
      <c r="M22">
        <v>2001</v>
      </c>
      <c r="N22">
        <v>2002</v>
      </c>
      <c r="O22">
        <v>2003</v>
      </c>
      <c r="P22">
        <v>2004</v>
      </c>
      <c r="Q22">
        <v>2005</v>
      </c>
      <c r="R22">
        <v>2006</v>
      </c>
      <c r="S22">
        <v>2007</v>
      </c>
      <c r="T22">
        <v>2008</v>
      </c>
      <c r="U22">
        <v>2009</v>
      </c>
      <c r="V22">
        <v>2010</v>
      </c>
      <c r="W22">
        <v>2011</v>
      </c>
      <c r="X22">
        <v>2012</v>
      </c>
      <c r="Y22">
        <v>2013</v>
      </c>
      <c r="Z22">
        <v>2014</v>
      </c>
      <c r="AA22">
        <v>2015</v>
      </c>
      <c r="AB22">
        <v>2016</v>
      </c>
      <c r="AC22">
        <v>2017</v>
      </c>
      <c r="AD22">
        <v>2018</v>
      </c>
      <c r="AE22">
        <v>2019</v>
      </c>
      <c r="AF22">
        <v>2020</v>
      </c>
    </row>
    <row r="23" spans="1:32" x14ac:dyDescent="0.35">
      <c r="A23" t="s">
        <v>28</v>
      </c>
      <c r="B23">
        <v>330.12723054849999</v>
      </c>
      <c r="C23">
        <v>319.09417993757597</v>
      </c>
      <c r="D23">
        <v>316.89191936133</v>
      </c>
      <c r="E23">
        <v>340.27682665212501</v>
      </c>
      <c r="F23">
        <v>322.31231723293502</v>
      </c>
      <c r="G23">
        <v>328.54433679328099</v>
      </c>
      <c r="H23">
        <v>337.70112792258902</v>
      </c>
      <c r="I23">
        <v>328.69237292080402</v>
      </c>
      <c r="J23">
        <v>332.70125730081901</v>
      </c>
      <c r="K23">
        <v>325.244265263702</v>
      </c>
      <c r="L23">
        <v>311.34150741617998</v>
      </c>
      <c r="M23">
        <v>333.39218429835603</v>
      </c>
      <c r="N23">
        <v>331.39845497374802</v>
      </c>
      <c r="O23">
        <v>332.79663415057303</v>
      </c>
      <c r="P23">
        <v>345.05497922240897</v>
      </c>
      <c r="Q23">
        <v>330.30933729554698</v>
      </c>
      <c r="R23">
        <v>326.33152285835598</v>
      </c>
      <c r="S23">
        <v>337.29874216230201</v>
      </c>
      <c r="T23">
        <v>333.64944613448102</v>
      </c>
      <c r="U23">
        <v>338.25888723347902</v>
      </c>
      <c r="V23">
        <v>342.153845880956</v>
      </c>
      <c r="W23">
        <v>329.803677813913</v>
      </c>
      <c r="X23">
        <v>310.40330303267501</v>
      </c>
      <c r="Y23">
        <v>357.92531793150698</v>
      </c>
      <c r="Z23">
        <v>367.64170247302098</v>
      </c>
      <c r="AA23">
        <v>367.13903112121397</v>
      </c>
      <c r="AB23">
        <v>349.43750435098298</v>
      </c>
      <c r="AC23">
        <v>347.450964495405</v>
      </c>
      <c r="AD23">
        <v>358.37528136526998</v>
      </c>
      <c r="AE23">
        <v>364.97526788580302</v>
      </c>
      <c r="AF23">
        <v>336.10169838162898</v>
      </c>
    </row>
    <row r="24" spans="1:32" x14ac:dyDescent="0.35">
      <c r="A24" t="s">
        <v>27</v>
      </c>
      <c r="B24">
        <v>214.67883350091</v>
      </c>
      <c r="C24">
        <v>216.76049322132999</v>
      </c>
      <c r="D24">
        <v>220.17537933505201</v>
      </c>
      <c r="E24">
        <v>225.240648414215</v>
      </c>
      <c r="F24">
        <v>229.570709532927</v>
      </c>
      <c r="G24">
        <v>235.43517128288201</v>
      </c>
      <c r="H24">
        <v>233.91798098718999</v>
      </c>
      <c r="I24">
        <v>230.972102927565</v>
      </c>
      <c r="J24">
        <v>234.13261446460999</v>
      </c>
      <c r="K24">
        <v>234.94712384816</v>
      </c>
      <c r="L24">
        <v>234.73647143360199</v>
      </c>
      <c r="M24">
        <v>231.645547636717</v>
      </c>
      <c r="N24">
        <v>235.062183927392</v>
      </c>
      <c r="O24">
        <v>232.5394509564</v>
      </c>
      <c r="P24">
        <v>228.54677136058501</v>
      </c>
      <c r="Q24">
        <v>235.46901637520199</v>
      </c>
      <c r="R24">
        <v>234.939088595095</v>
      </c>
      <c r="S24">
        <v>243.40752398847999</v>
      </c>
      <c r="T24">
        <v>239.153418796132</v>
      </c>
      <c r="U24">
        <v>239.27117396994001</v>
      </c>
      <c r="V24">
        <v>242.049167667982</v>
      </c>
      <c r="W24">
        <v>236.482264854807</v>
      </c>
      <c r="X24">
        <v>236.06363472749501</v>
      </c>
      <c r="Y24">
        <v>231.461094737395</v>
      </c>
      <c r="Z24">
        <v>230.76538937114199</v>
      </c>
      <c r="AA24">
        <v>237.99921297113201</v>
      </c>
      <c r="AB24">
        <v>244.66784197125199</v>
      </c>
      <c r="AC24">
        <v>247.767665497</v>
      </c>
      <c r="AD24">
        <v>251.07836515451999</v>
      </c>
      <c r="AE24">
        <v>250.33266173676199</v>
      </c>
      <c r="AF24">
        <v>250.910309796185</v>
      </c>
    </row>
    <row r="25" spans="1:32" x14ac:dyDescent="0.35">
      <c r="A25" t="s">
        <v>193</v>
      </c>
      <c r="B25">
        <v>7.0838511898289998</v>
      </c>
      <c r="C25">
        <v>7.3222468825781002</v>
      </c>
      <c r="D25">
        <v>6.8629510571481998</v>
      </c>
      <c r="E25">
        <v>6.4218781997069998</v>
      </c>
      <c r="F25">
        <v>6.8243999018918</v>
      </c>
      <c r="G25">
        <v>7.0493645922418002</v>
      </c>
      <c r="H25">
        <v>6.9554273199527996</v>
      </c>
      <c r="I25">
        <v>6.9713728572317004</v>
      </c>
      <c r="J25">
        <v>7.6675931267818003</v>
      </c>
      <c r="K25">
        <v>7.4746411953409</v>
      </c>
      <c r="L25">
        <v>7.5412020618447997</v>
      </c>
      <c r="M25">
        <v>7.8247893851252002</v>
      </c>
      <c r="N25">
        <v>8.5487977850200991</v>
      </c>
      <c r="O25">
        <v>8.2599271385322997</v>
      </c>
      <c r="P25">
        <v>7.5550568292953999</v>
      </c>
      <c r="Q25">
        <v>7.8537090592545002</v>
      </c>
      <c r="R25">
        <v>7.875120205779</v>
      </c>
      <c r="S25">
        <v>8.2215043014067</v>
      </c>
      <c r="T25">
        <v>8.6376348421960003</v>
      </c>
      <c r="U25">
        <v>7.2242873565989996</v>
      </c>
      <c r="V25">
        <v>8.5615422062281006</v>
      </c>
      <c r="W25">
        <v>7.9703391553921001</v>
      </c>
      <c r="X25">
        <v>10.2590182310192</v>
      </c>
      <c r="Y25">
        <v>8.3504359128529995</v>
      </c>
      <c r="Z25">
        <v>8.1215952065848995</v>
      </c>
      <c r="AA25">
        <v>8.3912829660150994</v>
      </c>
      <c r="AB25">
        <v>7.7609093713609996</v>
      </c>
      <c r="AC25">
        <v>7.977062626236</v>
      </c>
      <c r="AD25">
        <v>7.2665624843204002</v>
      </c>
      <c r="AE25">
        <v>7.5528603454976997</v>
      </c>
      <c r="AF25">
        <v>7.6565224289887999</v>
      </c>
    </row>
    <row r="26" spans="1:32" x14ac:dyDescent="0.35">
      <c r="A26" t="s">
        <v>15</v>
      </c>
      <c r="B26">
        <v>551.88991523923903</v>
      </c>
      <c r="C26">
        <v>543.17692004148398</v>
      </c>
      <c r="D26">
        <v>543.93024975353103</v>
      </c>
      <c r="E26">
        <v>571.93935326604696</v>
      </c>
      <c r="F26">
        <v>558.70742666775402</v>
      </c>
      <c r="G26">
        <v>571.02887266840605</v>
      </c>
      <c r="H26">
        <v>578.57453622973196</v>
      </c>
      <c r="I26">
        <v>566.63584870560101</v>
      </c>
      <c r="J26">
        <v>574.50146489221095</v>
      </c>
      <c r="K26">
        <v>567.66603030720296</v>
      </c>
      <c r="L26">
        <v>553.61918091162795</v>
      </c>
      <c r="M26">
        <v>572.86252132019797</v>
      </c>
      <c r="N26">
        <v>575.00943668616003</v>
      </c>
      <c r="O26">
        <v>573.59601224550499</v>
      </c>
      <c r="P26">
        <v>581.15680741228903</v>
      </c>
      <c r="Q26">
        <v>573.63206273000401</v>
      </c>
      <c r="R26">
        <v>569.14573165923002</v>
      </c>
      <c r="S26">
        <v>588.92777045218804</v>
      </c>
      <c r="T26">
        <v>581.44049977280997</v>
      </c>
      <c r="U26">
        <v>584.754348560018</v>
      </c>
      <c r="V26">
        <v>592.76455575516604</v>
      </c>
      <c r="W26">
        <v>574.25628182411197</v>
      </c>
      <c r="X26">
        <v>556.72595599118904</v>
      </c>
      <c r="Y26">
        <v>597.736848581755</v>
      </c>
      <c r="Z26">
        <v>606.52868705074798</v>
      </c>
      <c r="AA26">
        <v>613.52952705836196</v>
      </c>
      <c r="AB26">
        <v>601.86625569359603</v>
      </c>
      <c r="AC26">
        <v>603.19569261864103</v>
      </c>
      <c r="AD26">
        <v>616.72020900411098</v>
      </c>
      <c r="AE26">
        <v>622.86078996806305</v>
      </c>
      <c r="AF26">
        <v>594.66853060680205</v>
      </c>
    </row>
  </sheetData>
  <hyperlinks>
    <hyperlink ref="A21" r:id="rId1" location="iagriculture/entiresector/allgas/gas/current" xr:uid="{AB43933B-9242-48F8-8BDA-C3183B3F6E8D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52DF2-5E48-4C41-9463-02AD0E0FCED4}">
  <dimension ref="A1:AF26"/>
  <sheetViews>
    <sheetView topLeftCell="A12" workbookViewId="0">
      <selection activeCell="K27" sqref="K27"/>
    </sheetView>
  </sheetViews>
  <sheetFormatPr defaultRowHeight="14.5" x14ac:dyDescent="0.35"/>
  <sheetData>
    <row r="1" spans="1:9" x14ac:dyDescent="0.35">
      <c r="A1" t="s">
        <v>0</v>
      </c>
    </row>
    <row r="2" spans="1:9" ht="15" thickBot="1" x14ac:dyDescent="0.4"/>
    <row r="3" spans="1:9" x14ac:dyDescent="0.35">
      <c r="A3" s="3" t="s">
        <v>1</v>
      </c>
      <c r="B3" s="3"/>
    </row>
    <row r="4" spans="1:9" x14ac:dyDescent="0.35">
      <c r="A4" t="s">
        <v>2</v>
      </c>
      <c r="B4">
        <v>0.42593624172227817</v>
      </c>
    </row>
    <row r="5" spans="1:9" x14ac:dyDescent="0.35">
      <c r="A5" t="s">
        <v>3</v>
      </c>
      <c r="B5">
        <v>0.18142168201249897</v>
      </c>
    </row>
    <row r="6" spans="1:9" x14ac:dyDescent="0.35">
      <c r="A6" t="s">
        <v>4</v>
      </c>
      <c r="B6">
        <v>0.15319484346120582</v>
      </c>
    </row>
    <row r="7" spans="1:9" x14ac:dyDescent="0.35">
      <c r="A7" t="s">
        <v>5</v>
      </c>
      <c r="B7">
        <v>13.876477436666018</v>
      </c>
    </row>
    <row r="8" spans="1:9" ht="15" thickBot="1" x14ac:dyDescent="0.4">
      <c r="A8" s="2" t="s">
        <v>6</v>
      </c>
      <c r="B8" s="2">
        <v>31</v>
      </c>
    </row>
    <row r="10" spans="1:9" ht="15" thickBot="1" x14ac:dyDescent="0.4">
      <c r="A10" t="s">
        <v>7</v>
      </c>
    </row>
    <row r="11" spans="1:9" x14ac:dyDescent="0.35">
      <c r="A11" s="3"/>
      <c r="B11" s="3" t="s">
        <v>8</v>
      </c>
      <c r="C11" s="3" t="s">
        <v>9</v>
      </c>
      <c r="D11" s="3" t="s">
        <v>10</v>
      </c>
      <c r="E11" s="3" t="s">
        <v>11</v>
      </c>
      <c r="F11" s="3" t="s">
        <v>12</v>
      </c>
    </row>
    <row r="12" spans="1:9" x14ac:dyDescent="0.35">
      <c r="A12" t="s">
        <v>13</v>
      </c>
      <c r="B12">
        <v>1</v>
      </c>
      <c r="C12">
        <v>1237.6145814989613</v>
      </c>
      <c r="D12">
        <v>1237.6145814989613</v>
      </c>
      <c r="E12">
        <v>6.4272760012717622</v>
      </c>
      <c r="F12">
        <v>1.6889194655392063E-2</v>
      </c>
    </row>
    <row r="13" spans="1:9" x14ac:dyDescent="0.35">
      <c r="A13" t="s">
        <v>14</v>
      </c>
      <c r="B13">
        <v>29</v>
      </c>
      <c r="C13">
        <v>5584.1421554587323</v>
      </c>
      <c r="D13">
        <v>192.55662605030111</v>
      </c>
    </row>
    <row r="14" spans="1:9" ht="15" thickBot="1" x14ac:dyDescent="0.4">
      <c r="A14" s="2" t="s">
        <v>15</v>
      </c>
      <c r="B14" s="2">
        <v>30</v>
      </c>
      <c r="C14" s="2">
        <v>6821.7567369576936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16</v>
      </c>
      <c r="C16" s="3" t="s">
        <v>5</v>
      </c>
      <c r="D16" s="3" t="s">
        <v>17</v>
      </c>
      <c r="E16" s="3" t="s">
        <v>18</v>
      </c>
      <c r="F16" s="3" t="s">
        <v>19</v>
      </c>
      <c r="G16" s="3" t="s">
        <v>20</v>
      </c>
      <c r="H16" s="3" t="s">
        <v>21</v>
      </c>
      <c r="I16" s="3" t="s">
        <v>22</v>
      </c>
    </row>
    <row r="17" spans="1:32" x14ac:dyDescent="0.35">
      <c r="A17" t="s">
        <v>23</v>
      </c>
      <c r="B17">
        <v>166.55691038190054</v>
      </c>
      <c r="C17">
        <v>67.096377584479484</v>
      </c>
      <c r="D17">
        <v>2.4823532413831524</v>
      </c>
      <c r="E17">
        <v>1.9086741120966189E-2</v>
      </c>
      <c r="F17">
        <v>29.329410066394729</v>
      </c>
      <c r="G17">
        <v>303.78441069740632</v>
      </c>
      <c r="H17">
        <v>29.329410066394729</v>
      </c>
      <c r="I17">
        <v>303.78441069740632</v>
      </c>
    </row>
    <row r="18" spans="1:32" ht="15" thickBot="1" x14ac:dyDescent="0.4">
      <c r="A18" s="2" t="s">
        <v>28</v>
      </c>
      <c r="B18" s="2">
        <v>0.72283008089965739</v>
      </c>
      <c r="C18" s="2">
        <v>0.28511675706485257</v>
      </c>
      <c r="D18" s="2">
        <v>2.5352072896060709</v>
      </c>
      <c r="E18" s="2">
        <v>1.6889194655392056E-2</v>
      </c>
      <c r="F18" s="2">
        <v>0.13970083788187171</v>
      </c>
      <c r="G18" s="2">
        <v>1.3059593239174432</v>
      </c>
      <c r="H18" s="2">
        <v>0.13970083788187171</v>
      </c>
      <c r="I18" s="2">
        <v>1.3059593239174432</v>
      </c>
    </row>
    <row r="21" spans="1:32" x14ac:dyDescent="0.35">
      <c r="A21" s="9" t="s">
        <v>194</v>
      </c>
      <c r="K21" t="s">
        <v>195</v>
      </c>
    </row>
    <row r="22" spans="1:32" x14ac:dyDescent="0.35">
      <c r="A22" t="s">
        <v>192</v>
      </c>
      <c r="B22">
        <v>1990</v>
      </c>
      <c r="C22">
        <v>1991</v>
      </c>
      <c r="D22">
        <v>1992</v>
      </c>
      <c r="E22">
        <v>1993</v>
      </c>
      <c r="F22">
        <v>1994</v>
      </c>
      <c r="G22">
        <v>1995</v>
      </c>
      <c r="H22">
        <v>1996</v>
      </c>
      <c r="I22">
        <v>1997</v>
      </c>
      <c r="J22">
        <v>1998</v>
      </c>
      <c r="K22">
        <v>1999</v>
      </c>
      <c r="L22">
        <v>2000</v>
      </c>
      <c r="M22">
        <v>2001</v>
      </c>
      <c r="N22">
        <v>2002</v>
      </c>
      <c r="O22">
        <v>2003</v>
      </c>
      <c r="P22">
        <v>2004</v>
      </c>
      <c r="Q22">
        <v>2005</v>
      </c>
      <c r="R22">
        <v>2006</v>
      </c>
      <c r="S22">
        <v>2007</v>
      </c>
      <c r="T22">
        <v>2008</v>
      </c>
      <c r="U22">
        <v>2009</v>
      </c>
      <c r="V22">
        <v>2010</v>
      </c>
      <c r="W22">
        <v>2011</v>
      </c>
      <c r="X22">
        <v>2012</v>
      </c>
      <c r="Y22">
        <v>2013</v>
      </c>
      <c r="Z22">
        <v>2014</v>
      </c>
      <c r="AA22">
        <v>2015</v>
      </c>
      <c r="AB22">
        <v>2016</v>
      </c>
      <c r="AC22">
        <v>2017</v>
      </c>
      <c r="AD22">
        <v>2018</v>
      </c>
      <c r="AE22">
        <v>2019</v>
      </c>
      <c r="AF22">
        <v>2020</v>
      </c>
    </row>
    <row r="23" spans="1:32" x14ac:dyDescent="0.35">
      <c r="A23" t="s">
        <v>28</v>
      </c>
      <c r="B23">
        <v>330.12723054849999</v>
      </c>
      <c r="C23">
        <v>319.09417993757597</v>
      </c>
      <c r="D23">
        <v>316.89191936133</v>
      </c>
      <c r="E23">
        <v>340.27682665212501</v>
      </c>
      <c r="F23">
        <v>322.31231723293502</v>
      </c>
      <c r="G23">
        <v>328.54433679328099</v>
      </c>
      <c r="H23">
        <v>337.70112792258902</v>
      </c>
      <c r="I23">
        <v>328.69237292080402</v>
      </c>
      <c r="J23">
        <v>332.70125730081901</v>
      </c>
      <c r="K23">
        <v>325.244265263702</v>
      </c>
      <c r="L23">
        <v>311.34150741617998</v>
      </c>
      <c r="M23">
        <v>333.39218429835603</v>
      </c>
      <c r="N23">
        <v>331.39845497374802</v>
      </c>
      <c r="O23">
        <v>332.79663415057303</v>
      </c>
      <c r="P23">
        <v>345.05497922240897</v>
      </c>
      <c r="Q23">
        <v>330.30933729554698</v>
      </c>
      <c r="R23">
        <v>326.33152285835598</v>
      </c>
      <c r="S23">
        <v>337.29874216230201</v>
      </c>
      <c r="T23">
        <v>333.64944613448102</v>
      </c>
      <c r="U23">
        <v>338.25888723347902</v>
      </c>
      <c r="V23">
        <v>342.153845880956</v>
      </c>
      <c r="W23">
        <v>329.803677813913</v>
      </c>
      <c r="X23">
        <v>310.40330303267501</v>
      </c>
      <c r="Y23">
        <v>357.92531793150698</v>
      </c>
      <c r="Z23">
        <v>367.64170247302098</v>
      </c>
      <c r="AA23">
        <v>367.13903112121397</v>
      </c>
      <c r="AB23">
        <v>349.43750435098298</v>
      </c>
      <c r="AC23">
        <v>347.450964495405</v>
      </c>
      <c r="AD23">
        <v>358.37528136526998</v>
      </c>
      <c r="AE23">
        <v>364.97526788580302</v>
      </c>
      <c r="AF23">
        <v>336.10169838162898</v>
      </c>
    </row>
    <row r="24" spans="1:32" x14ac:dyDescent="0.35">
      <c r="A24" t="s">
        <v>27</v>
      </c>
      <c r="B24">
        <v>214.67883350091</v>
      </c>
      <c r="C24">
        <v>216.76049322132999</v>
      </c>
      <c r="D24">
        <v>220.17537933505201</v>
      </c>
      <c r="E24">
        <v>225.240648414215</v>
      </c>
      <c r="F24">
        <v>229.570709532927</v>
      </c>
      <c r="G24">
        <v>235.43517128288201</v>
      </c>
      <c r="H24">
        <v>233.91798098718999</v>
      </c>
      <c r="I24">
        <v>230.972102927565</v>
      </c>
      <c r="J24">
        <v>234.13261446460999</v>
      </c>
      <c r="K24">
        <v>234.94712384816</v>
      </c>
      <c r="L24">
        <v>234.73647143360199</v>
      </c>
      <c r="M24">
        <v>231.645547636717</v>
      </c>
      <c r="N24">
        <v>235.062183927392</v>
      </c>
      <c r="O24">
        <v>232.5394509564</v>
      </c>
      <c r="P24">
        <v>228.54677136058501</v>
      </c>
      <c r="Q24">
        <v>235.46901637520199</v>
      </c>
      <c r="R24">
        <v>234.939088595095</v>
      </c>
      <c r="S24">
        <v>243.40752398847999</v>
      </c>
      <c r="T24">
        <v>239.153418796132</v>
      </c>
      <c r="U24">
        <v>239.27117396994001</v>
      </c>
      <c r="V24">
        <v>242.049167667982</v>
      </c>
      <c r="W24">
        <v>236.482264854807</v>
      </c>
      <c r="X24">
        <v>236.06363472749501</v>
      </c>
      <c r="Y24">
        <v>231.461094737395</v>
      </c>
      <c r="Z24">
        <v>230.76538937114199</v>
      </c>
      <c r="AA24">
        <v>237.99921297113201</v>
      </c>
      <c r="AB24">
        <v>244.66784197125199</v>
      </c>
      <c r="AC24">
        <v>247.767665497</v>
      </c>
      <c r="AD24">
        <v>251.07836515451999</v>
      </c>
      <c r="AE24">
        <v>250.33266173676199</v>
      </c>
      <c r="AF24">
        <v>250.910309796185</v>
      </c>
    </row>
    <row r="25" spans="1:32" x14ac:dyDescent="0.35">
      <c r="A25" t="s">
        <v>193</v>
      </c>
      <c r="B25">
        <v>7.0838511898289998</v>
      </c>
      <c r="C25">
        <v>7.3222468825781002</v>
      </c>
      <c r="D25">
        <v>6.8629510571481998</v>
      </c>
      <c r="E25">
        <v>6.4218781997069998</v>
      </c>
      <c r="F25">
        <v>6.8243999018918</v>
      </c>
      <c r="G25">
        <v>7.0493645922418002</v>
      </c>
      <c r="H25">
        <v>6.9554273199527996</v>
      </c>
      <c r="I25">
        <v>6.9713728572317004</v>
      </c>
      <c r="J25">
        <v>7.6675931267818003</v>
      </c>
      <c r="K25">
        <v>7.4746411953409</v>
      </c>
      <c r="L25">
        <v>7.5412020618447997</v>
      </c>
      <c r="M25">
        <v>7.8247893851252002</v>
      </c>
      <c r="N25">
        <v>8.5487977850200991</v>
      </c>
      <c r="O25">
        <v>8.2599271385322997</v>
      </c>
      <c r="P25">
        <v>7.5550568292953999</v>
      </c>
      <c r="Q25">
        <v>7.8537090592545002</v>
      </c>
      <c r="R25">
        <v>7.875120205779</v>
      </c>
      <c r="S25">
        <v>8.2215043014067</v>
      </c>
      <c r="T25">
        <v>8.6376348421960003</v>
      </c>
      <c r="U25">
        <v>7.2242873565989996</v>
      </c>
      <c r="V25">
        <v>8.5615422062281006</v>
      </c>
      <c r="W25">
        <v>7.9703391553921001</v>
      </c>
      <c r="X25">
        <v>10.2590182310192</v>
      </c>
      <c r="Y25">
        <v>8.3504359128529995</v>
      </c>
      <c r="Z25">
        <v>8.1215952065848995</v>
      </c>
      <c r="AA25">
        <v>8.3912829660150994</v>
      </c>
      <c r="AB25">
        <v>7.7609093713609996</v>
      </c>
      <c r="AC25">
        <v>7.977062626236</v>
      </c>
      <c r="AD25">
        <v>7.2665624843204002</v>
      </c>
      <c r="AE25">
        <v>7.5528603454976997</v>
      </c>
      <c r="AF25">
        <v>7.6565224289887999</v>
      </c>
    </row>
    <row r="26" spans="1:32" x14ac:dyDescent="0.35">
      <c r="A26" t="s">
        <v>15</v>
      </c>
      <c r="B26">
        <v>551.88991523923903</v>
      </c>
      <c r="C26">
        <v>543.17692004148398</v>
      </c>
      <c r="D26">
        <v>543.93024975353103</v>
      </c>
      <c r="E26">
        <v>571.93935326604696</v>
      </c>
      <c r="F26">
        <v>558.70742666775402</v>
      </c>
      <c r="G26">
        <v>571.02887266840605</v>
      </c>
      <c r="H26">
        <v>578.57453622973196</v>
      </c>
      <c r="I26">
        <v>566.63584870560101</v>
      </c>
      <c r="J26">
        <v>574.50146489221095</v>
      </c>
      <c r="K26">
        <v>567.66603030720296</v>
      </c>
      <c r="L26">
        <v>553.61918091162795</v>
      </c>
      <c r="M26">
        <v>572.86252132019797</v>
      </c>
      <c r="N26">
        <v>575.00943668616003</v>
      </c>
      <c r="O26">
        <v>573.59601224550499</v>
      </c>
      <c r="P26">
        <v>581.15680741228903</v>
      </c>
      <c r="Q26">
        <v>573.63206273000401</v>
      </c>
      <c r="R26">
        <v>569.14573165923002</v>
      </c>
      <c r="S26">
        <v>588.92777045218804</v>
      </c>
      <c r="T26">
        <v>581.44049977280997</v>
      </c>
      <c r="U26">
        <v>584.754348560018</v>
      </c>
      <c r="V26">
        <v>592.76455575516604</v>
      </c>
      <c r="W26">
        <v>574.25628182411197</v>
      </c>
      <c r="X26">
        <v>556.72595599118904</v>
      </c>
      <c r="Y26">
        <v>597.736848581755</v>
      </c>
      <c r="Z26">
        <v>606.52868705074798</v>
      </c>
      <c r="AA26">
        <v>613.52952705836196</v>
      </c>
      <c r="AB26">
        <v>601.86625569359603</v>
      </c>
      <c r="AC26">
        <v>603.19569261864103</v>
      </c>
      <c r="AD26">
        <v>616.72020900411098</v>
      </c>
      <c r="AE26">
        <v>622.86078996806305</v>
      </c>
      <c r="AF26">
        <v>594.66853060680205</v>
      </c>
    </row>
  </sheetData>
  <hyperlinks>
    <hyperlink ref="A21" r:id="rId1" location="iagriculture/entiresector/allgas/gas/current" xr:uid="{8A0C7EE8-B46E-4CD3-BAD8-E83DDFF8AA48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5B683-A7C7-4DEE-AF81-2D360C8ECC3A}">
  <dimension ref="A1:I148"/>
  <sheetViews>
    <sheetView topLeftCell="A15" workbookViewId="0">
      <selection activeCell="A20" sqref="A20"/>
    </sheetView>
  </sheetViews>
  <sheetFormatPr defaultRowHeight="14.5" x14ac:dyDescent="0.35"/>
  <cols>
    <col min="2" max="2" width="8.90625" bestFit="1" customWidth="1"/>
    <col min="3" max="3" width="10.90625" bestFit="1" customWidth="1"/>
    <col min="4" max="4" width="8.90625" bestFit="1" customWidth="1"/>
    <col min="5" max="5" width="11.81640625" bestFit="1" customWidth="1"/>
    <col min="6" max="7" width="8.81640625" bestFit="1" customWidth="1"/>
  </cols>
  <sheetData>
    <row r="1" spans="1:9" x14ac:dyDescent="0.35">
      <c r="A1" t="s">
        <v>0</v>
      </c>
    </row>
    <row r="2" spans="1:9" ht="15" thickBot="1" x14ac:dyDescent="0.4"/>
    <row r="3" spans="1:9" x14ac:dyDescent="0.35">
      <c r="A3" s="3" t="s">
        <v>1</v>
      </c>
      <c r="B3" s="3"/>
    </row>
    <row r="4" spans="1:9" x14ac:dyDescent="0.35">
      <c r="A4" t="s">
        <v>2</v>
      </c>
      <c r="B4">
        <v>6.6390412225693987E-2</v>
      </c>
    </row>
    <row r="5" spans="1:9" x14ac:dyDescent="0.35">
      <c r="A5" t="s">
        <v>3</v>
      </c>
      <c r="B5">
        <v>4.4076868354975774E-3</v>
      </c>
    </row>
    <row r="6" spans="1:9" x14ac:dyDescent="0.35">
      <c r="A6" t="s">
        <v>4</v>
      </c>
      <c r="B6">
        <v>-2.9923082583968023E-2</v>
      </c>
    </row>
    <row r="7" spans="1:9" x14ac:dyDescent="0.35">
      <c r="A7" t="s">
        <v>5</v>
      </c>
      <c r="B7">
        <v>1218.9183935172473</v>
      </c>
    </row>
    <row r="8" spans="1:9" ht="15" thickBot="1" x14ac:dyDescent="0.4">
      <c r="A8" s="2" t="s">
        <v>6</v>
      </c>
      <c r="B8" s="2">
        <v>31</v>
      </c>
    </row>
    <row r="10" spans="1:9" ht="15" thickBot="1" x14ac:dyDescent="0.4">
      <c r="A10" t="s">
        <v>7</v>
      </c>
    </row>
    <row r="11" spans="1:9" x14ac:dyDescent="0.35">
      <c r="A11" s="3"/>
      <c r="B11" s="3" t="s">
        <v>8</v>
      </c>
      <c r="C11" s="3" t="s">
        <v>9</v>
      </c>
      <c r="D11" s="3" t="s">
        <v>10</v>
      </c>
      <c r="E11" s="3" t="s">
        <v>11</v>
      </c>
      <c r="F11" s="3" t="s">
        <v>12</v>
      </c>
    </row>
    <row r="12" spans="1:9" x14ac:dyDescent="0.35">
      <c r="A12" t="s">
        <v>13</v>
      </c>
      <c r="B12">
        <v>1</v>
      </c>
      <c r="C12">
        <v>190755.23035014421</v>
      </c>
      <c r="D12">
        <v>190755.23035014421</v>
      </c>
      <c r="E12">
        <v>0.12838881592319953</v>
      </c>
      <c r="F12">
        <v>0.72270367065024876</v>
      </c>
    </row>
    <row r="13" spans="1:9" x14ac:dyDescent="0.35">
      <c r="A13" t="s">
        <v>14</v>
      </c>
      <c r="B13">
        <v>29</v>
      </c>
      <c r="C13">
        <v>43087099.451585338</v>
      </c>
      <c r="D13">
        <v>1485762.0500546668</v>
      </c>
    </row>
    <row r="14" spans="1:9" ht="15" thickBot="1" x14ac:dyDescent="0.4">
      <c r="A14" s="2" t="s">
        <v>15</v>
      </c>
      <c r="B14" s="2">
        <v>30</v>
      </c>
      <c r="C14" s="2">
        <v>43277854.681935482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16</v>
      </c>
      <c r="C16" s="3" t="s">
        <v>5</v>
      </c>
      <c r="D16" s="3" t="s">
        <v>17</v>
      </c>
      <c r="E16" s="3" t="s">
        <v>18</v>
      </c>
      <c r="F16" s="3" t="s">
        <v>19</v>
      </c>
      <c r="G16" s="3" t="s">
        <v>20</v>
      </c>
      <c r="H16" s="3" t="s">
        <v>21</v>
      </c>
      <c r="I16" s="3" t="s">
        <v>22</v>
      </c>
    </row>
    <row r="17" spans="1:9" x14ac:dyDescent="0.35">
      <c r="A17" t="s">
        <v>23</v>
      </c>
      <c r="B17">
        <v>6403.3842424222576</v>
      </c>
      <c r="C17">
        <v>226.27679262030153</v>
      </c>
      <c r="D17">
        <v>28.298899627622468</v>
      </c>
      <c r="E17">
        <v>1.1315199587939091E-22</v>
      </c>
      <c r="F17">
        <v>5940.5962388285025</v>
      </c>
      <c r="G17">
        <v>6866.1722460160127</v>
      </c>
      <c r="H17">
        <v>5940.5962388285025</v>
      </c>
      <c r="I17">
        <v>6866.1722460160127</v>
      </c>
    </row>
    <row r="18" spans="1:9" ht="15" thickBot="1" x14ac:dyDescent="0.4">
      <c r="A18" s="2" t="s">
        <v>29</v>
      </c>
      <c r="B18" s="2">
        <v>-35.634494564701257</v>
      </c>
      <c r="C18" s="2">
        <v>99.450508124970654</v>
      </c>
      <c r="D18" s="2">
        <v>-0.35831385114616549</v>
      </c>
      <c r="E18" s="2">
        <v>0.72270367065025187</v>
      </c>
      <c r="F18" s="2">
        <v>-239.03362170705066</v>
      </c>
      <c r="G18" s="2">
        <v>167.76463257764811</v>
      </c>
      <c r="H18" s="2">
        <v>-239.03362170705066</v>
      </c>
      <c r="I18" s="2">
        <v>167.76463257764811</v>
      </c>
    </row>
    <row r="20" spans="1:9" x14ac:dyDescent="0.35">
      <c r="A20" s="9" t="s">
        <v>168</v>
      </c>
    </row>
    <row r="22" spans="1:9" x14ac:dyDescent="0.35">
      <c r="A22" t="s">
        <v>38</v>
      </c>
      <c r="B22" t="s">
        <v>169</v>
      </c>
      <c r="C22" t="s">
        <v>170</v>
      </c>
    </row>
    <row r="23" spans="1:9" x14ac:dyDescent="0.35">
      <c r="A23">
        <v>1895</v>
      </c>
      <c r="B23">
        <v>-0.120833333</v>
      </c>
      <c r="C23">
        <v>-7.3958333000000001E-2</v>
      </c>
    </row>
    <row r="24" spans="1:9" x14ac:dyDescent="0.35">
      <c r="A24">
        <v>1896</v>
      </c>
      <c r="B24">
        <v>0.2225</v>
      </c>
      <c r="C24">
        <v>-6.9306641000000002E-2</v>
      </c>
    </row>
    <row r="25" spans="1:9" x14ac:dyDescent="0.35">
      <c r="A25">
        <v>1897</v>
      </c>
      <c r="B25">
        <v>-0.44750000000000001</v>
      </c>
      <c r="C25">
        <v>-7.2324218999999995E-2</v>
      </c>
    </row>
    <row r="26" spans="1:9" x14ac:dyDescent="0.35">
      <c r="A26">
        <v>1898</v>
      </c>
      <c r="B26">
        <v>0.100833333</v>
      </c>
      <c r="C26">
        <v>-8.9241535999999996E-2</v>
      </c>
    </row>
    <row r="27" spans="1:9" x14ac:dyDescent="0.35">
      <c r="A27">
        <v>1899</v>
      </c>
      <c r="B27">
        <v>2.5833333E-2</v>
      </c>
      <c r="C27">
        <v>-0.16956705699999999</v>
      </c>
    </row>
    <row r="28" spans="1:9" x14ac:dyDescent="0.35">
      <c r="A28">
        <v>1900</v>
      </c>
      <c r="B28">
        <v>-0.05</v>
      </c>
      <c r="C28">
        <v>-0.30025390600000001</v>
      </c>
    </row>
    <row r="29" spans="1:9" x14ac:dyDescent="0.35">
      <c r="A29">
        <v>1901</v>
      </c>
      <c r="B29">
        <v>-1.149166667</v>
      </c>
      <c r="C29">
        <v>-0.31329752599999999</v>
      </c>
    </row>
    <row r="30" spans="1:9" x14ac:dyDescent="0.35">
      <c r="A30">
        <v>1902</v>
      </c>
      <c r="B30">
        <v>-0.84</v>
      </c>
      <c r="C30">
        <v>-5.3662109E-2</v>
      </c>
    </row>
    <row r="31" spans="1:9" x14ac:dyDescent="0.35">
      <c r="A31">
        <v>1903</v>
      </c>
      <c r="B31">
        <v>1.703333333</v>
      </c>
      <c r="C31">
        <v>0.44671875</v>
      </c>
    </row>
    <row r="32" spans="1:9" x14ac:dyDescent="0.35">
      <c r="A32">
        <v>1904</v>
      </c>
      <c r="B32">
        <v>-3.0833333000000001E-2</v>
      </c>
      <c r="C32">
        <v>1.1160970050000001</v>
      </c>
    </row>
    <row r="33" spans="1:3" x14ac:dyDescent="0.35">
      <c r="A33">
        <v>1905</v>
      </c>
      <c r="B33">
        <v>1.548333333</v>
      </c>
      <c r="C33">
        <v>1.9422558590000001</v>
      </c>
    </row>
    <row r="34" spans="1:3" x14ac:dyDescent="0.35">
      <c r="A34">
        <v>1906</v>
      </c>
      <c r="B34">
        <v>3.5983333329999998</v>
      </c>
      <c r="C34">
        <v>2.7254785159999999</v>
      </c>
    </row>
    <row r="35" spans="1:3" x14ac:dyDescent="0.35">
      <c r="A35">
        <v>1907</v>
      </c>
      <c r="B35">
        <v>4.3041666669999996</v>
      </c>
      <c r="C35">
        <v>2.986057943</v>
      </c>
    </row>
    <row r="36" spans="1:3" x14ac:dyDescent="0.35">
      <c r="A36">
        <v>1908</v>
      </c>
      <c r="B36">
        <v>3.3624999999999998</v>
      </c>
      <c r="C36">
        <v>2.3632584639999998</v>
      </c>
    </row>
    <row r="37" spans="1:3" x14ac:dyDescent="0.35">
      <c r="A37">
        <v>1909</v>
      </c>
      <c r="B37">
        <v>1.8133333330000001</v>
      </c>
      <c r="C37">
        <v>1.0989876300000001</v>
      </c>
    </row>
    <row r="38" spans="1:3" x14ac:dyDescent="0.35">
      <c r="A38">
        <v>1910</v>
      </c>
      <c r="B38">
        <v>-2.4808333330000001</v>
      </c>
      <c r="C38">
        <v>1.0136719000000001E-2</v>
      </c>
    </row>
    <row r="39" spans="1:3" x14ac:dyDescent="0.35">
      <c r="A39">
        <v>1911</v>
      </c>
      <c r="B39">
        <v>-2.4041666670000001</v>
      </c>
      <c r="C39">
        <v>-0.25252604200000001</v>
      </c>
    </row>
    <row r="40" spans="1:3" x14ac:dyDescent="0.35">
      <c r="A40">
        <v>1912</v>
      </c>
      <c r="B40">
        <v>2.6266666669999998</v>
      </c>
      <c r="C40">
        <v>0.141884766</v>
      </c>
    </row>
    <row r="41" spans="1:3" x14ac:dyDescent="0.35">
      <c r="A41">
        <v>1913</v>
      </c>
      <c r="B41">
        <v>0.48583333299999998</v>
      </c>
      <c r="C41">
        <v>0.61566406299999998</v>
      </c>
    </row>
    <row r="42" spans="1:3" x14ac:dyDescent="0.35">
      <c r="A42">
        <v>1914</v>
      </c>
      <c r="B42">
        <v>-0.27500000000000002</v>
      </c>
      <c r="C42">
        <v>0.92291015600000004</v>
      </c>
    </row>
    <row r="43" spans="1:3" x14ac:dyDescent="0.35">
      <c r="A43">
        <v>1915</v>
      </c>
      <c r="B43">
        <v>2.0975000000000001</v>
      </c>
      <c r="C43">
        <v>1.0082421880000001</v>
      </c>
    </row>
    <row r="44" spans="1:3" x14ac:dyDescent="0.35">
      <c r="A44">
        <v>1916</v>
      </c>
      <c r="B44">
        <v>2.3966666669999999</v>
      </c>
      <c r="C44">
        <v>0.71658528600000004</v>
      </c>
    </row>
    <row r="45" spans="1:3" x14ac:dyDescent="0.35">
      <c r="A45">
        <v>1917</v>
      </c>
      <c r="B45">
        <v>-0.64500000000000002</v>
      </c>
      <c r="C45">
        <v>0.22870117200000001</v>
      </c>
    </row>
    <row r="46" spans="1:3" x14ac:dyDescent="0.35">
      <c r="A46">
        <v>1918</v>
      </c>
      <c r="B46">
        <v>-2.9308333329999998</v>
      </c>
      <c r="C46">
        <v>0.13011718799999999</v>
      </c>
    </row>
    <row r="47" spans="1:3" x14ac:dyDescent="0.35">
      <c r="A47">
        <v>1919</v>
      </c>
      <c r="B47">
        <v>1.765833333</v>
      </c>
      <c r="C47">
        <v>0.541389974</v>
      </c>
    </row>
    <row r="48" spans="1:3" x14ac:dyDescent="0.35">
      <c r="A48">
        <v>1920</v>
      </c>
      <c r="B48">
        <v>3.4624999999999999</v>
      </c>
      <c r="C48">
        <v>0.86422200500000002</v>
      </c>
    </row>
    <row r="49" spans="1:3" x14ac:dyDescent="0.35">
      <c r="A49">
        <v>1921</v>
      </c>
      <c r="B49">
        <v>-0.54833333299999998</v>
      </c>
      <c r="C49">
        <v>0.70807942700000004</v>
      </c>
    </row>
    <row r="50" spans="1:3" x14ac:dyDescent="0.35">
      <c r="A50">
        <v>1922</v>
      </c>
      <c r="B50">
        <v>-0.47333333300000002</v>
      </c>
      <c r="C50">
        <v>0.31877929700000002</v>
      </c>
    </row>
    <row r="51" spans="1:3" x14ac:dyDescent="0.35">
      <c r="A51">
        <v>1923</v>
      </c>
      <c r="B51">
        <v>1.143333333</v>
      </c>
      <c r="C51">
        <v>-2.0250651000000001E-2</v>
      </c>
    </row>
    <row r="52" spans="1:3" x14ac:dyDescent="0.35">
      <c r="A52">
        <v>1924</v>
      </c>
      <c r="B52">
        <v>-0.380833333</v>
      </c>
      <c r="C52">
        <v>-0.214772135</v>
      </c>
    </row>
    <row r="53" spans="1:3" x14ac:dyDescent="0.35">
      <c r="A53">
        <v>1925</v>
      </c>
      <c r="B53">
        <v>-2.06</v>
      </c>
      <c r="C53">
        <v>-4.5524088999999997E-2</v>
      </c>
    </row>
    <row r="54" spans="1:3" x14ac:dyDescent="0.35">
      <c r="A54">
        <v>1926</v>
      </c>
      <c r="B54">
        <v>0.41833333299999997</v>
      </c>
      <c r="C54">
        <v>0.60707682299999999</v>
      </c>
    </row>
    <row r="55" spans="1:3" x14ac:dyDescent="0.35">
      <c r="A55">
        <v>1927</v>
      </c>
      <c r="B55">
        <v>2.8366666669999998</v>
      </c>
      <c r="C55">
        <v>1.2838118489999999</v>
      </c>
    </row>
    <row r="56" spans="1:3" x14ac:dyDescent="0.35">
      <c r="A56">
        <v>1928</v>
      </c>
      <c r="B56">
        <v>2.7808333329999999</v>
      </c>
      <c r="C56">
        <v>1.2518457030000001</v>
      </c>
    </row>
    <row r="57" spans="1:3" x14ac:dyDescent="0.35">
      <c r="A57">
        <v>1929</v>
      </c>
      <c r="B57">
        <v>1.0941666670000001</v>
      </c>
      <c r="C57">
        <v>0.32773437500000002</v>
      </c>
    </row>
    <row r="58" spans="1:3" x14ac:dyDescent="0.35">
      <c r="A58">
        <v>1930</v>
      </c>
      <c r="B58">
        <v>-1.9916666670000001</v>
      </c>
      <c r="C58">
        <v>-0.87658203099999998</v>
      </c>
    </row>
    <row r="59" spans="1:3" x14ac:dyDescent="0.35">
      <c r="A59">
        <v>1931</v>
      </c>
      <c r="B59">
        <v>-4.1841666670000004</v>
      </c>
      <c r="C59">
        <v>-1.680901693</v>
      </c>
    </row>
    <row r="60" spans="1:3" x14ac:dyDescent="0.35">
      <c r="A60">
        <v>1932</v>
      </c>
      <c r="B60">
        <v>7.4999999999999997E-2</v>
      </c>
      <c r="C60">
        <v>-2.138440755</v>
      </c>
    </row>
    <row r="61" spans="1:3" x14ac:dyDescent="0.35">
      <c r="A61">
        <v>1933</v>
      </c>
      <c r="B61">
        <v>-1.0416666670000001</v>
      </c>
      <c r="C61">
        <v>-2.7082682290000002</v>
      </c>
    </row>
    <row r="62" spans="1:3" x14ac:dyDescent="0.35">
      <c r="A62">
        <v>1934</v>
      </c>
      <c r="B62">
        <v>-6.69</v>
      </c>
      <c r="C62">
        <v>-3.3290592449999998</v>
      </c>
    </row>
    <row r="63" spans="1:3" x14ac:dyDescent="0.35">
      <c r="A63">
        <v>1935</v>
      </c>
      <c r="B63">
        <v>-3.119166667</v>
      </c>
      <c r="C63">
        <v>-3.4811263019999998</v>
      </c>
    </row>
    <row r="64" spans="1:3" x14ac:dyDescent="0.35">
      <c r="A64">
        <v>1936</v>
      </c>
      <c r="B64">
        <v>-3.5383333330000002</v>
      </c>
      <c r="C64">
        <v>-3.0203450520000001</v>
      </c>
    </row>
    <row r="65" spans="1:3" x14ac:dyDescent="0.35">
      <c r="A65">
        <v>1937</v>
      </c>
      <c r="B65">
        <v>-2.3208333329999999</v>
      </c>
      <c r="C65">
        <v>-2.3890169270000001</v>
      </c>
    </row>
    <row r="66" spans="1:3" x14ac:dyDescent="0.35">
      <c r="A66">
        <v>1938</v>
      </c>
      <c r="B66">
        <v>7.2499999999999995E-2</v>
      </c>
      <c r="C66">
        <v>-2.0302962240000002</v>
      </c>
    </row>
    <row r="67" spans="1:3" x14ac:dyDescent="0.35">
      <c r="A67">
        <v>1939</v>
      </c>
      <c r="B67">
        <v>-2.8858333329999999</v>
      </c>
      <c r="C67">
        <v>-1.794895833</v>
      </c>
    </row>
    <row r="68" spans="1:3" x14ac:dyDescent="0.35">
      <c r="A68">
        <v>1940</v>
      </c>
      <c r="B68">
        <v>-4.25</v>
      </c>
      <c r="C68">
        <v>-1.132604167</v>
      </c>
    </row>
    <row r="69" spans="1:3" x14ac:dyDescent="0.35">
      <c r="A69">
        <v>1941</v>
      </c>
      <c r="B69">
        <v>1.6583333330000001</v>
      </c>
      <c r="C69">
        <v>5.1757799999999998E-4</v>
      </c>
    </row>
    <row r="70" spans="1:3" x14ac:dyDescent="0.35">
      <c r="A70">
        <v>1942</v>
      </c>
      <c r="B70">
        <v>3.1924999999999999</v>
      </c>
      <c r="C70">
        <v>0.93314127599999996</v>
      </c>
    </row>
    <row r="71" spans="1:3" x14ac:dyDescent="0.35">
      <c r="A71">
        <v>1943</v>
      </c>
      <c r="B71">
        <v>0.890833333</v>
      </c>
      <c r="C71">
        <v>1.25414388</v>
      </c>
    </row>
    <row r="72" spans="1:3" x14ac:dyDescent="0.35">
      <c r="A72">
        <v>1944</v>
      </c>
      <c r="B72">
        <v>-0.14833333300000001</v>
      </c>
      <c r="C72">
        <v>1.3177278649999999</v>
      </c>
    </row>
    <row r="73" spans="1:3" x14ac:dyDescent="0.35">
      <c r="A73">
        <v>1945</v>
      </c>
      <c r="B73">
        <v>2.056666667</v>
      </c>
      <c r="C73">
        <v>1.515885417</v>
      </c>
    </row>
    <row r="74" spans="1:3" x14ac:dyDescent="0.35">
      <c r="A74">
        <v>1946</v>
      </c>
      <c r="B74">
        <v>2.37</v>
      </c>
      <c r="C74">
        <v>1.7222949219999999</v>
      </c>
    </row>
    <row r="75" spans="1:3" x14ac:dyDescent="0.35">
      <c r="A75">
        <v>1947</v>
      </c>
      <c r="B75">
        <v>2.1349999999999998</v>
      </c>
      <c r="C75">
        <v>1.6885611979999999</v>
      </c>
    </row>
    <row r="76" spans="1:3" x14ac:dyDescent="0.35">
      <c r="A76">
        <v>1948</v>
      </c>
      <c r="B76">
        <v>0.81499999999999995</v>
      </c>
      <c r="C76">
        <v>1.4794368490000001</v>
      </c>
    </row>
    <row r="77" spans="1:3" x14ac:dyDescent="0.35">
      <c r="A77">
        <v>1949</v>
      </c>
      <c r="B77">
        <v>1.2450000000000001</v>
      </c>
      <c r="C77">
        <v>1.268974609</v>
      </c>
    </row>
    <row r="78" spans="1:3" x14ac:dyDescent="0.35">
      <c r="A78">
        <v>1950</v>
      </c>
      <c r="B78">
        <v>1.328333333</v>
      </c>
      <c r="C78">
        <v>0.96135091100000003</v>
      </c>
    </row>
    <row r="79" spans="1:3" x14ac:dyDescent="0.35">
      <c r="A79">
        <v>1951</v>
      </c>
      <c r="B79">
        <v>1.684166667</v>
      </c>
      <c r="C79">
        <v>0.25233724000000002</v>
      </c>
    </row>
    <row r="80" spans="1:3" x14ac:dyDescent="0.35">
      <c r="A80">
        <v>1952</v>
      </c>
      <c r="B80">
        <v>-0.92583333300000004</v>
      </c>
      <c r="C80">
        <v>-0.95128906300000005</v>
      </c>
    </row>
    <row r="81" spans="1:3" x14ac:dyDescent="0.35">
      <c r="A81">
        <v>1953</v>
      </c>
      <c r="B81">
        <v>-2.8658333329999999</v>
      </c>
      <c r="C81">
        <v>-2.299072266</v>
      </c>
    </row>
    <row r="82" spans="1:3" x14ac:dyDescent="0.35">
      <c r="A82">
        <v>1954</v>
      </c>
      <c r="B82">
        <v>-4.3308333330000002</v>
      </c>
      <c r="C82">
        <v>-3.1827246090000001</v>
      </c>
    </row>
    <row r="83" spans="1:3" x14ac:dyDescent="0.35">
      <c r="A83">
        <v>1955</v>
      </c>
      <c r="B83">
        <v>-4.4583333329999997</v>
      </c>
      <c r="C83">
        <v>-3.1021061200000002</v>
      </c>
    </row>
    <row r="84" spans="1:3" x14ac:dyDescent="0.35">
      <c r="A84">
        <v>1956</v>
      </c>
      <c r="B84">
        <v>-3.5866666669999998</v>
      </c>
      <c r="C84">
        <v>-2.0327636720000002</v>
      </c>
    </row>
    <row r="85" spans="1:3" x14ac:dyDescent="0.35">
      <c r="A85">
        <v>1957</v>
      </c>
      <c r="B85">
        <v>0.91749999999999998</v>
      </c>
      <c r="C85">
        <v>-0.60127929700000005</v>
      </c>
    </row>
    <row r="86" spans="1:3" x14ac:dyDescent="0.35">
      <c r="A86">
        <v>1958</v>
      </c>
      <c r="B86">
        <v>2.7425000000000002</v>
      </c>
      <c r="C86">
        <v>0.35694335900000002</v>
      </c>
    </row>
    <row r="87" spans="1:3" x14ac:dyDescent="0.35">
      <c r="A87">
        <v>1959</v>
      </c>
      <c r="B87">
        <v>-0.34</v>
      </c>
      <c r="C87">
        <v>0.56702148399999996</v>
      </c>
    </row>
    <row r="88" spans="1:3" x14ac:dyDescent="0.35">
      <c r="A88">
        <v>1960</v>
      </c>
      <c r="B88">
        <v>1.1666667E-2</v>
      </c>
      <c r="C88">
        <v>0.34445638000000001</v>
      </c>
    </row>
    <row r="89" spans="1:3" x14ac:dyDescent="0.35">
      <c r="A89">
        <v>1961</v>
      </c>
      <c r="B89">
        <v>0.89333333299999995</v>
      </c>
      <c r="C89">
        <v>-4.9635417000000001E-2</v>
      </c>
    </row>
    <row r="90" spans="1:3" x14ac:dyDescent="0.35">
      <c r="A90">
        <v>1962</v>
      </c>
      <c r="B90">
        <v>1.3333332999999999E-2</v>
      </c>
      <c r="C90">
        <v>-0.54280924500000005</v>
      </c>
    </row>
    <row r="91" spans="1:3" x14ac:dyDescent="0.35">
      <c r="A91">
        <v>1963</v>
      </c>
      <c r="B91">
        <v>-2.934166667</v>
      </c>
      <c r="C91">
        <v>-0.91184244800000003</v>
      </c>
    </row>
    <row r="92" spans="1:3" x14ac:dyDescent="0.35">
      <c r="A92">
        <v>1964</v>
      </c>
      <c r="B92">
        <v>-1.065833333</v>
      </c>
      <c r="C92">
        <v>-0.92110351599999996</v>
      </c>
    </row>
    <row r="93" spans="1:3" x14ac:dyDescent="0.35">
      <c r="A93">
        <v>1965</v>
      </c>
      <c r="B93">
        <v>0.70583333299999995</v>
      </c>
      <c r="C93">
        <v>-0.62801106799999995</v>
      </c>
    </row>
    <row r="94" spans="1:3" x14ac:dyDescent="0.35">
      <c r="A94">
        <v>1966</v>
      </c>
      <c r="B94">
        <v>-1.7583333329999999</v>
      </c>
      <c r="C94">
        <v>-0.16118164099999999</v>
      </c>
    </row>
    <row r="95" spans="1:3" x14ac:dyDescent="0.35">
      <c r="A95">
        <v>1967</v>
      </c>
      <c r="B95">
        <v>0.43666666700000001</v>
      </c>
      <c r="C95">
        <v>0.45982747400000001</v>
      </c>
    </row>
    <row r="96" spans="1:3" x14ac:dyDescent="0.35">
      <c r="A96">
        <v>1968</v>
      </c>
      <c r="B96">
        <v>1.8008333329999999</v>
      </c>
      <c r="C96">
        <v>1.067646484</v>
      </c>
    </row>
    <row r="97" spans="1:3" x14ac:dyDescent="0.35">
      <c r="A97">
        <v>1969</v>
      </c>
      <c r="B97">
        <v>2.4975000000000001</v>
      </c>
      <c r="C97">
        <v>1.38180013</v>
      </c>
    </row>
    <row r="98" spans="1:3" x14ac:dyDescent="0.35">
      <c r="A98">
        <v>1970</v>
      </c>
      <c r="B98">
        <v>0.74083333299999998</v>
      </c>
      <c r="C98">
        <v>1.466809896</v>
      </c>
    </row>
    <row r="99" spans="1:3" x14ac:dyDescent="0.35">
      <c r="A99">
        <v>1971</v>
      </c>
      <c r="B99">
        <v>0.61</v>
      </c>
      <c r="C99">
        <v>1.744108073</v>
      </c>
    </row>
    <row r="100" spans="1:3" x14ac:dyDescent="0.35">
      <c r="A100">
        <v>1972</v>
      </c>
      <c r="B100">
        <v>1.9750000000000001</v>
      </c>
      <c r="C100">
        <v>2.392327474</v>
      </c>
    </row>
    <row r="101" spans="1:3" x14ac:dyDescent="0.35">
      <c r="A101">
        <v>1973</v>
      </c>
      <c r="B101">
        <v>4.8366666670000003</v>
      </c>
      <c r="C101">
        <v>3.0051888020000002</v>
      </c>
    </row>
    <row r="102" spans="1:3" x14ac:dyDescent="0.35">
      <c r="A102">
        <v>1974</v>
      </c>
      <c r="B102">
        <v>3.4733333329999998</v>
      </c>
      <c r="C102">
        <v>2.9883235680000002</v>
      </c>
    </row>
    <row r="103" spans="1:3" x14ac:dyDescent="0.35">
      <c r="A103">
        <v>1975</v>
      </c>
      <c r="B103">
        <v>3.7183333329999999</v>
      </c>
      <c r="C103">
        <v>2.2043619790000002</v>
      </c>
    </row>
    <row r="104" spans="1:3" x14ac:dyDescent="0.35">
      <c r="A104">
        <v>1976</v>
      </c>
      <c r="B104">
        <v>-0.35166666699999999</v>
      </c>
      <c r="C104">
        <v>1.172884115</v>
      </c>
    </row>
    <row r="105" spans="1:3" x14ac:dyDescent="0.35">
      <c r="A105">
        <v>1977</v>
      </c>
      <c r="B105">
        <v>-1.149166667</v>
      </c>
      <c r="C105">
        <v>0.57158203100000005</v>
      </c>
    </row>
    <row r="106" spans="1:3" x14ac:dyDescent="0.35">
      <c r="A106">
        <v>1978</v>
      </c>
      <c r="B106">
        <v>0.91666666699999999</v>
      </c>
      <c r="C106">
        <v>0.52340820300000002</v>
      </c>
    </row>
    <row r="107" spans="1:3" x14ac:dyDescent="0.35">
      <c r="A107">
        <v>1979</v>
      </c>
      <c r="B107">
        <v>2.2266666669999999</v>
      </c>
      <c r="C107">
        <v>0.64169596399999995</v>
      </c>
    </row>
    <row r="108" spans="1:3" x14ac:dyDescent="0.35">
      <c r="A108">
        <v>1980</v>
      </c>
      <c r="B108">
        <v>-0.4</v>
      </c>
      <c r="C108">
        <v>0.81515950500000001</v>
      </c>
    </row>
    <row r="109" spans="1:3" x14ac:dyDescent="0.35">
      <c r="A109">
        <v>1981</v>
      </c>
      <c r="B109">
        <v>-0.75666666699999996</v>
      </c>
      <c r="C109">
        <v>1.384264323</v>
      </c>
    </row>
    <row r="110" spans="1:3" x14ac:dyDescent="0.35">
      <c r="A110">
        <v>1982</v>
      </c>
      <c r="B110">
        <v>3.3658333329999999</v>
      </c>
      <c r="C110">
        <v>2.34968099</v>
      </c>
    </row>
    <row r="111" spans="1:3" x14ac:dyDescent="0.35">
      <c r="A111">
        <v>1983</v>
      </c>
      <c r="B111">
        <v>5.005833333</v>
      </c>
      <c r="C111">
        <v>3.0524055990000001</v>
      </c>
    </row>
    <row r="112" spans="1:3" x14ac:dyDescent="0.35">
      <c r="A112">
        <v>1984</v>
      </c>
      <c r="B112">
        <v>3.9491666670000001</v>
      </c>
      <c r="C112">
        <v>2.9311783849999999</v>
      </c>
    </row>
    <row r="113" spans="1:3" x14ac:dyDescent="0.35">
      <c r="A113">
        <v>1985</v>
      </c>
      <c r="B113">
        <v>0.96416666699999998</v>
      </c>
      <c r="C113">
        <v>2.07055013</v>
      </c>
    </row>
    <row r="114" spans="1:3" x14ac:dyDescent="0.35">
      <c r="A114">
        <v>1986</v>
      </c>
      <c r="B114">
        <v>2.1366666670000001</v>
      </c>
      <c r="C114">
        <v>0.86481445300000004</v>
      </c>
    </row>
    <row r="115" spans="1:3" x14ac:dyDescent="0.35">
      <c r="A115">
        <v>1987</v>
      </c>
      <c r="B115">
        <v>-0.5625</v>
      </c>
      <c r="C115">
        <v>-0.29013671899999999</v>
      </c>
    </row>
    <row r="116" spans="1:3" x14ac:dyDescent="0.35">
      <c r="A116">
        <v>1988</v>
      </c>
      <c r="B116">
        <v>-3.496666667</v>
      </c>
      <c r="C116">
        <v>-0.94133138000000005</v>
      </c>
    </row>
    <row r="117" spans="1:3" x14ac:dyDescent="0.35">
      <c r="A117">
        <v>1989</v>
      </c>
      <c r="B117">
        <v>-0.84750000000000003</v>
      </c>
      <c r="C117">
        <v>-0.800768229</v>
      </c>
    </row>
    <row r="118" spans="1:3" x14ac:dyDescent="0.35">
      <c r="A118">
        <v>1990</v>
      </c>
      <c r="B118">
        <v>0.03</v>
      </c>
      <c r="C118">
        <v>-4.2001953000000002E-2</v>
      </c>
    </row>
    <row r="119" spans="1:3" x14ac:dyDescent="0.35">
      <c r="A119">
        <v>1991</v>
      </c>
      <c r="B119">
        <v>1.1541666669999999</v>
      </c>
      <c r="C119">
        <v>0.93283203100000001</v>
      </c>
    </row>
    <row r="120" spans="1:3" x14ac:dyDescent="0.35">
      <c r="A120">
        <v>1992</v>
      </c>
      <c r="B120">
        <v>1.183333333</v>
      </c>
      <c r="C120">
        <v>1.828108724</v>
      </c>
    </row>
    <row r="121" spans="1:3" x14ac:dyDescent="0.35">
      <c r="A121">
        <v>1993</v>
      </c>
      <c r="B121">
        <v>4.3708333330000002</v>
      </c>
      <c r="C121">
        <v>2.4568717449999999</v>
      </c>
    </row>
    <row r="122" spans="1:3" x14ac:dyDescent="0.35">
      <c r="A122">
        <v>1994</v>
      </c>
      <c r="B122">
        <v>2.1441666669999999</v>
      </c>
      <c r="C122">
        <v>2.7658919270000002</v>
      </c>
    </row>
    <row r="123" spans="1:3" x14ac:dyDescent="0.35">
      <c r="A123">
        <v>1995</v>
      </c>
      <c r="B123">
        <v>2.795833333</v>
      </c>
      <c r="C123">
        <v>2.8830240890000001</v>
      </c>
    </row>
    <row r="124" spans="1:3" x14ac:dyDescent="0.35">
      <c r="A124">
        <v>1996</v>
      </c>
      <c r="B124">
        <v>2.795833333</v>
      </c>
      <c r="C124">
        <v>2.8404557289999999</v>
      </c>
    </row>
    <row r="125" spans="1:3" x14ac:dyDescent="0.35">
      <c r="A125">
        <v>1997</v>
      </c>
      <c r="B125">
        <v>4.3016666670000001</v>
      </c>
      <c r="C125">
        <v>2.3509928389999999</v>
      </c>
    </row>
    <row r="126" spans="1:3" x14ac:dyDescent="0.35">
      <c r="A126">
        <v>1998</v>
      </c>
      <c r="B126">
        <v>1.55</v>
      </c>
      <c r="C126">
        <v>1.151461589</v>
      </c>
    </row>
    <row r="127" spans="1:3" x14ac:dyDescent="0.35">
      <c r="A127">
        <v>1999</v>
      </c>
      <c r="B127">
        <v>-0.14499999999999999</v>
      </c>
      <c r="C127">
        <v>-0.47868815100000001</v>
      </c>
    </row>
    <row r="128" spans="1:3" x14ac:dyDescent="0.35">
      <c r="A128">
        <v>2000</v>
      </c>
      <c r="B128">
        <v>-4.4383333330000001</v>
      </c>
      <c r="C128">
        <v>-1.760221354</v>
      </c>
    </row>
    <row r="129" spans="1:3" x14ac:dyDescent="0.35">
      <c r="A129">
        <v>2001</v>
      </c>
      <c r="B129">
        <v>-2.87</v>
      </c>
      <c r="C129">
        <v>-2.051764323</v>
      </c>
    </row>
    <row r="130" spans="1:3" x14ac:dyDescent="0.35">
      <c r="A130">
        <v>2002</v>
      </c>
      <c r="B130">
        <v>-2.06</v>
      </c>
      <c r="C130">
        <v>-1.4097363279999999</v>
      </c>
    </row>
    <row r="131" spans="1:3" x14ac:dyDescent="0.35">
      <c r="A131">
        <v>2003</v>
      </c>
      <c r="B131">
        <v>0.58333333300000001</v>
      </c>
      <c r="C131">
        <v>-0.52269205699999999</v>
      </c>
    </row>
    <row r="132" spans="1:3" x14ac:dyDescent="0.35">
      <c r="A132">
        <v>2004</v>
      </c>
      <c r="B132">
        <v>1.3108333329999999</v>
      </c>
      <c r="C132">
        <v>-0.11715494799999999</v>
      </c>
    </row>
    <row r="133" spans="1:3" x14ac:dyDescent="0.35">
      <c r="A133">
        <v>2005</v>
      </c>
      <c r="B133">
        <v>9.3333333000000004E-2</v>
      </c>
      <c r="C133">
        <v>-0.34599609399999998</v>
      </c>
    </row>
    <row r="134" spans="1:3" x14ac:dyDescent="0.35">
      <c r="A134">
        <v>2006</v>
      </c>
      <c r="B134">
        <v>-2.2058333330000002</v>
      </c>
      <c r="C134">
        <v>-0.69934244800000001</v>
      </c>
    </row>
    <row r="135" spans="1:3" x14ac:dyDescent="0.35">
      <c r="A135">
        <v>2007</v>
      </c>
      <c r="B135">
        <v>-1.6441666669999999</v>
      </c>
      <c r="C135">
        <v>-0.57002604199999996</v>
      </c>
    </row>
    <row r="136" spans="1:3" x14ac:dyDescent="0.35">
      <c r="A136">
        <v>2008</v>
      </c>
      <c r="B136">
        <v>0.35166666699999999</v>
      </c>
      <c r="C136">
        <v>9.0449218999999997E-2</v>
      </c>
    </row>
    <row r="137" spans="1:3" x14ac:dyDescent="0.35">
      <c r="A137">
        <v>2009</v>
      </c>
      <c r="B137">
        <v>1.2516666670000001</v>
      </c>
      <c r="C137">
        <v>0.69541666700000004</v>
      </c>
    </row>
    <row r="138" spans="1:3" x14ac:dyDescent="0.35">
      <c r="A138">
        <v>2010</v>
      </c>
      <c r="B138">
        <v>3.0533333329999999</v>
      </c>
      <c r="C138">
        <v>0.61248697900000004</v>
      </c>
    </row>
    <row r="139" spans="1:3" x14ac:dyDescent="0.35">
      <c r="A139">
        <v>2011</v>
      </c>
      <c r="B139">
        <v>-0.15833333299999999</v>
      </c>
      <c r="C139">
        <v>-9.1162109000000005E-2</v>
      </c>
    </row>
    <row r="140" spans="1:3" x14ac:dyDescent="0.35">
      <c r="A140">
        <v>2012</v>
      </c>
      <c r="B140">
        <v>-4.0025000000000004</v>
      </c>
      <c r="C140">
        <v>-0.63315104200000005</v>
      </c>
    </row>
    <row r="141" spans="1:3" x14ac:dyDescent="0.35">
      <c r="A141">
        <v>2013</v>
      </c>
      <c r="B141">
        <v>-0.22666666699999999</v>
      </c>
      <c r="C141">
        <v>-0.459505208</v>
      </c>
    </row>
    <row r="142" spans="1:3" x14ac:dyDescent="0.35">
      <c r="A142">
        <v>2014</v>
      </c>
      <c r="B142">
        <v>1.2324999999999999</v>
      </c>
      <c r="C142">
        <v>0.102480469</v>
      </c>
    </row>
    <row r="143" spans="1:3" x14ac:dyDescent="0.35">
      <c r="A143">
        <v>2015</v>
      </c>
      <c r="B143">
        <v>1.17</v>
      </c>
      <c r="C143">
        <v>0.430865885</v>
      </c>
    </row>
    <row r="144" spans="1:3" x14ac:dyDescent="0.35">
      <c r="A144">
        <v>2016</v>
      </c>
      <c r="B144">
        <v>-0.08</v>
      </c>
      <c r="C144">
        <v>0.47073567700000002</v>
      </c>
    </row>
    <row r="145" spans="1:3" x14ac:dyDescent="0.35">
      <c r="A145">
        <v>2017</v>
      </c>
      <c r="B145">
        <v>-1.1666667E-2</v>
      </c>
      <c r="C145">
        <v>0.67045898400000004</v>
      </c>
    </row>
    <row r="146" spans="1:3" x14ac:dyDescent="0.35">
      <c r="A146">
        <v>2018</v>
      </c>
      <c r="B146">
        <v>-0.25</v>
      </c>
      <c r="C146">
        <v>1.258815104</v>
      </c>
    </row>
    <row r="147" spans="1:3" x14ac:dyDescent="0.35">
      <c r="A147">
        <v>2019</v>
      </c>
      <c r="B147">
        <v>4.7133333329999996</v>
      </c>
      <c r="C147">
        <v>1.903649089</v>
      </c>
    </row>
    <row r="148" spans="1:3" x14ac:dyDescent="0.35">
      <c r="A148">
        <v>2020</v>
      </c>
      <c r="B148">
        <v>1.840833333</v>
      </c>
      <c r="C148">
        <v>2.1751139319999999</v>
      </c>
    </row>
  </sheetData>
  <hyperlinks>
    <hyperlink ref="A20" r:id="rId1" xr:uid="{348FF2F2-0B83-48D2-B2D9-2C0C6136510C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A054-EF31-4849-A35F-2823BDD4B3AC}">
  <dimension ref="A1:I161"/>
  <sheetViews>
    <sheetView topLeftCell="A49" workbookViewId="0">
      <selection activeCell="E16" sqref="E16"/>
    </sheetView>
  </sheetViews>
  <sheetFormatPr defaultRowHeight="14.5" x14ac:dyDescent="0.35"/>
  <sheetData>
    <row r="1" spans="1:9" x14ac:dyDescent="0.35">
      <c r="A1" t="s">
        <v>0</v>
      </c>
    </row>
    <row r="2" spans="1:9" ht="15" thickBot="1" x14ac:dyDescent="0.4"/>
    <row r="3" spans="1:9" x14ac:dyDescent="0.35">
      <c r="A3" s="4" t="s">
        <v>1</v>
      </c>
      <c r="B3" s="4"/>
    </row>
    <row r="4" spans="1:9" x14ac:dyDescent="0.35">
      <c r="A4" t="s">
        <v>2</v>
      </c>
      <c r="B4">
        <v>8.4941576626475543E-2</v>
      </c>
    </row>
    <row r="5" spans="1:9" x14ac:dyDescent="0.35">
      <c r="A5" t="s">
        <v>3</v>
      </c>
      <c r="B5">
        <v>7.2150714397914168E-3</v>
      </c>
    </row>
    <row r="6" spans="1:9" x14ac:dyDescent="0.35">
      <c r="A6" t="s">
        <v>4</v>
      </c>
      <c r="B6">
        <v>-2.3809457577715101E-2</v>
      </c>
    </row>
    <row r="7" spans="1:9" x14ac:dyDescent="0.35">
      <c r="A7" t="s">
        <v>5</v>
      </c>
      <c r="B7">
        <v>1263.7572890423485</v>
      </c>
    </row>
    <row r="8" spans="1:9" ht="15" thickBot="1" x14ac:dyDescent="0.4">
      <c r="A8" s="2" t="s">
        <v>6</v>
      </c>
      <c r="B8" s="2">
        <v>34</v>
      </c>
    </row>
    <row r="10" spans="1:9" ht="15" thickBot="1" x14ac:dyDescent="0.4">
      <c r="A10" t="s">
        <v>7</v>
      </c>
    </row>
    <row r="11" spans="1:9" x14ac:dyDescent="0.35">
      <c r="A11" s="3"/>
      <c r="B11" s="3" t="s">
        <v>8</v>
      </c>
      <c r="C11" s="3" t="s">
        <v>9</v>
      </c>
      <c r="D11" s="3" t="s">
        <v>10</v>
      </c>
      <c r="E11" s="3" t="s">
        <v>11</v>
      </c>
      <c r="F11" s="3" t="s">
        <v>12</v>
      </c>
    </row>
    <row r="12" spans="1:9" x14ac:dyDescent="0.35">
      <c r="A12" t="s">
        <v>13</v>
      </c>
      <c r="B12">
        <v>1</v>
      </c>
      <c r="C12">
        <v>371417.86173117161</v>
      </c>
      <c r="D12">
        <v>371417.86173117161</v>
      </c>
      <c r="E12">
        <v>0.2325602247086522</v>
      </c>
      <c r="F12">
        <v>0.63291424297837495</v>
      </c>
    </row>
    <row r="13" spans="1:9" x14ac:dyDescent="0.35">
      <c r="A13" t="s">
        <v>14</v>
      </c>
      <c r="B13">
        <v>32</v>
      </c>
      <c r="C13">
        <v>51106639.539445311</v>
      </c>
      <c r="D13">
        <v>1597082.485607666</v>
      </c>
    </row>
    <row r="14" spans="1:9" ht="15" thickBot="1" x14ac:dyDescent="0.4">
      <c r="A14" s="2" t="s">
        <v>15</v>
      </c>
      <c r="B14" s="2">
        <v>33</v>
      </c>
      <c r="C14" s="2">
        <v>51478057.401176482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16</v>
      </c>
      <c r="C16" s="3" t="s">
        <v>5</v>
      </c>
      <c r="D16" s="3" t="s">
        <v>17</v>
      </c>
      <c r="E16" s="3" t="s">
        <v>18</v>
      </c>
      <c r="F16" s="3" t="s">
        <v>19</v>
      </c>
      <c r="G16" s="3" t="s">
        <v>20</v>
      </c>
      <c r="H16" s="3" t="s">
        <v>21</v>
      </c>
      <c r="I16" s="3" t="s">
        <v>22</v>
      </c>
    </row>
    <row r="17" spans="1:9" x14ac:dyDescent="0.35">
      <c r="A17" t="s">
        <v>23</v>
      </c>
      <c r="B17">
        <v>5774.9387184060033</v>
      </c>
      <c r="C17">
        <v>518.28508842588724</v>
      </c>
      <c r="D17">
        <v>11.142397972408187</v>
      </c>
      <c r="E17">
        <v>1.5070450494284773E-12</v>
      </c>
      <c r="F17">
        <v>4719.2265403731471</v>
      </c>
      <c r="G17">
        <v>6830.6508964388595</v>
      </c>
      <c r="H17">
        <v>4719.2265403731471</v>
      </c>
      <c r="I17">
        <v>6830.6508964388595</v>
      </c>
    </row>
    <row r="18" spans="1:9" ht="15" thickBot="1" x14ac:dyDescent="0.4">
      <c r="A18" s="2" t="s">
        <v>30</v>
      </c>
      <c r="B18" s="2">
        <v>139.33724863169536</v>
      </c>
      <c r="C18" s="2">
        <v>288.93457313201861</v>
      </c>
      <c r="D18" s="2">
        <v>0.48224498411974409</v>
      </c>
      <c r="E18" s="2">
        <v>0.63291424297837484</v>
      </c>
      <c r="F18" s="2">
        <v>-449.20321745932438</v>
      </c>
      <c r="G18" s="2">
        <v>727.87771472271515</v>
      </c>
      <c r="H18" s="2">
        <v>-449.20321745932438</v>
      </c>
      <c r="I18" s="2">
        <v>727.87771472271515</v>
      </c>
    </row>
    <row r="20" spans="1:9" x14ac:dyDescent="0.35">
      <c r="A20" s="9" t="s">
        <v>171</v>
      </c>
    </row>
    <row r="22" spans="1:9" x14ac:dyDescent="0.35">
      <c r="A22" t="s">
        <v>38</v>
      </c>
      <c r="B22" t="s">
        <v>172</v>
      </c>
      <c r="C22" t="s">
        <v>173</v>
      </c>
      <c r="D22" t="s">
        <v>174</v>
      </c>
    </row>
    <row r="23" spans="1:9" x14ac:dyDescent="0.35">
      <c r="A23">
        <v>1880</v>
      </c>
      <c r="B23">
        <v>9.6387400000000003</v>
      </c>
      <c r="C23">
        <v>6.6</v>
      </c>
      <c r="D23">
        <v>2.6</v>
      </c>
    </row>
    <row r="24" spans="1:9" x14ac:dyDescent="0.35">
      <c r="A24">
        <v>1881</v>
      </c>
      <c r="B24">
        <v>8.2487200000000005</v>
      </c>
      <c r="C24">
        <v>5.2</v>
      </c>
      <c r="D24">
        <v>2.4</v>
      </c>
    </row>
    <row r="25" spans="1:9" x14ac:dyDescent="0.35">
      <c r="A25">
        <v>1882</v>
      </c>
      <c r="B25">
        <v>7.8277200000000002</v>
      </c>
      <c r="C25">
        <v>4.8</v>
      </c>
      <c r="D25">
        <v>1.8</v>
      </c>
    </row>
    <row r="26" spans="1:9" x14ac:dyDescent="0.35">
      <c r="A26">
        <v>1883</v>
      </c>
      <c r="B26">
        <v>7.2373599999999998</v>
      </c>
      <c r="C26">
        <v>4.2</v>
      </c>
      <c r="D26">
        <v>1.2</v>
      </c>
    </row>
    <row r="27" spans="1:9" x14ac:dyDescent="0.35">
      <c r="A27">
        <v>1884</v>
      </c>
      <c r="B27">
        <v>8.3894400000000005</v>
      </c>
      <c r="C27">
        <v>5.4</v>
      </c>
      <c r="D27">
        <v>2.2000000000000002</v>
      </c>
    </row>
    <row r="28" spans="1:9" x14ac:dyDescent="0.35">
      <c r="A28">
        <v>1885</v>
      </c>
      <c r="B28">
        <v>9.7223000000000006</v>
      </c>
      <c r="C28">
        <v>6.8</v>
      </c>
      <c r="D28">
        <v>2.6</v>
      </c>
    </row>
    <row r="29" spans="1:9" x14ac:dyDescent="0.35">
      <c r="A29">
        <v>1886</v>
      </c>
      <c r="B29">
        <v>10.20804</v>
      </c>
      <c r="C29">
        <v>7.4</v>
      </c>
      <c r="D29">
        <v>3</v>
      </c>
    </row>
    <row r="30" spans="1:9" x14ac:dyDescent="0.35">
      <c r="A30">
        <v>1887</v>
      </c>
      <c r="B30">
        <v>10.439159999999999</v>
      </c>
      <c r="C30">
        <v>7.8</v>
      </c>
      <c r="D30">
        <v>3.2</v>
      </c>
    </row>
    <row r="31" spans="1:9" x14ac:dyDescent="0.35">
      <c r="A31">
        <v>1888</v>
      </c>
      <c r="B31">
        <v>9.4958200000000001</v>
      </c>
      <c r="C31">
        <v>7</v>
      </c>
      <c r="D31">
        <v>3</v>
      </c>
    </row>
    <row r="32" spans="1:9" x14ac:dyDescent="0.35">
      <c r="A32">
        <v>1889</v>
      </c>
      <c r="B32">
        <v>8.8448200000000003</v>
      </c>
      <c r="C32">
        <v>6.4</v>
      </c>
      <c r="D32">
        <v>2</v>
      </c>
    </row>
    <row r="33" spans="1:4" x14ac:dyDescent="0.35">
      <c r="A33">
        <v>1890</v>
      </c>
      <c r="B33">
        <v>7.5890000000000004</v>
      </c>
      <c r="C33">
        <v>5.2</v>
      </c>
      <c r="D33">
        <v>1.2</v>
      </c>
    </row>
    <row r="34" spans="1:4" x14ac:dyDescent="0.35">
      <c r="A34">
        <v>1891</v>
      </c>
      <c r="B34">
        <v>8.3432999999999993</v>
      </c>
      <c r="C34">
        <v>6</v>
      </c>
      <c r="D34">
        <v>1.6</v>
      </c>
    </row>
    <row r="35" spans="1:4" x14ac:dyDescent="0.35">
      <c r="A35">
        <v>1892</v>
      </c>
      <c r="B35">
        <v>8.2130600000000005</v>
      </c>
      <c r="C35">
        <v>5.8</v>
      </c>
      <c r="D35">
        <v>1.8</v>
      </c>
    </row>
    <row r="36" spans="1:4" x14ac:dyDescent="0.35">
      <c r="A36">
        <v>1893</v>
      </c>
      <c r="B36">
        <v>8.2315199999999997</v>
      </c>
      <c r="C36">
        <v>5.8</v>
      </c>
      <c r="D36">
        <v>2</v>
      </c>
    </row>
    <row r="37" spans="1:4" x14ac:dyDescent="0.35">
      <c r="A37">
        <v>1894</v>
      </c>
      <c r="B37">
        <v>7.9793799999999999</v>
      </c>
      <c r="C37">
        <v>5.6</v>
      </c>
      <c r="D37">
        <v>2.2000000000000002</v>
      </c>
    </row>
    <row r="38" spans="1:4" x14ac:dyDescent="0.35">
      <c r="A38">
        <v>1895</v>
      </c>
      <c r="B38">
        <v>7.5355999999999996</v>
      </c>
      <c r="C38">
        <v>5.2</v>
      </c>
      <c r="D38">
        <v>2.4</v>
      </c>
    </row>
    <row r="39" spans="1:4" x14ac:dyDescent="0.35">
      <c r="A39">
        <v>1896</v>
      </c>
      <c r="B39">
        <v>6.4686199999999996</v>
      </c>
      <c r="C39">
        <v>4.2</v>
      </c>
      <c r="D39">
        <v>2</v>
      </c>
    </row>
    <row r="40" spans="1:4" x14ac:dyDescent="0.35">
      <c r="A40">
        <v>1897</v>
      </c>
      <c r="B40">
        <v>6.4326400000000001</v>
      </c>
      <c r="C40">
        <v>4.2</v>
      </c>
      <c r="D40">
        <v>2.2000000000000002</v>
      </c>
    </row>
    <row r="41" spans="1:4" x14ac:dyDescent="0.35">
      <c r="A41">
        <v>1898</v>
      </c>
      <c r="B41">
        <v>6.6284400000000003</v>
      </c>
      <c r="C41">
        <v>4.4000000000000004</v>
      </c>
      <c r="D41">
        <v>2.2000000000000002</v>
      </c>
    </row>
    <row r="42" spans="1:4" x14ac:dyDescent="0.35">
      <c r="A42">
        <v>1899</v>
      </c>
      <c r="B42">
        <v>6.6646400000000003</v>
      </c>
      <c r="C42">
        <v>4.4000000000000004</v>
      </c>
      <c r="D42">
        <v>2</v>
      </c>
    </row>
    <row r="43" spans="1:4" x14ac:dyDescent="0.35">
      <c r="A43">
        <v>1900</v>
      </c>
      <c r="B43">
        <v>6.6793800000000001</v>
      </c>
      <c r="C43">
        <v>4.4000000000000004</v>
      </c>
      <c r="D43">
        <v>1.8</v>
      </c>
    </row>
    <row r="44" spans="1:4" x14ac:dyDescent="0.35">
      <c r="A44">
        <v>1901</v>
      </c>
      <c r="B44">
        <v>7.1448600000000004</v>
      </c>
      <c r="C44">
        <v>4.8</v>
      </c>
      <c r="D44">
        <v>1.6</v>
      </c>
    </row>
    <row r="45" spans="1:4" x14ac:dyDescent="0.35">
      <c r="A45">
        <v>1902</v>
      </c>
      <c r="B45">
        <v>6.8703399999999997</v>
      </c>
      <c r="C45">
        <v>4.5999999999999996</v>
      </c>
      <c r="D45">
        <v>1.4</v>
      </c>
    </row>
    <row r="46" spans="1:4" x14ac:dyDescent="0.35">
      <c r="A46">
        <v>1903</v>
      </c>
      <c r="B46">
        <v>6.3305600000000002</v>
      </c>
      <c r="C46">
        <v>4.2</v>
      </c>
      <c r="D46">
        <v>1.2</v>
      </c>
    </row>
    <row r="47" spans="1:4" x14ac:dyDescent="0.35">
      <c r="A47">
        <v>1904</v>
      </c>
      <c r="B47">
        <v>6.1977200000000003</v>
      </c>
      <c r="C47">
        <v>4.2</v>
      </c>
      <c r="D47">
        <v>1.6</v>
      </c>
    </row>
    <row r="48" spans="1:4" x14ac:dyDescent="0.35">
      <c r="A48">
        <v>1905</v>
      </c>
      <c r="B48">
        <v>5.4759799999999998</v>
      </c>
      <c r="C48">
        <v>3.6</v>
      </c>
      <c r="D48">
        <v>1.6</v>
      </c>
    </row>
    <row r="49" spans="1:4" x14ac:dyDescent="0.35">
      <c r="A49">
        <v>1906</v>
      </c>
      <c r="B49">
        <v>5.1366800000000001</v>
      </c>
      <c r="C49">
        <v>3.4</v>
      </c>
      <c r="D49">
        <v>1.4</v>
      </c>
    </row>
    <row r="50" spans="1:4" x14ac:dyDescent="0.35">
      <c r="A50">
        <v>1907</v>
      </c>
      <c r="B50">
        <v>5.4591000000000003</v>
      </c>
      <c r="C50">
        <v>3.8</v>
      </c>
      <c r="D50">
        <v>2</v>
      </c>
    </row>
    <row r="51" spans="1:4" x14ac:dyDescent="0.35">
      <c r="A51">
        <v>1908</v>
      </c>
      <c r="B51">
        <v>5.8104399999999998</v>
      </c>
      <c r="C51">
        <v>4.2</v>
      </c>
      <c r="D51">
        <v>2.4</v>
      </c>
    </row>
    <row r="52" spans="1:4" x14ac:dyDescent="0.35">
      <c r="A52">
        <v>1909</v>
      </c>
      <c r="B52">
        <v>5.1555600000000004</v>
      </c>
      <c r="C52">
        <v>3.6</v>
      </c>
      <c r="D52">
        <v>2</v>
      </c>
    </row>
    <row r="53" spans="1:4" x14ac:dyDescent="0.35">
      <c r="A53">
        <v>1910</v>
      </c>
      <c r="B53">
        <v>5.8963999999999999</v>
      </c>
      <c r="C53">
        <v>4.4000000000000004</v>
      </c>
      <c r="D53">
        <v>2.4</v>
      </c>
    </row>
    <row r="54" spans="1:4" x14ac:dyDescent="0.35">
      <c r="A54">
        <v>1911</v>
      </c>
      <c r="B54">
        <v>5.3603199999999998</v>
      </c>
      <c r="C54">
        <v>4</v>
      </c>
      <c r="D54">
        <v>2.8</v>
      </c>
    </row>
    <row r="55" spans="1:4" x14ac:dyDescent="0.35">
      <c r="A55">
        <v>1912</v>
      </c>
      <c r="B55">
        <v>4.1679000000000004</v>
      </c>
      <c r="C55">
        <v>2.8</v>
      </c>
      <c r="D55">
        <v>1.8</v>
      </c>
    </row>
    <row r="56" spans="1:4" x14ac:dyDescent="0.35">
      <c r="A56">
        <v>1913</v>
      </c>
      <c r="B56">
        <v>4.5571799999999998</v>
      </c>
      <c r="C56">
        <v>3.2</v>
      </c>
      <c r="D56">
        <v>2.2000000000000002</v>
      </c>
    </row>
    <row r="57" spans="1:4" x14ac:dyDescent="0.35">
      <c r="A57">
        <v>1914</v>
      </c>
      <c r="B57">
        <v>6.0256999999999996</v>
      </c>
      <c r="C57">
        <v>4.5999999999999996</v>
      </c>
      <c r="D57">
        <v>2.6</v>
      </c>
    </row>
    <row r="58" spans="1:4" x14ac:dyDescent="0.35">
      <c r="A58">
        <v>1915</v>
      </c>
      <c r="B58">
        <v>5.8420199999999998</v>
      </c>
      <c r="C58">
        <v>4.2</v>
      </c>
      <c r="D58">
        <v>2.4</v>
      </c>
    </row>
    <row r="59" spans="1:4" x14ac:dyDescent="0.35">
      <c r="A59">
        <v>1916</v>
      </c>
      <c r="B59">
        <v>6.1841999999999997</v>
      </c>
      <c r="C59">
        <v>4.2</v>
      </c>
      <c r="D59">
        <v>2.2000000000000002</v>
      </c>
    </row>
    <row r="60" spans="1:4" x14ac:dyDescent="0.35">
      <c r="A60">
        <v>1917</v>
      </c>
      <c r="B60">
        <v>6.62338</v>
      </c>
      <c r="C60">
        <v>4.5999999999999996</v>
      </c>
      <c r="D60">
        <v>2.4</v>
      </c>
    </row>
    <row r="61" spans="1:4" x14ac:dyDescent="0.35">
      <c r="A61">
        <v>1918</v>
      </c>
      <c r="B61">
        <v>6.4119000000000002</v>
      </c>
      <c r="C61">
        <v>4.4000000000000004</v>
      </c>
      <c r="D61">
        <v>1.8</v>
      </c>
    </row>
    <row r="62" spans="1:4" x14ac:dyDescent="0.35">
      <c r="A62">
        <v>1919</v>
      </c>
      <c r="B62">
        <v>5.2659200000000004</v>
      </c>
      <c r="C62">
        <v>3.4</v>
      </c>
      <c r="D62">
        <v>1.4</v>
      </c>
    </row>
    <row r="63" spans="1:4" x14ac:dyDescent="0.35">
      <c r="A63">
        <v>1920</v>
      </c>
      <c r="B63">
        <v>5.2079599999999999</v>
      </c>
      <c r="C63">
        <v>3.6</v>
      </c>
      <c r="D63">
        <v>1.2</v>
      </c>
    </row>
    <row r="64" spans="1:4" x14ac:dyDescent="0.35">
      <c r="A64">
        <v>1921</v>
      </c>
      <c r="B64">
        <v>4.8714399999999998</v>
      </c>
      <c r="C64">
        <v>3.6</v>
      </c>
      <c r="D64">
        <v>1</v>
      </c>
    </row>
    <row r="65" spans="1:4" x14ac:dyDescent="0.35">
      <c r="A65">
        <v>1922</v>
      </c>
      <c r="B65">
        <v>5.3003200000000001</v>
      </c>
      <c r="C65">
        <v>4.2</v>
      </c>
      <c r="D65">
        <v>1.4</v>
      </c>
    </row>
    <row r="66" spans="1:4" x14ac:dyDescent="0.35">
      <c r="A66">
        <v>1923</v>
      </c>
      <c r="B66">
        <v>4.6259199999999998</v>
      </c>
      <c r="C66">
        <v>3.6</v>
      </c>
      <c r="D66">
        <v>1.2</v>
      </c>
    </row>
    <row r="67" spans="1:4" x14ac:dyDescent="0.35">
      <c r="A67">
        <v>1924</v>
      </c>
      <c r="B67">
        <v>5.1757600000000004</v>
      </c>
      <c r="C67">
        <v>4.2</v>
      </c>
      <c r="D67">
        <v>1.6</v>
      </c>
    </row>
    <row r="68" spans="1:4" x14ac:dyDescent="0.35">
      <c r="A68">
        <v>1925</v>
      </c>
      <c r="B68">
        <v>5.3251400000000002</v>
      </c>
      <c r="C68">
        <v>4.4000000000000004</v>
      </c>
      <c r="D68">
        <v>1.6</v>
      </c>
    </row>
    <row r="69" spans="1:4" x14ac:dyDescent="0.35">
      <c r="A69">
        <v>1926</v>
      </c>
      <c r="B69">
        <v>5.3125</v>
      </c>
      <c r="C69">
        <v>4.4000000000000004</v>
      </c>
      <c r="D69">
        <v>1.8</v>
      </c>
    </row>
    <row r="70" spans="1:4" x14ac:dyDescent="0.35">
      <c r="A70">
        <v>1927</v>
      </c>
      <c r="B70">
        <v>4.8932399999999996</v>
      </c>
      <c r="C70">
        <v>4</v>
      </c>
      <c r="D70">
        <v>1.6</v>
      </c>
    </row>
    <row r="71" spans="1:4" x14ac:dyDescent="0.35">
      <c r="A71">
        <v>1928</v>
      </c>
      <c r="B71">
        <v>5.0681200000000004</v>
      </c>
      <c r="C71">
        <v>4.2</v>
      </c>
      <c r="D71">
        <v>1.6</v>
      </c>
    </row>
    <row r="72" spans="1:4" x14ac:dyDescent="0.35">
      <c r="A72">
        <v>1929</v>
      </c>
      <c r="B72">
        <v>4.0882199999999997</v>
      </c>
      <c r="C72">
        <v>3.2</v>
      </c>
      <c r="D72">
        <v>0.8</v>
      </c>
    </row>
    <row r="73" spans="1:4" x14ac:dyDescent="0.35">
      <c r="A73">
        <v>1930</v>
      </c>
      <c r="B73">
        <v>4.5456799999999999</v>
      </c>
      <c r="C73">
        <v>3.6</v>
      </c>
      <c r="D73">
        <v>1.2</v>
      </c>
    </row>
    <row r="74" spans="1:4" x14ac:dyDescent="0.35">
      <c r="A74">
        <v>1931</v>
      </c>
      <c r="B74">
        <v>5.9788199999999998</v>
      </c>
      <c r="C74">
        <v>5</v>
      </c>
      <c r="D74">
        <v>1.8</v>
      </c>
    </row>
    <row r="75" spans="1:4" x14ac:dyDescent="0.35">
      <c r="A75">
        <v>1932</v>
      </c>
      <c r="B75">
        <v>6.8202999999999996</v>
      </c>
      <c r="C75">
        <v>5.8</v>
      </c>
      <c r="D75">
        <v>2</v>
      </c>
    </row>
    <row r="76" spans="1:4" x14ac:dyDescent="0.35">
      <c r="A76">
        <v>1933</v>
      </c>
      <c r="B76">
        <v>7.4261400000000002</v>
      </c>
      <c r="C76">
        <v>6.4</v>
      </c>
      <c r="D76">
        <v>2.4</v>
      </c>
    </row>
    <row r="77" spans="1:4" x14ac:dyDescent="0.35">
      <c r="A77">
        <v>1934</v>
      </c>
      <c r="B77">
        <v>8.1989999999999998</v>
      </c>
      <c r="C77">
        <v>7.2</v>
      </c>
      <c r="D77">
        <v>3</v>
      </c>
    </row>
    <row r="78" spans="1:4" x14ac:dyDescent="0.35">
      <c r="A78">
        <v>1935</v>
      </c>
      <c r="B78">
        <v>7.7228399999999997</v>
      </c>
      <c r="C78">
        <v>6.8</v>
      </c>
      <c r="D78">
        <v>2.6</v>
      </c>
    </row>
    <row r="79" spans="1:4" x14ac:dyDescent="0.35">
      <c r="A79">
        <v>1936</v>
      </c>
      <c r="B79">
        <v>6.2607400000000002</v>
      </c>
      <c r="C79">
        <v>5.4</v>
      </c>
      <c r="D79">
        <v>2</v>
      </c>
    </row>
    <row r="80" spans="1:4" x14ac:dyDescent="0.35">
      <c r="A80">
        <v>1937</v>
      </c>
      <c r="B80">
        <v>5.5373999999999999</v>
      </c>
      <c r="C80">
        <v>4.5999999999999996</v>
      </c>
      <c r="D80">
        <v>1.6</v>
      </c>
    </row>
    <row r="81" spans="1:4" x14ac:dyDescent="0.35">
      <c r="A81">
        <v>1938</v>
      </c>
      <c r="B81">
        <v>5.9011800000000001</v>
      </c>
      <c r="C81">
        <v>4.8</v>
      </c>
      <c r="D81">
        <v>1.6</v>
      </c>
    </row>
    <row r="82" spans="1:4" x14ac:dyDescent="0.35">
      <c r="A82">
        <v>1939</v>
      </c>
      <c r="B82">
        <v>5.4946400000000004</v>
      </c>
      <c r="C82">
        <v>4.2</v>
      </c>
      <c r="D82">
        <v>1.4</v>
      </c>
    </row>
    <row r="83" spans="1:4" x14ac:dyDescent="0.35">
      <c r="A83">
        <v>1940</v>
      </c>
      <c r="B83">
        <v>5.9123200000000002</v>
      </c>
      <c r="C83">
        <v>4.2</v>
      </c>
      <c r="D83">
        <v>1.8</v>
      </c>
    </row>
    <row r="84" spans="1:4" x14ac:dyDescent="0.35">
      <c r="A84">
        <v>1941</v>
      </c>
      <c r="B84">
        <v>6.4004200000000004</v>
      </c>
      <c r="C84">
        <v>4.4000000000000004</v>
      </c>
      <c r="D84">
        <v>1.6</v>
      </c>
    </row>
    <row r="85" spans="1:4" x14ac:dyDescent="0.35">
      <c r="A85">
        <v>1942</v>
      </c>
      <c r="B85">
        <v>7.4713399999999996</v>
      </c>
      <c r="C85">
        <v>5.4</v>
      </c>
      <c r="D85">
        <v>2</v>
      </c>
    </row>
    <row r="86" spans="1:4" x14ac:dyDescent="0.35">
      <c r="A86">
        <v>1943</v>
      </c>
      <c r="B86">
        <v>7.4147800000000004</v>
      </c>
      <c r="C86">
        <v>5.2</v>
      </c>
      <c r="D86">
        <v>2.2000000000000002</v>
      </c>
    </row>
    <row r="87" spans="1:4" x14ac:dyDescent="0.35">
      <c r="A87">
        <v>1944</v>
      </c>
      <c r="B87">
        <v>7.2462</v>
      </c>
      <c r="C87">
        <v>5</v>
      </c>
      <c r="D87">
        <v>2</v>
      </c>
    </row>
    <row r="88" spans="1:4" x14ac:dyDescent="0.35">
      <c r="A88">
        <v>1945</v>
      </c>
      <c r="B88">
        <v>7.2019000000000002</v>
      </c>
      <c r="C88">
        <v>5.2</v>
      </c>
      <c r="D88">
        <v>2.2000000000000002</v>
      </c>
    </row>
    <row r="89" spans="1:4" x14ac:dyDescent="0.35">
      <c r="A89">
        <v>1946</v>
      </c>
      <c r="B89">
        <v>7.2538799999999997</v>
      </c>
      <c r="C89">
        <v>5.4</v>
      </c>
      <c r="D89">
        <v>2.6</v>
      </c>
    </row>
    <row r="90" spans="1:4" x14ac:dyDescent="0.35">
      <c r="A90">
        <v>1947</v>
      </c>
      <c r="B90">
        <v>6.8636400000000002</v>
      </c>
      <c r="C90">
        <v>5.2</v>
      </c>
      <c r="D90">
        <v>2.6</v>
      </c>
    </row>
    <row r="91" spans="1:4" x14ac:dyDescent="0.35">
      <c r="A91">
        <v>1948</v>
      </c>
      <c r="B91">
        <v>7.7508600000000003</v>
      </c>
      <c r="C91">
        <v>6.4</v>
      </c>
      <c r="D91">
        <v>2.6</v>
      </c>
    </row>
    <row r="92" spans="1:4" x14ac:dyDescent="0.35">
      <c r="A92">
        <v>1949</v>
      </c>
      <c r="B92">
        <v>8.4984800000000007</v>
      </c>
      <c r="C92">
        <v>7.4</v>
      </c>
      <c r="D92">
        <v>2.4</v>
      </c>
    </row>
    <row r="93" spans="1:4" x14ac:dyDescent="0.35">
      <c r="A93">
        <v>1950</v>
      </c>
      <c r="B93">
        <v>8.3019999999999996</v>
      </c>
      <c r="C93">
        <v>7.4</v>
      </c>
      <c r="D93">
        <v>2</v>
      </c>
    </row>
    <row r="94" spans="1:4" x14ac:dyDescent="0.35">
      <c r="A94">
        <v>1951</v>
      </c>
      <c r="B94">
        <v>8.3413799999999991</v>
      </c>
      <c r="C94">
        <v>7.6</v>
      </c>
      <c r="D94">
        <v>2</v>
      </c>
    </row>
    <row r="95" spans="1:4" x14ac:dyDescent="0.35">
      <c r="A95">
        <v>1952</v>
      </c>
      <c r="B95">
        <v>8.3051600000000008</v>
      </c>
      <c r="C95">
        <v>7.6</v>
      </c>
      <c r="D95">
        <v>2</v>
      </c>
    </row>
    <row r="96" spans="1:4" x14ac:dyDescent="0.35">
      <c r="A96">
        <v>1953</v>
      </c>
      <c r="B96">
        <v>7.8616200000000003</v>
      </c>
      <c r="C96">
        <v>7.2</v>
      </c>
      <c r="D96">
        <v>1.8</v>
      </c>
    </row>
    <row r="97" spans="1:4" x14ac:dyDescent="0.35">
      <c r="A97">
        <v>1954</v>
      </c>
      <c r="B97">
        <v>7.0377400000000003</v>
      </c>
      <c r="C97">
        <v>6.4</v>
      </c>
      <c r="D97">
        <v>2</v>
      </c>
    </row>
    <row r="98" spans="1:4" x14ac:dyDescent="0.35">
      <c r="A98">
        <v>1955</v>
      </c>
      <c r="B98">
        <v>6.6082799999999997</v>
      </c>
      <c r="C98">
        <v>6</v>
      </c>
      <c r="D98">
        <v>2</v>
      </c>
    </row>
    <row r="99" spans="1:4" x14ac:dyDescent="0.35">
      <c r="A99">
        <v>1956</v>
      </c>
      <c r="B99">
        <v>6.5873600000000003</v>
      </c>
      <c r="C99">
        <v>6</v>
      </c>
      <c r="D99">
        <v>1.6</v>
      </c>
    </row>
    <row r="100" spans="1:4" x14ac:dyDescent="0.35">
      <c r="A100">
        <v>1957</v>
      </c>
      <c r="B100">
        <v>6.5638199999999998</v>
      </c>
      <c r="C100">
        <v>6</v>
      </c>
      <c r="D100">
        <v>1.6</v>
      </c>
    </row>
    <row r="101" spans="1:4" x14ac:dyDescent="0.35">
      <c r="A101">
        <v>1958</v>
      </c>
      <c r="B101">
        <v>5.5396200000000002</v>
      </c>
      <c r="C101">
        <v>5</v>
      </c>
      <c r="D101">
        <v>1.6</v>
      </c>
    </row>
    <row r="102" spans="1:4" x14ac:dyDescent="0.35">
      <c r="A102">
        <v>1959</v>
      </c>
      <c r="B102">
        <v>6.3207599999999999</v>
      </c>
      <c r="C102">
        <v>5.8</v>
      </c>
      <c r="D102">
        <v>1.6</v>
      </c>
    </row>
    <row r="103" spans="1:4" x14ac:dyDescent="0.35">
      <c r="A103">
        <v>1960</v>
      </c>
      <c r="B103">
        <v>6.3258599999999996</v>
      </c>
      <c r="C103">
        <v>5.8</v>
      </c>
      <c r="D103">
        <v>1.4</v>
      </c>
    </row>
    <row r="104" spans="1:4" x14ac:dyDescent="0.35">
      <c r="A104">
        <v>1961</v>
      </c>
      <c r="B104">
        <v>6.3219399999999997</v>
      </c>
      <c r="C104">
        <v>5.8</v>
      </c>
      <c r="D104">
        <v>1.4</v>
      </c>
    </row>
    <row r="105" spans="1:4" x14ac:dyDescent="0.35">
      <c r="A105">
        <v>1962</v>
      </c>
      <c r="B105">
        <v>6.10684</v>
      </c>
      <c r="C105">
        <v>5.6</v>
      </c>
      <c r="D105">
        <v>1.6</v>
      </c>
    </row>
    <row r="106" spans="1:4" x14ac:dyDescent="0.35">
      <c r="A106">
        <v>1963</v>
      </c>
      <c r="B106">
        <v>6.0975799999999998</v>
      </c>
      <c r="C106">
        <v>5.6</v>
      </c>
      <c r="D106">
        <v>1.4</v>
      </c>
    </row>
    <row r="107" spans="1:4" x14ac:dyDescent="0.35">
      <c r="A107">
        <v>1964</v>
      </c>
      <c r="B107">
        <v>5.7986800000000001</v>
      </c>
      <c r="C107">
        <v>5.4</v>
      </c>
      <c r="D107">
        <v>1.6</v>
      </c>
    </row>
    <row r="108" spans="1:4" x14ac:dyDescent="0.35">
      <c r="A108">
        <v>1965</v>
      </c>
      <c r="B108">
        <v>6.2895399999999997</v>
      </c>
      <c r="C108">
        <v>6</v>
      </c>
      <c r="D108">
        <v>1.8</v>
      </c>
    </row>
    <row r="109" spans="1:4" x14ac:dyDescent="0.35">
      <c r="A109">
        <v>1966</v>
      </c>
      <c r="B109">
        <v>5.5842599999999996</v>
      </c>
      <c r="C109">
        <v>5.4</v>
      </c>
      <c r="D109">
        <v>1.8</v>
      </c>
    </row>
    <row r="110" spans="1:4" x14ac:dyDescent="0.35">
      <c r="A110">
        <v>1967</v>
      </c>
      <c r="B110">
        <v>6.6929999999999996</v>
      </c>
      <c r="C110">
        <v>6.6</v>
      </c>
      <c r="D110">
        <v>1.4</v>
      </c>
    </row>
    <row r="111" spans="1:4" x14ac:dyDescent="0.35">
      <c r="A111">
        <v>1968</v>
      </c>
      <c r="B111">
        <v>6.8</v>
      </c>
      <c r="C111">
        <v>6.8</v>
      </c>
      <c r="D111">
        <v>1.4</v>
      </c>
    </row>
    <row r="112" spans="1:4" x14ac:dyDescent="0.35">
      <c r="A112">
        <v>1969</v>
      </c>
      <c r="B112">
        <v>6.6</v>
      </c>
      <c r="C112">
        <v>6.6</v>
      </c>
      <c r="D112">
        <v>1.6</v>
      </c>
    </row>
    <row r="113" spans="1:4" x14ac:dyDescent="0.35">
      <c r="A113">
        <v>1970</v>
      </c>
      <c r="B113">
        <v>6</v>
      </c>
      <c r="C113">
        <v>6</v>
      </c>
      <c r="D113">
        <v>1.6</v>
      </c>
    </row>
    <row r="114" spans="1:4" x14ac:dyDescent="0.35">
      <c r="A114">
        <v>1971</v>
      </c>
      <c r="B114">
        <v>6</v>
      </c>
      <c r="C114">
        <v>6</v>
      </c>
      <c r="D114">
        <v>1.4</v>
      </c>
    </row>
    <row r="115" spans="1:4" x14ac:dyDescent="0.35">
      <c r="A115">
        <v>1972</v>
      </c>
      <c r="B115">
        <v>4.4000000000000004</v>
      </c>
      <c r="C115">
        <v>4.4000000000000004</v>
      </c>
      <c r="D115">
        <v>1.2</v>
      </c>
    </row>
    <row r="116" spans="1:4" x14ac:dyDescent="0.35">
      <c r="A116">
        <v>1973</v>
      </c>
      <c r="B116">
        <v>4.5999999999999996</v>
      </c>
      <c r="C116">
        <v>4.5999999999999996</v>
      </c>
      <c r="D116">
        <v>1.2</v>
      </c>
    </row>
    <row r="117" spans="1:4" x14ac:dyDescent="0.35">
      <c r="A117">
        <v>1974</v>
      </c>
      <c r="B117">
        <v>4.5999999999999996</v>
      </c>
      <c r="C117">
        <v>4.5999999999999996</v>
      </c>
      <c r="D117">
        <v>0.8</v>
      </c>
    </row>
    <row r="118" spans="1:4" x14ac:dyDescent="0.35">
      <c r="A118">
        <v>1975</v>
      </c>
      <c r="B118">
        <v>5</v>
      </c>
      <c r="C118">
        <v>5</v>
      </c>
      <c r="D118">
        <v>0.8</v>
      </c>
    </row>
    <row r="119" spans="1:4" x14ac:dyDescent="0.35">
      <c r="A119">
        <v>1976</v>
      </c>
      <c r="B119">
        <v>5.2</v>
      </c>
      <c r="C119">
        <v>5.2</v>
      </c>
      <c r="D119">
        <v>0.8</v>
      </c>
    </row>
    <row r="120" spans="1:4" x14ac:dyDescent="0.35">
      <c r="A120">
        <v>1977</v>
      </c>
      <c r="B120">
        <v>5.4</v>
      </c>
      <c r="C120">
        <v>5.4</v>
      </c>
      <c r="D120">
        <v>1.2</v>
      </c>
    </row>
    <row r="121" spans="1:4" x14ac:dyDescent="0.35">
      <c r="A121">
        <v>1978</v>
      </c>
      <c r="B121">
        <v>6</v>
      </c>
      <c r="C121">
        <v>6</v>
      </c>
      <c r="D121">
        <v>1.2</v>
      </c>
    </row>
    <row r="122" spans="1:4" x14ac:dyDescent="0.35">
      <c r="A122">
        <v>1979</v>
      </c>
      <c r="B122">
        <v>6.2</v>
      </c>
      <c r="C122">
        <v>6.2</v>
      </c>
      <c r="D122">
        <v>1</v>
      </c>
    </row>
    <row r="123" spans="1:4" x14ac:dyDescent="0.35">
      <c r="A123">
        <v>1980</v>
      </c>
      <c r="B123">
        <v>5.6</v>
      </c>
      <c r="C123">
        <v>5.6</v>
      </c>
      <c r="D123">
        <v>0.8</v>
      </c>
    </row>
    <row r="124" spans="1:4" x14ac:dyDescent="0.35">
      <c r="A124">
        <v>1981</v>
      </c>
      <c r="B124">
        <v>5.2</v>
      </c>
      <c r="C124">
        <v>5.2</v>
      </c>
      <c r="D124">
        <v>1</v>
      </c>
    </row>
    <row r="125" spans="1:4" x14ac:dyDescent="0.35">
      <c r="A125">
        <v>1982</v>
      </c>
      <c r="B125">
        <v>5.2</v>
      </c>
      <c r="C125">
        <v>5.2</v>
      </c>
      <c r="D125">
        <v>0.6</v>
      </c>
    </row>
    <row r="126" spans="1:4" x14ac:dyDescent="0.35">
      <c r="A126">
        <v>1983</v>
      </c>
      <c r="B126">
        <v>4.8</v>
      </c>
      <c r="C126">
        <v>4.8</v>
      </c>
      <c r="D126">
        <v>1.6</v>
      </c>
    </row>
    <row r="127" spans="1:4" x14ac:dyDescent="0.35">
      <c r="A127">
        <v>1984</v>
      </c>
      <c r="B127">
        <v>4.2</v>
      </c>
      <c r="C127">
        <v>4.2</v>
      </c>
      <c r="D127">
        <v>2</v>
      </c>
    </row>
    <row r="128" spans="1:4" x14ac:dyDescent="0.35">
      <c r="A128">
        <v>1985</v>
      </c>
      <c r="B128">
        <v>4.4000000000000004</v>
      </c>
      <c r="C128">
        <v>4.4000000000000004</v>
      </c>
      <c r="D128">
        <v>2.2000000000000002</v>
      </c>
    </row>
    <row r="129" spans="1:4" x14ac:dyDescent="0.35">
      <c r="A129">
        <v>1986</v>
      </c>
      <c r="B129">
        <v>4.8</v>
      </c>
      <c r="C129">
        <v>4.8</v>
      </c>
      <c r="D129">
        <v>2.2000000000000002</v>
      </c>
    </row>
    <row r="130" spans="1:4" x14ac:dyDescent="0.35">
      <c r="A130">
        <v>1987</v>
      </c>
      <c r="B130">
        <v>5.2</v>
      </c>
      <c r="C130">
        <v>5.2</v>
      </c>
      <c r="D130">
        <v>2.6</v>
      </c>
    </row>
    <row r="131" spans="1:4" x14ac:dyDescent="0.35">
      <c r="A131">
        <v>1988</v>
      </c>
      <c r="B131">
        <v>5.4</v>
      </c>
      <c r="C131">
        <v>5.4</v>
      </c>
      <c r="D131">
        <v>1.4</v>
      </c>
    </row>
    <row r="132" spans="1:4" x14ac:dyDescent="0.35">
      <c r="A132">
        <v>1989</v>
      </c>
      <c r="B132">
        <v>5.4</v>
      </c>
      <c r="C132">
        <v>5.4</v>
      </c>
      <c r="D132">
        <v>1.2</v>
      </c>
    </row>
    <row r="133" spans="1:4" x14ac:dyDescent="0.35">
      <c r="A133">
        <v>1990</v>
      </c>
      <c r="B133">
        <v>5.6</v>
      </c>
      <c r="C133">
        <v>5.6</v>
      </c>
      <c r="D133">
        <v>1.2</v>
      </c>
    </row>
    <row r="134" spans="1:4" x14ac:dyDescent="0.35">
      <c r="A134">
        <v>1991</v>
      </c>
      <c r="B134">
        <v>5.4</v>
      </c>
      <c r="C134">
        <v>5.4</v>
      </c>
      <c r="D134">
        <v>1.2</v>
      </c>
    </row>
    <row r="135" spans="1:4" x14ac:dyDescent="0.35">
      <c r="A135">
        <v>1992</v>
      </c>
      <c r="B135">
        <v>4.5999999999999996</v>
      </c>
      <c r="C135">
        <v>4.5999999999999996</v>
      </c>
      <c r="D135">
        <v>0.6</v>
      </c>
    </row>
    <row r="136" spans="1:4" x14ac:dyDescent="0.35">
      <c r="A136">
        <v>1993</v>
      </c>
      <c r="B136">
        <v>5.2</v>
      </c>
      <c r="C136">
        <v>5.2</v>
      </c>
      <c r="D136">
        <v>1</v>
      </c>
    </row>
    <row r="137" spans="1:4" x14ac:dyDescent="0.35">
      <c r="A137">
        <v>1994</v>
      </c>
      <c r="B137">
        <v>6.2</v>
      </c>
      <c r="C137">
        <v>6.2</v>
      </c>
      <c r="D137">
        <v>1.2</v>
      </c>
    </row>
    <row r="138" spans="1:4" x14ac:dyDescent="0.35">
      <c r="A138">
        <v>1995</v>
      </c>
      <c r="B138">
        <v>6</v>
      </c>
      <c r="C138">
        <v>6</v>
      </c>
      <c r="D138">
        <v>1.2</v>
      </c>
    </row>
    <row r="139" spans="1:4" x14ac:dyDescent="0.35">
      <c r="A139">
        <v>1996</v>
      </c>
      <c r="B139">
        <v>7.2</v>
      </c>
      <c r="C139">
        <v>7.2</v>
      </c>
      <c r="D139">
        <v>1.6</v>
      </c>
    </row>
    <row r="140" spans="1:4" x14ac:dyDescent="0.35">
      <c r="A140">
        <v>1997</v>
      </c>
      <c r="B140">
        <v>8.1999999999999993</v>
      </c>
      <c r="C140">
        <v>8.1999999999999993</v>
      </c>
      <c r="D140">
        <v>2.2000000000000002</v>
      </c>
    </row>
    <row r="141" spans="1:4" x14ac:dyDescent="0.35">
      <c r="A141">
        <v>1998</v>
      </c>
      <c r="B141">
        <v>7.6</v>
      </c>
      <c r="C141">
        <v>7.6</v>
      </c>
      <c r="D141">
        <v>1.8</v>
      </c>
    </row>
    <row r="142" spans="1:4" x14ac:dyDescent="0.35">
      <c r="A142">
        <v>1999</v>
      </c>
      <c r="B142">
        <v>7.6</v>
      </c>
      <c r="C142">
        <v>7.6</v>
      </c>
      <c r="D142">
        <v>1.4</v>
      </c>
    </row>
    <row r="143" spans="1:4" x14ac:dyDescent="0.35">
      <c r="A143">
        <v>2000</v>
      </c>
      <c r="B143">
        <v>7.8</v>
      </c>
      <c r="C143">
        <v>7.8</v>
      </c>
      <c r="D143">
        <v>1.4</v>
      </c>
    </row>
    <row r="144" spans="1:4" x14ac:dyDescent="0.35">
      <c r="A144">
        <v>2001</v>
      </c>
      <c r="B144">
        <v>7.2</v>
      </c>
      <c r="C144">
        <v>7.2</v>
      </c>
      <c r="D144">
        <v>1.2</v>
      </c>
    </row>
    <row r="145" spans="1:4" x14ac:dyDescent="0.35">
      <c r="A145">
        <v>2002</v>
      </c>
      <c r="B145">
        <v>7.4</v>
      </c>
      <c r="C145">
        <v>7.4</v>
      </c>
      <c r="D145">
        <v>1.8</v>
      </c>
    </row>
    <row r="146" spans="1:4" x14ac:dyDescent="0.35">
      <c r="A146">
        <v>2003</v>
      </c>
      <c r="B146">
        <v>8.8000000000000007</v>
      </c>
      <c r="C146">
        <v>8.8000000000000007</v>
      </c>
      <c r="D146">
        <v>3</v>
      </c>
    </row>
    <row r="147" spans="1:4" x14ac:dyDescent="0.35">
      <c r="A147">
        <v>2004</v>
      </c>
      <c r="B147">
        <v>8</v>
      </c>
      <c r="C147">
        <v>8</v>
      </c>
      <c r="D147">
        <v>3</v>
      </c>
    </row>
    <row r="148" spans="1:4" x14ac:dyDescent="0.35">
      <c r="A148">
        <v>2005</v>
      </c>
      <c r="B148">
        <v>8.4</v>
      </c>
      <c r="C148">
        <v>8.4</v>
      </c>
      <c r="D148">
        <v>3</v>
      </c>
    </row>
    <row r="149" spans="1:4" x14ac:dyDescent="0.35">
      <c r="A149">
        <v>2006</v>
      </c>
      <c r="B149">
        <v>8.6</v>
      </c>
      <c r="C149">
        <v>8.6</v>
      </c>
      <c r="D149">
        <v>3.2</v>
      </c>
    </row>
    <row r="150" spans="1:4" x14ac:dyDescent="0.35">
      <c r="A150">
        <v>2007</v>
      </c>
      <c r="B150">
        <v>7.4</v>
      </c>
      <c r="C150">
        <v>7.4</v>
      </c>
      <c r="D150">
        <v>2</v>
      </c>
    </row>
    <row r="151" spans="1:4" x14ac:dyDescent="0.35">
      <c r="A151">
        <v>2008</v>
      </c>
      <c r="B151">
        <v>6.8</v>
      </c>
      <c r="C151">
        <v>6.8</v>
      </c>
      <c r="D151">
        <v>0.8</v>
      </c>
    </row>
    <row r="152" spans="1:4" x14ac:dyDescent="0.35">
      <c r="A152">
        <v>2009</v>
      </c>
      <c r="B152">
        <v>7.2</v>
      </c>
      <c r="C152">
        <v>7.2</v>
      </c>
      <c r="D152">
        <v>1</v>
      </c>
    </row>
    <row r="153" spans="1:4" x14ac:dyDescent="0.35">
      <c r="A153">
        <v>2010</v>
      </c>
      <c r="B153">
        <v>8</v>
      </c>
      <c r="C153">
        <v>8</v>
      </c>
      <c r="D153">
        <v>1.2</v>
      </c>
    </row>
    <row r="154" spans="1:4" x14ac:dyDescent="0.35">
      <c r="A154">
        <v>2011</v>
      </c>
      <c r="B154">
        <v>6.8</v>
      </c>
      <c r="C154">
        <v>6.8</v>
      </c>
      <c r="D154">
        <v>0.6</v>
      </c>
    </row>
    <row r="155" spans="1:4" x14ac:dyDescent="0.35">
      <c r="A155">
        <v>2012</v>
      </c>
      <c r="B155">
        <v>7.4</v>
      </c>
      <c r="C155">
        <v>7.4</v>
      </c>
      <c r="D155">
        <v>0.8</v>
      </c>
    </row>
    <row r="156" spans="1:4" x14ac:dyDescent="0.35">
      <c r="A156">
        <v>2013</v>
      </c>
      <c r="B156">
        <v>5.8</v>
      </c>
      <c r="C156">
        <v>5.8</v>
      </c>
      <c r="D156">
        <v>0.8</v>
      </c>
    </row>
    <row r="157" spans="1:4" x14ac:dyDescent="0.35">
      <c r="A157">
        <v>2014</v>
      </c>
      <c r="B157">
        <v>5.8</v>
      </c>
      <c r="C157">
        <v>5.8</v>
      </c>
      <c r="D157">
        <v>1</v>
      </c>
    </row>
    <row r="158" spans="1:4" x14ac:dyDescent="0.35">
      <c r="A158">
        <v>2015</v>
      </c>
      <c r="B158">
        <v>5.8</v>
      </c>
      <c r="C158">
        <v>5.8</v>
      </c>
      <c r="D158">
        <v>1.2</v>
      </c>
    </row>
    <row r="159" spans="1:4" x14ac:dyDescent="0.35">
      <c r="A159">
        <v>2016</v>
      </c>
      <c r="B159">
        <v>7</v>
      </c>
      <c r="C159">
        <v>7</v>
      </c>
      <c r="D159">
        <v>1.6</v>
      </c>
    </row>
    <row r="160" spans="1:4" x14ac:dyDescent="0.35">
      <c r="A160">
        <v>2017</v>
      </c>
      <c r="B160">
        <v>7</v>
      </c>
      <c r="C160">
        <v>7</v>
      </c>
      <c r="D160">
        <v>1.8</v>
      </c>
    </row>
    <row r="161" spans="1:4" x14ac:dyDescent="0.35">
      <c r="A161">
        <v>2018</v>
      </c>
      <c r="B161">
        <v>8.8000000000000007</v>
      </c>
      <c r="C161">
        <v>8.8000000000000007</v>
      </c>
      <c r="D161">
        <v>3</v>
      </c>
    </row>
  </sheetData>
  <hyperlinks>
    <hyperlink ref="A20" r:id="rId1" xr:uid="{21EBB423-BFC5-4C98-834B-FCFBE10D44D6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698DC-ADA5-463A-976F-CF4EEC83F097}">
  <dimension ref="A1:I68"/>
  <sheetViews>
    <sheetView topLeftCell="A15" workbookViewId="0">
      <selection activeCell="G9" sqref="G9"/>
    </sheetView>
  </sheetViews>
  <sheetFormatPr defaultRowHeight="14.5" x14ac:dyDescent="0.35"/>
  <cols>
    <col min="2" max="2" width="8.81640625" bestFit="1" customWidth="1"/>
    <col min="3" max="3" width="10.81640625" bestFit="1" customWidth="1"/>
    <col min="4" max="4" width="8.81640625" bestFit="1" customWidth="1"/>
  </cols>
  <sheetData>
    <row r="1" spans="1:9" x14ac:dyDescent="0.35">
      <c r="A1" t="s">
        <v>0</v>
      </c>
    </row>
    <row r="2" spans="1:9" ht="15" thickBot="1" x14ac:dyDescent="0.4"/>
    <row r="3" spans="1:9" x14ac:dyDescent="0.35">
      <c r="A3" s="3" t="s">
        <v>1</v>
      </c>
      <c r="B3" s="3"/>
    </row>
    <row r="4" spans="1:9" x14ac:dyDescent="0.35">
      <c r="A4" t="s">
        <v>2</v>
      </c>
      <c r="B4">
        <v>0.13888659799196834</v>
      </c>
    </row>
    <row r="5" spans="1:9" x14ac:dyDescent="0.35">
      <c r="A5" t="s">
        <v>3</v>
      </c>
      <c r="B5">
        <v>1.9289487101782625E-2</v>
      </c>
    </row>
    <row r="6" spans="1:9" x14ac:dyDescent="0.35">
      <c r="A6" t="s">
        <v>4</v>
      </c>
      <c r="B6">
        <v>-1.4528116791259354E-2</v>
      </c>
    </row>
    <row r="7" spans="1:9" x14ac:dyDescent="0.35">
      <c r="A7" t="s">
        <v>5</v>
      </c>
      <c r="B7">
        <v>1209.7740892308475</v>
      </c>
    </row>
    <row r="8" spans="1:9" ht="15" thickBot="1" x14ac:dyDescent="0.4">
      <c r="A8" s="2" t="s">
        <v>6</v>
      </c>
      <c r="B8" s="2">
        <v>31</v>
      </c>
    </row>
    <row r="10" spans="1:9" ht="15" thickBot="1" x14ac:dyDescent="0.4">
      <c r="A10" t="s">
        <v>7</v>
      </c>
    </row>
    <row r="11" spans="1:9" x14ac:dyDescent="0.35">
      <c r="A11" s="3"/>
      <c r="B11" s="3" t="s">
        <v>8</v>
      </c>
      <c r="C11" s="3" t="s">
        <v>9</v>
      </c>
      <c r="D11" s="3" t="s">
        <v>10</v>
      </c>
      <c r="E11" s="3" t="s">
        <v>11</v>
      </c>
      <c r="F11" s="3" t="s">
        <v>12</v>
      </c>
    </row>
    <row r="12" spans="1:9" x14ac:dyDescent="0.35">
      <c r="A12" t="s">
        <v>13</v>
      </c>
      <c r="B12">
        <v>1</v>
      </c>
      <c r="C12">
        <v>834807.61968001723</v>
      </c>
      <c r="D12">
        <v>834807.61968001723</v>
      </c>
      <c r="E12">
        <v>0.57039780709453114</v>
      </c>
      <c r="F12">
        <v>0.45619142196731477</v>
      </c>
    </row>
    <row r="13" spans="1:9" x14ac:dyDescent="0.35">
      <c r="A13" t="s">
        <v>14</v>
      </c>
      <c r="B13">
        <v>29</v>
      </c>
      <c r="C13">
        <v>42443047.062255464</v>
      </c>
      <c r="D13">
        <v>1463553.3469743263</v>
      </c>
    </row>
    <row r="14" spans="1:9" ht="15" thickBot="1" x14ac:dyDescent="0.4">
      <c r="A14" s="2" t="s">
        <v>15</v>
      </c>
      <c r="B14" s="2">
        <v>30</v>
      </c>
      <c r="C14" s="2">
        <v>43277854.681935482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16</v>
      </c>
      <c r="C16" s="3" t="s">
        <v>5</v>
      </c>
      <c r="D16" s="3" t="s">
        <v>17</v>
      </c>
      <c r="E16" s="3" t="s">
        <v>18</v>
      </c>
      <c r="F16" s="3" t="s">
        <v>19</v>
      </c>
      <c r="G16" s="3" t="s">
        <v>20</v>
      </c>
      <c r="H16" s="3" t="s">
        <v>21</v>
      </c>
      <c r="I16" s="3" t="s">
        <v>22</v>
      </c>
    </row>
    <row r="17" spans="1:9" x14ac:dyDescent="0.35">
      <c r="A17" t="s">
        <v>23</v>
      </c>
      <c r="B17">
        <v>8932.9075707917891</v>
      </c>
      <c r="C17">
        <v>3383.3950316537371</v>
      </c>
      <c r="D17">
        <v>2.6402201005850503</v>
      </c>
      <c r="E17">
        <v>1.3200214003046669E-2</v>
      </c>
      <c r="F17">
        <v>2013.0877610090456</v>
      </c>
      <c r="G17">
        <v>15852.727380574532</v>
      </c>
      <c r="H17">
        <v>2013.0877610090456</v>
      </c>
      <c r="I17">
        <v>15852.727380574532</v>
      </c>
    </row>
    <row r="18" spans="1:9" ht="15" thickBot="1" x14ac:dyDescent="0.4">
      <c r="A18" s="2" t="s">
        <v>31</v>
      </c>
      <c r="B18" s="2">
        <v>-0.46635400508852332</v>
      </c>
      <c r="C18" s="2">
        <v>0.61748553337399537</v>
      </c>
      <c r="D18" s="2">
        <v>-0.75524685176075934</v>
      </c>
      <c r="E18" s="2">
        <v>0.45619142196731188</v>
      </c>
      <c r="F18" s="2">
        <v>-1.7292537215331423</v>
      </c>
      <c r="G18" s="2">
        <v>0.79654571135609564</v>
      </c>
      <c r="H18" s="2">
        <v>-1.7292537215331423</v>
      </c>
      <c r="I18" s="2">
        <v>0.79654571135609564</v>
      </c>
    </row>
    <row r="20" spans="1:9" x14ac:dyDescent="0.35">
      <c r="A20" s="9" t="s">
        <v>185</v>
      </c>
    </row>
    <row r="21" spans="1:9" x14ac:dyDescent="0.35">
      <c r="A21" t="s">
        <v>188</v>
      </c>
    </row>
    <row r="22" spans="1:9" x14ac:dyDescent="0.35">
      <c r="A22" s="18" t="s">
        <v>119</v>
      </c>
      <c r="B22" s="19">
        <v>4428</v>
      </c>
    </row>
    <row r="23" spans="1:9" x14ac:dyDescent="0.35">
      <c r="A23" s="18" t="s">
        <v>120</v>
      </c>
      <c r="B23" s="19">
        <v>4695</v>
      </c>
    </row>
    <row r="24" spans="1:9" x14ac:dyDescent="0.35">
      <c r="A24" s="18" t="s">
        <v>121</v>
      </c>
      <c r="B24" s="19">
        <v>4835</v>
      </c>
    </row>
    <row r="25" spans="1:9" x14ac:dyDescent="0.35">
      <c r="A25" s="18" t="s">
        <v>122</v>
      </c>
      <c r="B25" s="19">
        <v>4884</v>
      </c>
    </row>
    <row r="26" spans="1:9" x14ac:dyDescent="0.35">
      <c r="A26" s="18" t="s">
        <v>123</v>
      </c>
      <c r="B26" s="19">
        <v>4950</v>
      </c>
    </row>
    <row r="27" spans="1:9" x14ac:dyDescent="0.35">
      <c r="A27" s="18" t="s">
        <v>124</v>
      </c>
      <c r="B27" s="19">
        <v>4756</v>
      </c>
    </row>
    <row r="28" spans="1:9" x14ac:dyDescent="0.35">
      <c r="A28" s="18" t="s">
        <v>125</v>
      </c>
      <c r="B28" s="19">
        <v>4637</v>
      </c>
    </row>
    <row r="29" spans="1:9" x14ac:dyDescent="0.35">
      <c r="A29" s="18" t="s">
        <v>126</v>
      </c>
      <c r="B29" s="19">
        <v>4404</v>
      </c>
    </row>
    <row r="30" spans="1:9" x14ac:dyDescent="0.35">
      <c r="A30" s="18" t="s">
        <v>127</v>
      </c>
      <c r="B30" s="19">
        <v>4384</v>
      </c>
    </row>
    <row r="31" spans="1:9" x14ac:dyDescent="0.35">
      <c r="A31" s="18" t="s">
        <v>128</v>
      </c>
      <c r="B31" s="19">
        <v>4613</v>
      </c>
    </row>
    <row r="32" spans="1:9" x14ac:dyDescent="0.35">
      <c r="A32" s="18" t="s">
        <v>129</v>
      </c>
      <c r="B32" s="19">
        <v>4605</v>
      </c>
    </row>
    <row r="33" spans="1:2" x14ac:dyDescent="0.35">
      <c r="A33" s="18" t="s">
        <v>130</v>
      </c>
      <c r="B33" s="19">
        <v>4616</v>
      </c>
    </row>
    <row r="34" spans="1:2" x14ac:dyDescent="0.35">
      <c r="A34" s="18" t="s">
        <v>131</v>
      </c>
      <c r="B34" s="19">
        <v>4776</v>
      </c>
    </row>
    <row r="35" spans="1:2" x14ac:dyDescent="0.35">
      <c r="A35" s="18" t="s">
        <v>132</v>
      </c>
      <c r="B35" s="19">
        <v>4998</v>
      </c>
    </row>
    <row r="36" spans="1:2" x14ac:dyDescent="0.35">
      <c r="A36" s="18" t="s">
        <v>133</v>
      </c>
      <c r="B36" s="19">
        <v>5085</v>
      </c>
    </row>
    <row r="37" spans="1:2" x14ac:dyDescent="0.35">
      <c r="A37" s="18" t="s">
        <v>134</v>
      </c>
      <c r="B37" s="19">
        <v>5038</v>
      </c>
    </row>
    <row r="38" spans="1:2" x14ac:dyDescent="0.35">
      <c r="A38" s="18" t="s">
        <v>135</v>
      </c>
      <c r="B38" s="19">
        <v>4993</v>
      </c>
    </row>
    <row r="39" spans="1:2" x14ac:dyDescent="0.35">
      <c r="A39" s="18" t="s">
        <v>136</v>
      </c>
      <c r="B39" s="19">
        <v>5094</v>
      </c>
    </row>
    <row r="40" spans="1:2" x14ac:dyDescent="0.35">
      <c r="A40" s="18" t="s">
        <v>137</v>
      </c>
      <c r="B40" s="19">
        <v>5186</v>
      </c>
    </row>
    <row r="41" spans="1:2" x14ac:dyDescent="0.35">
      <c r="A41" s="18" t="s">
        <v>138</v>
      </c>
      <c r="B41" s="19">
        <v>5263</v>
      </c>
    </row>
    <row r="42" spans="1:2" x14ac:dyDescent="0.35">
      <c r="A42" s="18" t="s">
        <v>139</v>
      </c>
      <c r="B42" s="19">
        <v>5324</v>
      </c>
    </row>
    <row r="43" spans="1:2" x14ac:dyDescent="0.35">
      <c r="A43" s="18" t="s">
        <v>140</v>
      </c>
      <c r="B43" s="19">
        <v>5518</v>
      </c>
    </row>
    <row r="44" spans="1:2" x14ac:dyDescent="0.35">
      <c r="A44" s="18" t="s">
        <v>141</v>
      </c>
      <c r="B44" s="19">
        <v>5589</v>
      </c>
    </row>
    <row r="45" spans="1:2" x14ac:dyDescent="0.35">
      <c r="A45" s="18" t="s">
        <v>142</v>
      </c>
      <c r="B45" s="19">
        <v>5637</v>
      </c>
    </row>
    <row r="46" spans="1:2" x14ac:dyDescent="0.35">
      <c r="A46" s="18" t="s">
        <v>143</v>
      </c>
      <c r="B46" s="19">
        <v>5700</v>
      </c>
    </row>
    <row r="47" spans="1:2" x14ac:dyDescent="0.35">
      <c r="A47" s="18" t="s">
        <v>144</v>
      </c>
      <c r="B47" s="19">
        <v>5889</v>
      </c>
    </row>
    <row r="48" spans="1:2" x14ac:dyDescent="0.35">
      <c r="A48" s="18" t="s">
        <v>145</v>
      </c>
      <c r="B48" s="19">
        <v>5778</v>
      </c>
    </row>
    <row r="49" spans="1:2" x14ac:dyDescent="0.35">
      <c r="A49" s="18" t="s">
        <v>146</v>
      </c>
      <c r="B49" s="19">
        <v>5820</v>
      </c>
    </row>
    <row r="50" spans="1:2" x14ac:dyDescent="0.35">
      <c r="A50" s="18" t="s">
        <v>147</v>
      </c>
      <c r="B50" s="19">
        <v>5886</v>
      </c>
    </row>
    <row r="51" spans="1:2" x14ac:dyDescent="0.35">
      <c r="A51" s="18" t="s">
        <v>148</v>
      </c>
      <c r="B51" s="19">
        <v>5994</v>
      </c>
    </row>
    <row r="52" spans="1:2" x14ac:dyDescent="0.35">
      <c r="A52" s="18" t="s">
        <v>149</v>
      </c>
      <c r="B52" s="19">
        <v>6007</v>
      </c>
    </row>
    <row r="53" spans="1:2" x14ac:dyDescent="0.35">
      <c r="A53" s="18" t="s">
        <v>150</v>
      </c>
      <c r="B53" s="19">
        <v>5929</v>
      </c>
    </row>
    <row r="54" spans="1:2" x14ac:dyDescent="0.35">
      <c r="A54" s="18" t="s">
        <v>151</v>
      </c>
      <c r="B54" s="19">
        <v>6016</v>
      </c>
    </row>
    <row r="55" spans="1:2" x14ac:dyDescent="0.35">
      <c r="A55" s="18" t="s">
        <v>152</v>
      </c>
      <c r="B55" s="19">
        <v>5823</v>
      </c>
    </row>
    <row r="56" spans="1:2" x14ac:dyDescent="0.35">
      <c r="A56" s="18" t="s">
        <v>153</v>
      </c>
      <c r="B56" s="19">
        <v>5404</v>
      </c>
    </row>
    <row r="57" spans="1:2" x14ac:dyDescent="0.35">
      <c r="A57" s="18" t="s">
        <v>154</v>
      </c>
      <c r="B57" s="19">
        <v>5594</v>
      </c>
    </row>
    <row r="58" spans="1:2" x14ac:dyDescent="0.35">
      <c r="A58" s="18" t="s">
        <v>155</v>
      </c>
      <c r="B58" s="19">
        <v>5455</v>
      </c>
    </row>
    <row r="59" spans="1:2" x14ac:dyDescent="0.35">
      <c r="A59" s="18" t="s">
        <v>156</v>
      </c>
      <c r="B59" s="19">
        <v>5236</v>
      </c>
    </row>
    <row r="60" spans="1:2" x14ac:dyDescent="0.35">
      <c r="A60" s="18" t="s">
        <v>157</v>
      </c>
      <c r="B60" s="19">
        <v>5359</v>
      </c>
    </row>
    <row r="61" spans="1:2" x14ac:dyDescent="0.35">
      <c r="A61" s="18" t="s">
        <v>158</v>
      </c>
      <c r="B61" s="19">
        <v>5414</v>
      </c>
    </row>
    <row r="62" spans="1:2" x14ac:dyDescent="0.35">
      <c r="A62" s="18" t="s">
        <v>159</v>
      </c>
      <c r="B62" s="19">
        <v>5262</v>
      </c>
    </row>
    <row r="63" spans="1:2" x14ac:dyDescent="0.35">
      <c r="A63" s="18" t="s">
        <v>160</v>
      </c>
      <c r="B63" s="19">
        <v>5169</v>
      </c>
    </row>
    <row r="64" spans="1:2" x14ac:dyDescent="0.35">
      <c r="A64" s="18" t="s">
        <v>161</v>
      </c>
      <c r="B64" s="19">
        <v>5131</v>
      </c>
    </row>
    <row r="65" spans="1:2" x14ac:dyDescent="0.35">
      <c r="A65" s="18" t="s">
        <v>162</v>
      </c>
      <c r="B65" s="19">
        <v>5277</v>
      </c>
    </row>
    <row r="66" spans="1:2" x14ac:dyDescent="0.35">
      <c r="A66" s="18" t="s">
        <v>163</v>
      </c>
      <c r="B66" s="19">
        <v>5146</v>
      </c>
    </row>
    <row r="67" spans="1:2" x14ac:dyDescent="0.35">
      <c r="A67" s="18" t="s">
        <v>164</v>
      </c>
      <c r="B67" s="19">
        <v>4577</v>
      </c>
    </row>
    <row r="68" spans="1:2" x14ac:dyDescent="0.35">
      <c r="A68" s="18" t="s">
        <v>165</v>
      </c>
      <c r="B68" s="19">
        <v>4873</v>
      </c>
    </row>
  </sheetData>
  <hyperlinks>
    <hyperlink ref="A20" r:id="rId1" xr:uid="{0F4D5F86-0659-44A7-B21A-11AA5B811C04}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A3E16310FB3949A9D5DE0D248C59F2" ma:contentTypeVersion="2" ma:contentTypeDescription="Create a new document." ma:contentTypeScope="" ma:versionID="ce4db8cb46df87acaff602197d84b05c">
  <xsd:schema xmlns:xsd="http://www.w3.org/2001/XMLSchema" xmlns:xs="http://www.w3.org/2001/XMLSchema" xmlns:p="http://schemas.microsoft.com/office/2006/metadata/properties" xmlns:ns2="98fa0714-5444-4ae5-a6a1-3bef8e8a612c" targetNamespace="http://schemas.microsoft.com/office/2006/metadata/properties" ma:root="true" ma:fieldsID="86330dcb630b140dc6c18b0b4b6963db" ns2:_="">
    <xsd:import namespace="98fa0714-5444-4ae5-a6a1-3bef8e8a61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fa0714-5444-4ae5-a6a1-3bef8e8a61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7EE8B5-4481-49E6-82FF-00367874C615}">
  <ds:schemaRefs>
    <ds:schemaRef ds:uri="http://www.w3.org/XML/1998/namespace"/>
    <ds:schemaRef ds:uri="98fa0714-5444-4ae5-a6a1-3bef8e8a612c"/>
    <ds:schemaRef ds:uri="http://schemas.microsoft.com/office/2006/metadata/properties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EDA4A22-3F85-496A-AF2B-AC744FACC1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F7BBCB-B5DC-43CA-8D7F-D6DBC841BE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fa0714-5444-4ae5-a6a1-3bef8e8a61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crop yield</vt:lpstr>
      <vt:lpstr>Precipitation</vt:lpstr>
      <vt:lpstr>Wildfires</vt:lpstr>
      <vt:lpstr>Temperature</vt:lpstr>
      <vt:lpstr>Methane</vt:lpstr>
      <vt:lpstr>Nitrous Oxide</vt:lpstr>
      <vt:lpstr>Droughts</vt:lpstr>
      <vt:lpstr>Hurricanes</vt:lpstr>
      <vt:lpstr>Carbon Dioxide</vt:lpstr>
      <vt:lpstr>2 variables</vt:lpstr>
      <vt:lpstr>3 variables</vt:lpstr>
      <vt:lpstr>3 variables 2nd best</vt:lpstr>
      <vt:lpstr>4 variables 2nd best</vt:lpstr>
      <vt:lpstr>4var (best adjusted R^2)</vt:lpstr>
      <vt:lpstr>5 variables</vt:lpstr>
      <vt:lpstr>variable 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ACER</dc:creator>
  <cp:keywords/>
  <dc:description/>
  <cp:lastModifiedBy>6588915209</cp:lastModifiedBy>
  <cp:revision/>
  <dcterms:created xsi:type="dcterms:W3CDTF">2022-11-19T08:13:06Z</dcterms:created>
  <dcterms:modified xsi:type="dcterms:W3CDTF">2022-11-25T06:45:36Z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0x01010053A3E16310FB3949A9D5DE0D248C59F2</vt:lpwstr>
  </property>
</Properties>
</file>