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SKRIPSI YULI\"/>
    </mc:Choice>
  </mc:AlternateContent>
  <bookViews>
    <workbookView xWindow="0" yWindow="0" windowWidth="20490" windowHeight="7155" firstSheet="3" activeTab="9"/>
  </bookViews>
  <sheets>
    <sheet name="2012" sheetId="8" r:id="rId1"/>
    <sheet name="2013" sheetId="1" r:id="rId2"/>
    <sheet name="2014" sheetId="2" r:id="rId3"/>
    <sheet name="2015" sheetId="3" r:id="rId4"/>
    <sheet name="2016" sheetId="4" r:id="rId5"/>
    <sheet name="2017" sheetId="5" r:id="rId6"/>
    <sheet name="2018" sheetId="6" r:id="rId7"/>
    <sheet name="2019" sheetId="7" r:id="rId8"/>
    <sheet name="Rasio" sheetId="9" r:id="rId9"/>
    <sheet name="Sheet1" sheetId="10" r:id="rId10"/>
    <sheet name="rgrs_DER" sheetId="11" r:id="rId11"/>
    <sheet name="rgrs_ROA" sheetId="12" r:id="rId12"/>
    <sheet name="rgrs_DER_ROA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B3" i="10"/>
  <c r="C3" i="10"/>
  <c r="A4" i="10"/>
  <c r="B4" i="10"/>
  <c r="C4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B2" i="10"/>
  <c r="C2" i="10"/>
  <c r="A2" i="10"/>
  <c r="O14" i="9" l="1"/>
  <c r="E26" i="9"/>
  <c r="G18" i="9"/>
  <c r="H10" i="9"/>
  <c r="M4" i="9"/>
  <c r="J3" i="9"/>
  <c r="N3" i="9" s="1"/>
  <c r="J4" i="9"/>
  <c r="N4" i="9" s="1"/>
  <c r="J5" i="9"/>
  <c r="N5" i="9" s="1"/>
  <c r="J6" i="9"/>
  <c r="N6" i="9" s="1"/>
  <c r="J7" i="9"/>
  <c r="N7" i="9" s="1"/>
  <c r="J8" i="9"/>
  <c r="N8" i="9" s="1"/>
  <c r="J9" i="9"/>
  <c r="N9" i="9" s="1"/>
  <c r="J10" i="9"/>
  <c r="N10" i="9" s="1"/>
  <c r="J11" i="9"/>
  <c r="N11" i="9" s="1"/>
  <c r="J12" i="9"/>
  <c r="N12" i="9" s="1"/>
  <c r="J13" i="9"/>
  <c r="N13" i="9" s="1"/>
  <c r="J14" i="9"/>
  <c r="N14" i="9" s="1"/>
  <c r="J15" i="9"/>
  <c r="N15" i="9" s="1"/>
  <c r="J16" i="9"/>
  <c r="N16" i="9" s="1"/>
  <c r="J17" i="9"/>
  <c r="N17" i="9" s="1"/>
  <c r="J18" i="9"/>
  <c r="N18" i="9" s="1"/>
  <c r="J19" i="9"/>
  <c r="N19" i="9" s="1"/>
  <c r="J20" i="9"/>
  <c r="N20" i="9" s="1"/>
  <c r="J21" i="9"/>
  <c r="N21" i="9" s="1"/>
  <c r="J22" i="9"/>
  <c r="N22" i="9" s="1"/>
  <c r="J23" i="9"/>
  <c r="N23" i="9" s="1"/>
  <c r="J24" i="9"/>
  <c r="N24" i="9" s="1"/>
  <c r="J25" i="9"/>
  <c r="N25" i="9" s="1"/>
  <c r="J26" i="9"/>
  <c r="N26" i="9" s="1"/>
  <c r="J27" i="9"/>
  <c r="N27" i="9" s="1"/>
  <c r="J28" i="9"/>
  <c r="N28" i="9" s="1"/>
  <c r="J29" i="9"/>
  <c r="N29" i="9" s="1"/>
  <c r="J30" i="9"/>
  <c r="N30" i="9" s="1"/>
  <c r="J31" i="9"/>
  <c r="N31" i="9" s="1"/>
  <c r="J32" i="9"/>
  <c r="N32" i="9" s="1"/>
  <c r="J33" i="9"/>
  <c r="N33" i="9" s="1"/>
  <c r="E3" i="9"/>
  <c r="G3" i="9" s="1"/>
  <c r="F3" i="9"/>
  <c r="M3" i="9" s="1"/>
  <c r="E4" i="9"/>
  <c r="G4" i="9" s="1"/>
  <c r="F4" i="9"/>
  <c r="E5" i="9"/>
  <c r="G5" i="9" s="1"/>
  <c r="F5" i="9"/>
  <c r="M5" i="9" s="1"/>
  <c r="E7" i="9"/>
  <c r="G7" i="9" s="1"/>
  <c r="E13" i="9"/>
  <c r="G13" i="9" s="1"/>
  <c r="E21" i="9"/>
  <c r="G21" i="9" s="1"/>
  <c r="E29" i="9"/>
  <c r="G29" i="9" s="1"/>
  <c r="E6" i="9"/>
  <c r="G6" i="9" s="1"/>
  <c r="F7" i="9"/>
  <c r="M7" i="9" s="1"/>
  <c r="E8" i="9"/>
  <c r="G8" i="9" s="1"/>
  <c r="F9" i="9"/>
  <c r="M9" i="9" s="1"/>
  <c r="E10" i="9"/>
  <c r="G10" i="9" s="1"/>
  <c r="F11" i="9"/>
  <c r="M11" i="9" s="1"/>
  <c r="E12" i="9"/>
  <c r="G12" i="9" s="1"/>
  <c r="F13" i="9"/>
  <c r="M13" i="9" s="1"/>
  <c r="E14" i="9"/>
  <c r="G14" i="9" s="1"/>
  <c r="F15" i="9"/>
  <c r="M15" i="9" s="1"/>
  <c r="E16" i="9"/>
  <c r="G16" i="9" s="1"/>
  <c r="F17" i="9"/>
  <c r="M17" i="9" s="1"/>
  <c r="F19" i="9"/>
  <c r="M19" i="9" s="1"/>
  <c r="E20" i="9"/>
  <c r="G20" i="9" s="1"/>
  <c r="F21" i="9"/>
  <c r="M21" i="9" s="1"/>
  <c r="E22" i="9"/>
  <c r="G22" i="9" s="1"/>
  <c r="F23" i="9"/>
  <c r="M23" i="9" s="1"/>
  <c r="E24" i="9"/>
  <c r="G24" i="9" s="1"/>
  <c r="F25" i="9"/>
  <c r="M25" i="9" s="1"/>
  <c r="G26" i="9"/>
  <c r="F27" i="9"/>
  <c r="M27" i="9" s="1"/>
  <c r="E28" i="9"/>
  <c r="G28" i="9" s="1"/>
  <c r="F29" i="9"/>
  <c r="M29" i="9" s="1"/>
  <c r="E30" i="9"/>
  <c r="G30" i="9" s="1"/>
  <c r="F31" i="9"/>
  <c r="M31" i="9" s="1"/>
  <c r="E32" i="9"/>
  <c r="G32" i="9" s="1"/>
  <c r="F33" i="9"/>
  <c r="M33" i="9" s="1"/>
  <c r="J2" i="9"/>
  <c r="N2" i="9" s="1"/>
  <c r="F2" i="9"/>
  <c r="M2" i="9" s="1"/>
  <c r="E2" i="9"/>
  <c r="G2" i="9" s="1"/>
  <c r="O11" i="9"/>
  <c r="O12" i="9"/>
  <c r="O13" i="9"/>
  <c r="O15" i="9"/>
  <c r="O16" i="9"/>
  <c r="O17" i="9"/>
  <c r="O19" i="9"/>
  <c r="O20" i="9"/>
  <c r="O21" i="9"/>
  <c r="O23" i="9"/>
  <c r="O24" i="9"/>
  <c r="O25" i="9"/>
  <c r="O27" i="9"/>
  <c r="O28" i="9"/>
  <c r="O29" i="9"/>
  <c r="O31" i="9"/>
  <c r="O32" i="9"/>
  <c r="O33" i="9"/>
  <c r="O30" i="9"/>
  <c r="O26" i="9"/>
  <c r="O22" i="9"/>
  <c r="O18" i="9"/>
  <c r="O10" i="9"/>
  <c r="O7" i="9"/>
  <c r="O8" i="9"/>
  <c r="O9" i="9"/>
  <c r="O3" i="9"/>
  <c r="O4" i="9"/>
  <c r="O5" i="9"/>
  <c r="O6" i="9"/>
  <c r="O2" i="9"/>
  <c r="J13" i="7"/>
  <c r="J12" i="7"/>
  <c r="J11" i="7"/>
  <c r="J10" i="7"/>
  <c r="J9" i="7"/>
  <c r="J8" i="7"/>
  <c r="J7" i="7"/>
  <c r="L3" i="7" s="1"/>
  <c r="J6" i="7"/>
  <c r="J5" i="7"/>
  <c r="J4" i="7"/>
  <c r="J3" i="7"/>
  <c r="L2" i="7" s="1"/>
  <c r="J2" i="7"/>
  <c r="L5" i="7"/>
  <c r="J13" i="6"/>
  <c r="L5" i="6" s="1"/>
  <c r="J12" i="6"/>
  <c r="J11" i="6"/>
  <c r="J10" i="6"/>
  <c r="J9" i="6"/>
  <c r="J8" i="6"/>
  <c r="J7" i="6"/>
  <c r="J6" i="6"/>
  <c r="J5" i="6"/>
  <c r="J4" i="6"/>
  <c r="J3" i="6"/>
  <c r="J2" i="6"/>
  <c r="L4" i="6"/>
  <c r="L3" i="6"/>
  <c r="J13" i="5"/>
  <c r="J12" i="5"/>
  <c r="J11" i="5"/>
  <c r="J10" i="5"/>
  <c r="J9" i="5"/>
  <c r="J8" i="5"/>
  <c r="J7" i="5"/>
  <c r="J6" i="5"/>
  <c r="J5" i="5"/>
  <c r="J4" i="5"/>
  <c r="J3" i="5"/>
  <c r="L2" i="5" s="1"/>
  <c r="L4" i="5"/>
  <c r="J2" i="5"/>
  <c r="J9" i="2"/>
  <c r="J10" i="2"/>
  <c r="L4" i="2" s="1"/>
  <c r="J8" i="2"/>
  <c r="J7" i="2"/>
  <c r="J6" i="2"/>
  <c r="J5" i="2"/>
  <c r="J4" i="2"/>
  <c r="J3" i="2"/>
  <c r="J2" i="2"/>
  <c r="J13" i="2"/>
  <c r="J12" i="2"/>
  <c r="J11" i="2"/>
  <c r="J7" i="4"/>
  <c r="J6" i="4"/>
  <c r="J5" i="4"/>
  <c r="J10" i="4"/>
  <c r="J9" i="4"/>
  <c r="J8" i="4"/>
  <c r="L4" i="4" s="1"/>
  <c r="J13" i="4"/>
  <c r="J11" i="4"/>
  <c r="J12" i="4"/>
  <c r="L2" i="4"/>
  <c r="J4" i="4"/>
  <c r="J3" i="4"/>
  <c r="J2" i="4"/>
  <c r="J10" i="1"/>
  <c r="J9" i="1"/>
  <c r="J8" i="1"/>
  <c r="J7" i="1"/>
  <c r="L3" i="1" s="1"/>
  <c r="J6" i="1"/>
  <c r="J5" i="1"/>
  <c r="J4" i="1"/>
  <c r="J3" i="1"/>
  <c r="J2" i="1"/>
  <c r="J13" i="1"/>
  <c r="J12" i="1"/>
  <c r="J11" i="1"/>
  <c r="L5" i="1" s="1"/>
  <c r="L4" i="1"/>
  <c r="J10" i="3"/>
  <c r="J9" i="3"/>
  <c r="J8" i="3"/>
  <c r="J7" i="3"/>
  <c r="J6" i="3"/>
  <c r="J5" i="3"/>
  <c r="L3" i="3" s="1"/>
  <c r="J4" i="3"/>
  <c r="J3" i="3"/>
  <c r="L2" i="3" s="1"/>
  <c r="J2" i="3"/>
  <c r="J11" i="3"/>
  <c r="L5" i="3" s="1"/>
  <c r="J12" i="3"/>
  <c r="J13" i="3"/>
  <c r="L5" i="8"/>
  <c r="L4" i="8"/>
  <c r="L3" i="8"/>
  <c r="L2" i="8"/>
  <c r="J12" i="8"/>
  <c r="J11" i="8"/>
  <c r="J10" i="8"/>
  <c r="J9" i="8"/>
  <c r="J8" i="8"/>
  <c r="J7" i="8"/>
  <c r="J6" i="8"/>
  <c r="J5" i="8"/>
  <c r="J4" i="8"/>
  <c r="J3" i="8"/>
  <c r="J2" i="8"/>
  <c r="J13" i="8"/>
  <c r="E27" i="9" l="1"/>
  <c r="G27" i="9" s="1"/>
  <c r="E19" i="9"/>
  <c r="G19" i="9" s="1"/>
  <c r="E11" i="9"/>
  <c r="G11" i="9" s="1"/>
  <c r="E33" i="9"/>
  <c r="G33" i="9" s="1"/>
  <c r="E25" i="9"/>
  <c r="G25" i="9" s="1"/>
  <c r="E17" i="9"/>
  <c r="G17" i="9" s="1"/>
  <c r="E9" i="9"/>
  <c r="G9" i="9" s="1"/>
  <c r="E31" i="9"/>
  <c r="G31" i="9" s="1"/>
  <c r="E23" i="9"/>
  <c r="G23" i="9" s="1"/>
  <c r="E15" i="9"/>
  <c r="G15" i="9" s="1"/>
  <c r="F32" i="9"/>
  <c r="M32" i="9" s="1"/>
  <c r="F30" i="9"/>
  <c r="M30" i="9" s="1"/>
  <c r="F28" i="9"/>
  <c r="M28" i="9" s="1"/>
  <c r="F26" i="9"/>
  <c r="M26" i="9" s="1"/>
  <c r="F24" i="9"/>
  <c r="M24" i="9" s="1"/>
  <c r="F22" i="9"/>
  <c r="M22" i="9" s="1"/>
  <c r="F20" i="9"/>
  <c r="M20" i="9" s="1"/>
  <c r="F18" i="9"/>
  <c r="M18" i="9" s="1"/>
  <c r="F16" i="9"/>
  <c r="M16" i="9" s="1"/>
  <c r="F14" i="9"/>
  <c r="M14" i="9" s="1"/>
  <c r="F12" i="9"/>
  <c r="M12" i="9" s="1"/>
  <c r="F10" i="9"/>
  <c r="M10" i="9" s="1"/>
  <c r="F8" i="9"/>
  <c r="M8" i="9" s="1"/>
  <c r="F6" i="9"/>
  <c r="M6" i="9" s="1"/>
  <c r="L4" i="7"/>
  <c r="L2" i="6"/>
  <c r="L5" i="5"/>
  <c r="L3" i="5"/>
  <c r="L3" i="2"/>
  <c r="L2" i="2"/>
  <c r="L5" i="2"/>
  <c r="L3" i="4"/>
  <c r="L5" i="4"/>
  <c r="L2" i="1"/>
  <c r="L4" i="3"/>
</calcChain>
</file>

<file path=xl/sharedStrings.xml><?xml version="1.0" encoding="utf-8"?>
<sst xmlns="http://schemas.openxmlformats.org/spreadsheetml/2006/main" count="4435" uniqueCount="2330">
  <si>
    <t>Date</t>
  </si>
  <si>
    <t>Open</t>
  </si>
  <si>
    <t>High</t>
  </si>
  <si>
    <t>Low</t>
  </si>
  <si>
    <t>Close*</t>
  </si>
  <si>
    <t>Adj Close**</t>
  </si>
  <si>
    <t>Volume</t>
  </si>
  <si>
    <t>966.00</t>
  </si>
  <si>
    <t>1,040.00</t>
  </si>
  <si>
    <t>964.00</t>
  </si>
  <si>
    <t>544.21</t>
  </si>
  <si>
    <t>1,018.00</t>
  </si>
  <si>
    <t>1,076.00</t>
  </si>
  <si>
    <t>900.00</t>
  </si>
  <si>
    <t>1,024.00</t>
  </si>
  <si>
    <t>1,036.00</t>
  </si>
  <si>
    <t>1,028.00</t>
  </si>
  <si>
    <t>1,048.00</t>
  </si>
  <si>
    <t>1,050.00</t>
  </si>
  <si>
    <t>1,052.00</t>
  </si>
  <si>
    <t>1,054.00</t>
  </si>
  <si>
    <t>1,064.00</t>
  </si>
  <si>
    <t>1,068.00</t>
  </si>
  <si>
    <t>1,070.00</t>
  </si>
  <si>
    <t>1,080.00</t>
  </si>
  <si>
    <t>1,072.00</t>
  </si>
  <si>
    <t>1,082.00</t>
  </si>
  <si>
    <t>1,084.00</t>
  </si>
  <si>
    <t>1,060.00</t>
  </si>
  <si>
    <t>1,094.00</t>
  </si>
  <si>
    <t>1,100.00</t>
  </si>
  <si>
    <t>565.14</t>
  </si>
  <si>
    <t>575.60</t>
  </si>
  <si>
    <t>1,106.00</t>
  </si>
  <si>
    <t>1,104.00</t>
  </si>
  <si>
    <t>1,116.00</t>
  </si>
  <si>
    <t>1,140.00</t>
  </si>
  <si>
    <t>1,150.00</t>
  </si>
  <si>
    <t>1,120.00</t>
  </si>
  <si>
    <t>1,154.00</t>
  </si>
  <si>
    <t>1,112.00</t>
  </si>
  <si>
    <t>586.07</t>
  </si>
  <si>
    <t>1,118.00</t>
  </si>
  <si>
    <t>1,148.00</t>
  </si>
  <si>
    <t>1,128.00</t>
  </si>
  <si>
    <t>1,110.00</t>
  </si>
  <si>
    <t>1,160.00</t>
  </si>
  <si>
    <t>1,194.00</t>
  </si>
  <si>
    <t>1,180.00</t>
  </si>
  <si>
    <t>617.46</t>
  </si>
  <si>
    <t>1,188.00</t>
  </si>
  <si>
    <t>1,200.00</t>
  </si>
  <si>
    <t>1,196.00</t>
  </si>
  <si>
    <t>1,198.00</t>
  </si>
  <si>
    <t>625.84</t>
  </si>
  <si>
    <t>1,184.00</t>
  </si>
  <si>
    <t>1,176.00</t>
  </si>
  <si>
    <t>615.37</t>
  </si>
  <si>
    <t>1,136.00</t>
  </si>
  <si>
    <t>1,138.00</t>
  </si>
  <si>
    <t>595.49</t>
  </si>
  <si>
    <t>607.00</t>
  </si>
  <si>
    <t>1,168.00</t>
  </si>
  <si>
    <t>611.18</t>
  </si>
  <si>
    <t>1,170.00</t>
  </si>
  <si>
    <t>1,144.00</t>
  </si>
  <si>
    <t>603.86</t>
  </si>
  <si>
    <t>1,172.00</t>
  </si>
  <si>
    <t>1,174.00</t>
  </si>
  <si>
    <t>1,162.00</t>
  </si>
  <si>
    <t>612.23</t>
  </si>
  <si>
    <t>1,186.00</t>
  </si>
  <si>
    <t>1,208.00</t>
  </si>
  <si>
    <t>613.28</t>
  </si>
  <si>
    <t>1,192.00</t>
  </si>
  <si>
    <t>1,166.00</t>
  </si>
  <si>
    <t>1,164.00</t>
  </si>
  <si>
    <t>1,450,000</t>
  </si>
  <si>
    <t>1,225,000</t>
  </si>
  <si>
    <t>1,108.00</t>
  </si>
  <si>
    <t>1,092.00</t>
  </si>
  <si>
    <t>1,008.00</t>
  </si>
  <si>
    <t>960.00</t>
  </si>
  <si>
    <t>1,044.00</t>
  </si>
  <si>
    <t>996.00</t>
  </si>
  <si>
    <t>1,032.00</t>
  </si>
  <si>
    <t>1,152.00</t>
  </si>
  <si>
    <t>1,224.00</t>
  </si>
  <si>
    <t>984.00</t>
  </si>
  <si>
    <t>924.00</t>
  </si>
  <si>
    <t>840.00</t>
  </si>
  <si>
    <t>778.28</t>
  </si>
  <si>
    <t>773.14</t>
  </si>
  <si>
    <t>-</t>
  </si>
  <si>
    <t>Dec 30, 2014</t>
  </si>
  <si>
    <t>824.00</t>
  </si>
  <si>
    <t>836.00</t>
  </si>
  <si>
    <t>543.15</t>
  </si>
  <si>
    <t>3,687,500</t>
  </si>
  <si>
    <t>Dec 29, 2014</t>
  </si>
  <si>
    <t>545.09</t>
  </si>
  <si>
    <t>1,535,000</t>
  </si>
  <si>
    <t>Dec 24, 2014</t>
  </si>
  <si>
    <t>823.00</t>
  </si>
  <si>
    <t>827.00</t>
  </si>
  <si>
    <t>818.00</t>
  </si>
  <si>
    <t>534.05</t>
  </si>
  <si>
    <t>Dec 23, 2014</t>
  </si>
  <si>
    <t>534.70</t>
  </si>
  <si>
    <t>1,270,000</t>
  </si>
  <si>
    <t>Dec 22, 2014</t>
  </si>
  <si>
    <t>859.00</t>
  </si>
  <si>
    <t>860.00</t>
  </si>
  <si>
    <t>826.00</t>
  </si>
  <si>
    <t>8,167,500</t>
  </si>
  <si>
    <t>Dec 19, 2014</t>
  </si>
  <si>
    <t>880.00</t>
  </si>
  <si>
    <t>852.00</t>
  </si>
  <si>
    <t>858.00</t>
  </si>
  <si>
    <t>557.44</t>
  </si>
  <si>
    <t>1,930,000</t>
  </si>
  <si>
    <t>Dec 18, 2014</t>
  </si>
  <si>
    <t>890.00</t>
  </si>
  <si>
    <t>876.00</t>
  </si>
  <si>
    <t>569.13</t>
  </si>
  <si>
    <t>Dec 17, 2014</t>
  </si>
  <si>
    <t>884.00</t>
  </si>
  <si>
    <t>569.78</t>
  </si>
  <si>
    <t>14,665,000</t>
  </si>
  <si>
    <t>Dec 16, 2014</t>
  </si>
  <si>
    <t>911.00</t>
  </si>
  <si>
    <t>571.73</t>
  </si>
  <si>
    <t>5,612,500</t>
  </si>
  <si>
    <t>Dec 15, 2014</t>
  </si>
  <si>
    <t>906.00</t>
  </si>
  <si>
    <t>591.22</t>
  </si>
  <si>
    <t>Dec 12, 2014</t>
  </si>
  <si>
    <t>925.00</t>
  </si>
  <si>
    <t>917.00</t>
  </si>
  <si>
    <t>600.97</t>
  </si>
  <si>
    <t>Dec 11, 2014</t>
  </si>
  <si>
    <t>923.00</t>
  </si>
  <si>
    <t>Dec 10, 2014</t>
  </si>
  <si>
    <t>921.00</t>
  </si>
  <si>
    <t>Dec 09, 2014</t>
  </si>
  <si>
    <t>934.00</t>
  </si>
  <si>
    <t>Dec 08, 2014</t>
  </si>
  <si>
    <t>940.00</t>
  </si>
  <si>
    <t>608.12</t>
  </si>
  <si>
    <t>Dec 05, 2014</t>
  </si>
  <si>
    <t>937.00</t>
  </si>
  <si>
    <t>907.00</t>
  </si>
  <si>
    <t>589.27</t>
  </si>
  <si>
    <t>1,100,000</t>
  </si>
  <si>
    <t>Dec 04, 2014</t>
  </si>
  <si>
    <t>948.00</t>
  </si>
  <si>
    <t>918.00</t>
  </si>
  <si>
    <t>2,477,500</t>
  </si>
  <si>
    <t>Dec 03, 2014</t>
  </si>
  <si>
    <t>974.00</t>
  </si>
  <si>
    <t>943.00</t>
  </si>
  <si>
    <t>615.91</t>
  </si>
  <si>
    <t>1,005,000</t>
  </si>
  <si>
    <t>Dec 02, 2014</t>
  </si>
  <si>
    <t>1,002.00</t>
  </si>
  <si>
    <t>1,004.00</t>
  </si>
  <si>
    <t>970.00</t>
  </si>
  <si>
    <t>972.00</t>
  </si>
  <si>
    <t>631.50</t>
  </si>
  <si>
    <t>Dec 01, 2014</t>
  </si>
  <si>
    <t>1,011.00</t>
  </si>
  <si>
    <t>1,012.00</t>
  </si>
  <si>
    <t>998.00</t>
  </si>
  <si>
    <t>1,000.00</t>
  </si>
  <si>
    <t>649.70</t>
  </si>
  <si>
    <t>Nov 28, 2014</t>
  </si>
  <si>
    <t>654.89</t>
  </si>
  <si>
    <t>Nov 27, 2014</t>
  </si>
  <si>
    <t>1,014.00</t>
  </si>
  <si>
    <t>1,020.00</t>
  </si>
  <si>
    <t>658.79</t>
  </si>
  <si>
    <t>Nov 26, 2014</t>
  </si>
  <si>
    <t>1,043.00</t>
  </si>
  <si>
    <t>662.69</t>
  </si>
  <si>
    <t>1,415,000</t>
  </si>
  <si>
    <t>Nov 25, 2014</t>
  </si>
  <si>
    <t>1,023.00</t>
  </si>
  <si>
    <t>1,038.00</t>
  </si>
  <si>
    <t>664.64</t>
  </si>
  <si>
    <t>Nov 24, 2014</t>
  </si>
  <si>
    <t>3,267,500</t>
  </si>
  <si>
    <t>Nov 21, 2014</t>
  </si>
  <si>
    <t>630.20</t>
  </si>
  <si>
    <t>Nov 20, 2014</t>
  </si>
  <si>
    <t>988.00</t>
  </si>
  <si>
    <t>1,006.00</t>
  </si>
  <si>
    <t>641.90</t>
  </si>
  <si>
    <t>Nov 19, 2014</t>
  </si>
  <si>
    <t>995.00</t>
  </si>
  <si>
    <t>647.10</t>
  </si>
  <si>
    <t>Nov 18, 2014</t>
  </si>
  <si>
    <t>Nov 17, 2014</t>
  </si>
  <si>
    <t>1,030.00</t>
  </si>
  <si>
    <t>1,026.00</t>
  </si>
  <si>
    <t>667.89</t>
  </si>
  <si>
    <t>Nov 14, 2014</t>
  </si>
  <si>
    <t>669.19</t>
  </si>
  <si>
    <t>Nov 13, 2014</t>
  </si>
  <si>
    <t>670.49</t>
  </si>
  <si>
    <t>Nov 12, 2014</t>
  </si>
  <si>
    <t>1,027.00</t>
  </si>
  <si>
    <t>Nov 11, 2014</t>
  </si>
  <si>
    <t>1,029.00</t>
  </si>
  <si>
    <t>1,049.00</t>
  </si>
  <si>
    <t>668.54</t>
  </si>
  <si>
    <t>Nov 10, 2014</t>
  </si>
  <si>
    <t>1,059.00</t>
  </si>
  <si>
    <t>680.88</t>
  </si>
  <si>
    <t>Nov 07, 2014</t>
  </si>
  <si>
    <t>673.08</t>
  </si>
  <si>
    <t>Nov 06, 2014</t>
  </si>
  <si>
    <t>675.68</t>
  </si>
  <si>
    <t>Nov 05, 2014</t>
  </si>
  <si>
    <t>1,037.00</t>
  </si>
  <si>
    <t>673.73</t>
  </si>
  <si>
    <t>Nov 04, 2014</t>
  </si>
  <si>
    <t>688.68</t>
  </si>
  <si>
    <t>1,000,000</t>
  </si>
  <si>
    <t>Nov 03, 2014</t>
  </si>
  <si>
    <t>1,131.00</t>
  </si>
  <si>
    <t>704.27</t>
  </si>
  <si>
    <t>Oct 31, 2014</t>
  </si>
  <si>
    <t>1,178.00</t>
  </si>
  <si>
    <t>1,121.00</t>
  </si>
  <si>
    <t>734.81</t>
  </si>
  <si>
    <t>Oct 30, 2014</t>
  </si>
  <si>
    <t>1,199.00</t>
  </si>
  <si>
    <t>766.64</t>
  </si>
  <si>
    <t>Oct 29, 2014</t>
  </si>
  <si>
    <t>779.64</t>
  </si>
  <si>
    <t>Oct 28, 2014</t>
  </si>
  <si>
    <t>769.24</t>
  </si>
  <si>
    <t>Oct 27, 2014</t>
  </si>
  <si>
    <t>Oct 24, 2014</t>
  </si>
  <si>
    <t>Oct 23, 2014</t>
  </si>
  <si>
    <t>1,212.00</t>
  </si>
  <si>
    <t>Oct 22, 2014</t>
  </si>
  <si>
    <t>1,220.00</t>
  </si>
  <si>
    <t>792.63</t>
  </si>
  <si>
    <t>Oct 21, 2014</t>
  </si>
  <si>
    <t>1,240.00</t>
  </si>
  <si>
    <t>Oct 20, 2014</t>
  </si>
  <si>
    <t>805.62</t>
  </si>
  <si>
    <t>Oct 17, 2014</t>
  </si>
  <si>
    <t>784.83</t>
  </si>
  <si>
    <t>Oct 16, 2014</t>
  </si>
  <si>
    <t>1,201.00</t>
  </si>
  <si>
    <t>Oct 15, 2014</t>
  </si>
  <si>
    <t>1,214.00</t>
  </si>
  <si>
    <t>788.73</t>
  </si>
  <si>
    <t>Oct 14, 2014</t>
  </si>
  <si>
    <t>1,216.00</t>
  </si>
  <si>
    <t>1,218.00</t>
  </si>
  <si>
    <t>790.03</t>
  </si>
  <si>
    <t>Oct 13, 2014</t>
  </si>
  <si>
    <t>Oct 10, 2014</t>
  </si>
  <si>
    <t>780.28</t>
  </si>
  <si>
    <t>Oct 09, 2014</t>
  </si>
  <si>
    <t>771.84</t>
  </si>
  <si>
    <t>Oct 08, 2014</t>
  </si>
  <si>
    <t>770.54</t>
  </si>
  <si>
    <t>Oct 07, 2014</t>
  </si>
  <si>
    <t>1,204.00</t>
  </si>
  <si>
    <t>777.04</t>
  </si>
  <si>
    <t>Oct 06, 2014</t>
  </si>
  <si>
    <t>1,206.00</t>
  </si>
  <si>
    <t>783.53</t>
  </si>
  <si>
    <t>Oct 03, 2014</t>
  </si>
  <si>
    <t>1,197.00</t>
  </si>
  <si>
    <t>Oct 02, 2014</t>
  </si>
  <si>
    <t>778.34</t>
  </si>
  <si>
    <t>Oct 01, 2014</t>
  </si>
  <si>
    <t>Sep 30, 2014</t>
  </si>
  <si>
    <t>Sep 29, 2014</t>
  </si>
  <si>
    <t>Sep 26, 2014</t>
  </si>
  <si>
    <t>Sep 25, 2014</t>
  </si>
  <si>
    <t>Sep 24, 2014</t>
  </si>
  <si>
    <t>1,182.00</t>
  </si>
  <si>
    <t>767.94</t>
  </si>
  <si>
    <t>Sep 23, 2014</t>
  </si>
  <si>
    <t>1,177.00</t>
  </si>
  <si>
    <t>1,173.00</t>
  </si>
  <si>
    <t>764.69</t>
  </si>
  <si>
    <t>Sep 22, 2014</t>
  </si>
  <si>
    <t>Sep 19, 2014</t>
  </si>
  <si>
    <t>753.65</t>
  </si>
  <si>
    <t>3,637,500</t>
  </si>
  <si>
    <t>Sep 18, 2014</t>
  </si>
  <si>
    <t>1,165.00</t>
  </si>
  <si>
    <t>754.95</t>
  </si>
  <si>
    <t>1,907,500</t>
  </si>
  <si>
    <t>Sep 17, 2014</t>
  </si>
  <si>
    <t>1,163.00</t>
  </si>
  <si>
    <t>756.25</t>
  </si>
  <si>
    <t>1,897,500</t>
  </si>
  <si>
    <t>Sep 16, 2014</t>
  </si>
  <si>
    <t>1,189.00</t>
  </si>
  <si>
    <t>2,185,000</t>
  </si>
  <si>
    <t>Sep 15, 2014</t>
  </si>
  <si>
    <t>1,183.00</t>
  </si>
  <si>
    <t>Sep 12, 2014</t>
  </si>
  <si>
    <t>768.59</t>
  </si>
  <si>
    <t>Sep 11, 2014</t>
  </si>
  <si>
    <t>774.44</t>
  </si>
  <si>
    <t>Sep 10, 2014</t>
  </si>
  <si>
    <t>1,238.00</t>
  </si>
  <si>
    <t>Sep 09, 2014</t>
  </si>
  <si>
    <t>1,236.00</t>
  </si>
  <si>
    <t>803.02</t>
  </si>
  <si>
    <t>Sep 08, 2014</t>
  </si>
  <si>
    <t>1,260.00</t>
  </si>
  <si>
    <t>Sep 05, 2014</t>
  </si>
  <si>
    <t>1,244.00</t>
  </si>
  <si>
    <t>808.22</t>
  </si>
  <si>
    <t>3,180,000</t>
  </si>
  <si>
    <t>Sep 04, 2014</t>
  </si>
  <si>
    <t>3,435,000</t>
  </si>
  <si>
    <t>Sep 03, 2014</t>
  </si>
  <si>
    <t>1,219.00</t>
  </si>
  <si>
    <t>791.98</t>
  </si>
  <si>
    <t>Sep 02, 2014</t>
  </si>
  <si>
    <t>1,231.00</t>
  </si>
  <si>
    <t>1,235.00</t>
  </si>
  <si>
    <t>799.78</t>
  </si>
  <si>
    <t>Sep 01, 2014</t>
  </si>
  <si>
    <t>1,234.00</t>
  </si>
  <si>
    <t>802.37</t>
  </si>
  <si>
    <t>Aug 29, 2014</t>
  </si>
  <si>
    <t>1,225.00</t>
  </si>
  <si>
    <t>1,226.00</t>
  </si>
  <si>
    <t>795.88</t>
  </si>
  <si>
    <t>Aug 28, 2014</t>
  </si>
  <si>
    <t>Aug 27, 2014</t>
  </si>
  <si>
    <t>Aug 26, 2014</t>
  </si>
  <si>
    <t>Aug 25, 2014</t>
  </si>
  <si>
    <t>791.33</t>
  </si>
  <si>
    <t>Aug 22, 2014</t>
  </si>
  <si>
    <t>Aug 21, 2014</t>
  </si>
  <si>
    <t>1,195.00</t>
  </si>
  <si>
    <t>782.23</t>
  </si>
  <si>
    <t>Aug 20, 2014</t>
  </si>
  <si>
    <t>Aug 19, 2014</t>
  </si>
  <si>
    <t>Aug 18, 2014</t>
  </si>
  <si>
    <t>761.44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</si>
  <si>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</si>
  <si>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</si>
  <si>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</si>
  <si>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</si>
  <si>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</si>
  <si>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</si>
  <si>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</si>
  <si>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777.69</t>
  </si>
  <si>
    <t>Aug 06, 2014</t>
  </si>
  <si>
    <t>Aug 05, 2014</t>
  </si>
  <si>
    <t>2,870,000</t>
  </si>
  <si>
    <t>Aug 04, 2014</t>
  </si>
  <si>
    <t>1,193.00</t>
  </si>
  <si>
    <t>1,682,500</t>
  </si>
  <si>
    <t>Jul 25, 2014</t>
  </si>
  <si>
    <t>1,190.00</t>
  </si>
  <si>
    <t>775.74</t>
  </si>
  <si>
    <t>1,275,000</t>
  </si>
  <si>
    <t>Jul 24, 2014</t>
  </si>
  <si>
    <t>775.09</t>
  </si>
  <si>
    <t>Jul 23, 2014</t>
  </si>
  <si>
    <t>Jul 22, 2014</t>
  </si>
  <si>
    <t>2,937,500</t>
  </si>
  <si>
    <t>Jul 21, 2014</t>
  </si>
  <si>
    <t>Jul 18, 2014</t>
  </si>
  <si>
    <t>Jul 17, 2014</t>
  </si>
  <si>
    <t>2,425,000</t>
  </si>
  <si>
    <t>Jul 16, 2014</t>
  </si>
  <si>
    <t>1,392,500</t>
  </si>
  <si>
    <t>Jul 15, 2014</t>
  </si>
  <si>
    <t>Jul 14, 2014</t>
  </si>
  <si>
    <t>1,185.00</t>
  </si>
  <si>
    <t>769.89</t>
  </si>
  <si>
    <t>4,317,500</t>
  </si>
  <si>
    <t>Jul 11, 2014</t>
  </si>
  <si>
    <t>Jul 10, 2014</t>
  </si>
  <si>
    <t>4,107,500</t>
  </si>
  <si>
    <t>Jul 09, 2014</t>
  </si>
  <si>
    <t>618.51</t>
  </si>
  <si>
    <t>Jul 08, 2014</t>
  </si>
  <si>
    <t>1,167,500</t>
  </si>
  <si>
    <t>Jul 07, 2014</t>
  </si>
  <si>
    <t>1,187.00</t>
  </si>
  <si>
    <t>1,181.00</t>
  </si>
  <si>
    <t>2,085,000</t>
  </si>
  <si>
    <t>Jul 04, 2014</t>
  </si>
  <si>
    <t>615.89</t>
  </si>
  <si>
    <t>Jul 03, 2014</t>
  </si>
  <si>
    <t>622.70</t>
  </si>
  <si>
    <t>Jul 02, 2014</t>
  </si>
  <si>
    <t>1,175.00</t>
  </si>
  <si>
    <t>Jul 01, 2014</t>
  </si>
  <si>
    <t>Jun 30, 2014</t>
  </si>
  <si>
    <t>Jun 27, 2014</t>
  </si>
  <si>
    <t>620.08</t>
  </si>
  <si>
    <t>1,520,000</t>
  </si>
  <si>
    <t>Jun 26, 2014</t>
  </si>
  <si>
    <t>613.80</t>
  </si>
  <si>
    <t>Jun 25, 2014</t>
  </si>
  <si>
    <t>Jun 24, 2014</t>
  </si>
  <si>
    <t>1,179.00</t>
  </si>
  <si>
    <t>Jun 23, 2014</t>
  </si>
  <si>
    <t>1,595,000</t>
  </si>
  <si>
    <t>Jun 20, 2014</t>
  </si>
  <si>
    <t>Jun 19, 2014</t>
  </si>
  <si>
    <t>Jun 18, 2014</t>
  </si>
  <si>
    <t>Jun 17, 2014</t>
  </si>
  <si>
    <t>1,169.00</t>
  </si>
  <si>
    <t>611.71</t>
  </si>
  <si>
    <t>Jun 16, 2014</t>
  </si>
  <si>
    <t>Jun 13, 2014</t>
  </si>
  <si>
    <t>7,802,500</t>
  </si>
  <si>
    <t>Jun 12, 2014</t>
  </si>
  <si>
    <t>1,875,000</t>
  </si>
  <si>
    <t>Jun 11, 2014</t>
  </si>
  <si>
    <t>1,159.00</t>
  </si>
  <si>
    <t>3,772,500</t>
  </si>
  <si>
    <t>Jun 10, 2014</t>
  </si>
  <si>
    <t>1,147.00</t>
  </si>
  <si>
    <t>606.48</t>
  </si>
  <si>
    <t>Jun 09, 2014</t>
  </si>
  <si>
    <t>601.77</t>
  </si>
  <si>
    <t>Jun 06, 2014</t>
  </si>
  <si>
    <t>1,122.00</t>
  </si>
  <si>
    <t>600.20</t>
  </si>
  <si>
    <t>Jun 05, 2014</t>
  </si>
  <si>
    <t>Jun 04, 2014</t>
  </si>
  <si>
    <t>Jun 03, 2014</t>
  </si>
  <si>
    <t>602.81</t>
  </si>
  <si>
    <t>Jun 02, 2014</t>
  </si>
  <si>
    <t>May 30, 2014</t>
  </si>
  <si>
    <t>May 28, 2014</t>
  </si>
  <si>
    <t>1,153.00</t>
  </si>
  <si>
    <t>603.34</t>
  </si>
  <si>
    <t>May 26, 2014</t>
  </si>
  <si>
    <t>May 23, 2014</t>
  </si>
  <si>
    <t>1,156.00</t>
  </si>
  <si>
    <t>604.91</t>
  </si>
  <si>
    <t>May 22, 2014</t>
  </si>
  <si>
    <t>1,195,000</t>
  </si>
  <si>
    <t>May 21, 2014</t>
  </si>
  <si>
    <t>2,365,000</t>
  </si>
  <si>
    <t>May 20, 2014</t>
  </si>
  <si>
    <t>May 19, 2014</t>
  </si>
  <si>
    <t>May 16, 2014</t>
  </si>
  <si>
    <t>1,167.00</t>
  </si>
  <si>
    <t>619.56</t>
  </si>
  <si>
    <t>May 14, 2014</t>
  </si>
  <si>
    <t>May 13, 2014</t>
  </si>
  <si>
    <t>May 12, 2014</t>
  </si>
  <si>
    <t>600.72</t>
  </si>
  <si>
    <t>2,892,500</t>
  </si>
  <si>
    <t>May 09, 2014</t>
  </si>
  <si>
    <t>1,137.00</t>
  </si>
  <si>
    <t>1,132.00</t>
  </si>
  <si>
    <t>594.44</t>
  </si>
  <si>
    <t>May 08, 2014</t>
  </si>
  <si>
    <t>1,151.00</t>
  </si>
  <si>
    <t>594.96</t>
  </si>
  <si>
    <t>May 07, 2014</t>
  </si>
  <si>
    <t>1,130.00</t>
  </si>
  <si>
    <t>591.82</t>
  </si>
  <si>
    <t>May 06, 2014</t>
  </si>
  <si>
    <t>May 05, 2014</t>
  </si>
  <si>
    <t>1,157.00</t>
  </si>
  <si>
    <t>1,143.00</t>
  </si>
  <si>
    <t>May 02, 2014</t>
  </si>
  <si>
    <t>598.10</t>
  </si>
  <si>
    <t>Apr 30, 2014</t>
  </si>
  <si>
    <t>1,025,000</t>
  </si>
  <si>
    <t>Apr 29, 2014</t>
  </si>
  <si>
    <t>1,127.00</t>
  </si>
  <si>
    <t>1,117.00</t>
  </si>
  <si>
    <t>2,272,500</t>
  </si>
  <si>
    <t>Apr 28, 2014</t>
  </si>
  <si>
    <t>1,125.00</t>
  </si>
  <si>
    <t>588.68</t>
  </si>
  <si>
    <t>Apr 25, 2014</t>
  </si>
  <si>
    <t>Apr 24, 2014</t>
  </si>
  <si>
    <t>1,146.00</t>
  </si>
  <si>
    <t>Apr 23, 2014</t>
  </si>
  <si>
    <t>599.67</t>
  </si>
  <si>
    <t>Apr 22, 2014</t>
  </si>
  <si>
    <t>Apr 21, 2014</t>
  </si>
  <si>
    <t>Apr 17, 2014</t>
  </si>
  <si>
    <t>Apr 16, 2014</t>
  </si>
  <si>
    <t>Apr 15, 2014</t>
  </si>
  <si>
    <t>Apr 14, 2014</t>
  </si>
  <si>
    <t>1,191.00</t>
  </si>
  <si>
    <t>Apr 11, 2014</t>
  </si>
  <si>
    <t>Apr 10, 2014</t>
  </si>
  <si>
    <t>Apr 09, 2014</t>
  </si>
  <si>
    <t>Apr 08, 2014</t>
  </si>
  <si>
    <t>Apr 07, 2014</t>
  </si>
  <si>
    <t>627.93</t>
  </si>
  <si>
    <t>1,307,500</t>
  </si>
  <si>
    <t>Apr 04, 2014</t>
  </si>
  <si>
    <t>Apr 03, 2014</t>
  </si>
  <si>
    <t>634.21</t>
  </si>
  <si>
    <t>Apr 02, 2014</t>
  </si>
  <si>
    <t>3,340,000</t>
  </si>
  <si>
    <t>Apr 01, 2014</t>
  </si>
  <si>
    <t>629.50</t>
  </si>
  <si>
    <t>1,252,500</t>
  </si>
  <si>
    <t>Mar 28, 2014</t>
  </si>
  <si>
    <t>1,340,000</t>
  </si>
  <si>
    <t>Mar 27, 2014</t>
  </si>
  <si>
    <t>1,210.00</t>
  </si>
  <si>
    <t>Mar 26, 2014</t>
  </si>
  <si>
    <t>633.16</t>
  </si>
  <si>
    <t>Mar 25, 2014</t>
  </si>
  <si>
    <t>1,202.00</t>
  </si>
  <si>
    <t>1,647,500</t>
  </si>
  <si>
    <t>Mar 24, 2014</t>
  </si>
  <si>
    <t>Mar 21, 2014</t>
  </si>
  <si>
    <t>Mar 20, 2014</t>
  </si>
  <si>
    <t>1,397,500</t>
  </si>
  <si>
    <t>Mar 19, 2014</t>
  </si>
  <si>
    <t>2,067,500</t>
  </si>
  <si>
    <t>Mar 18, 2014</t>
  </si>
  <si>
    <t>2,692,500</t>
  </si>
  <si>
    <t>Mar 17, 2014</t>
  </si>
  <si>
    <t>1,213.00</t>
  </si>
  <si>
    <t>632.12</t>
  </si>
  <si>
    <t>Mar 14, 2014</t>
  </si>
  <si>
    <t>634.73</t>
  </si>
  <si>
    <t>Mar 13, 2014</t>
  </si>
  <si>
    <t>632.64</t>
  </si>
  <si>
    <t>Mar 12, 2014</t>
  </si>
  <si>
    <t>Mar 11, 2014</t>
  </si>
  <si>
    <t>Mar 10, 2014</t>
  </si>
  <si>
    <t>635.26</t>
  </si>
  <si>
    <t>1,515,000</t>
  </si>
  <si>
    <t>Mar 07, 2014</t>
  </si>
  <si>
    <t>1,215.00</t>
  </si>
  <si>
    <t>630.02</t>
  </si>
  <si>
    <t>Mar 06, 2014</t>
  </si>
  <si>
    <t>Mar 05, 2014</t>
  </si>
  <si>
    <t>2,812,500</t>
  </si>
  <si>
    <t>Mar 04, 2014</t>
  </si>
  <si>
    <t>Mar 03, 2014</t>
  </si>
  <si>
    <t>Feb 28, 2014</t>
  </si>
  <si>
    <t>Feb 27, 2014</t>
  </si>
  <si>
    <t>1,228.00</t>
  </si>
  <si>
    <t>1,552,500</t>
  </si>
  <si>
    <t>Feb 26, 2014</t>
  </si>
  <si>
    <t>1,232.00</t>
  </si>
  <si>
    <t>1,147,500</t>
  </si>
  <si>
    <t>Feb 25, 2014</t>
  </si>
  <si>
    <t>640.49</t>
  </si>
  <si>
    <t>2,262,500</t>
  </si>
  <si>
    <t>Feb 24, 2014</t>
  </si>
  <si>
    <t>1,227.00</t>
  </si>
  <si>
    <t>Feb 21, 2014</t>
  </si>
  <si>
    <t>636.30</t>
  </si>
  <si>
    <t>Feb 20, 2014</t>
  </si>
  <si>
    <t>631.07</t>
  </si>
  <si>
    <t>Feb 19, 2014</t>
  </si>
  <si>
    <t>623.22</t>
  </si>
  <si>
    <t>Feb 18, 2014</t>
  </si>
  <si>
    <t>1,547,500</t>
  </si>
  <si>
    <t>Feb 17, 2014</t>
  </si>
  <si>
    <t>1,171.00</t>
  </si>
  <si>
    <t>Feb 14, 2014</t>
  </si>
  <si>
    <t>Feb 13, 2014</t>
  </si>
  <si>
    <t>1,096.00</t>
  </si>
  <si>
    <t>1,435,000</t>
  </si>
  <si>
    <t>Feb 12, 2014</t>
  </si>
  <si>
    <t>1,765,000</t>
  </si>
  <si>
    <t>Feb 11, 2014</t>
  </si>
  <si>
    <t>1,078.00</t>
  </si>
  <si>
    <t>559.90</t>
  </si>
  <si>
    <t>Feb 10, 2014</t>
  </si>
  <si>
    <t>564.09</t>
  </si>
  <si>
    <t>Feb 07, 2014</t>
  </si>
  <si>
    <t>1,099.00</t>
  </si>
  <si>
    <t>Feb 06, 2014</t>
  </si>
  <si>
    <t>1,077.00</t>
  </si>
  <si>
    <t>1,073.00</t>
  </si>
  <si>
    <t>561.47</t>
  </si>
  <si>
    <t>Feb 05, 2014</t>
  </si>
  <si>
    <t>1,090.00</t>
  </si>
  <si>
    <t>Feb 04, 2014</t>
  </si>
  <si>
    <t>Feb 03, 2014</t>
  </si>
  <si>
    <t>1,067.00</t>
  </si>
  <si>
    <t>1,622,500</t>
  </si>
  <si>
    <t>Jan 30, 2014</t>
  </si>
  <si>
    <t>Jan 29, 2014</t>
  </si>
  <si>
    <t>570.37</t>
  </si>
  <si>
    <t>Jan 28, 2014</t>
  </si>
  <si>
    <t>1,081.00</t>
  </si>
  <si>
    <t>1,085.00</t>
  </si>
  <si>
    <t>567.75</t>
  </si>
  <si>
    <t>Jan 27, 2014</t>
  </si>
  <si>
    <t>1,062.00</t>
  </si>
  <si>
    <t>1,045.00</t>
  </si>
  <si>
    <t>566.18</t>
  </si>
  <si>
    <t>Jan 24, 2014</t>
  </si>
  <si>
    <t>1,074.00</t>
  </si>
  <si>
    <t>565.66</t>
  </si>
  <si>
    <t>Jan 23, 2014</t>
  </si>
  <si>
    <t>1,057.00</t>
  </si>
  <si>
    <t>1,056.00</t>
  </si>
  <si>
    <t>1,075.00</t>
  </si>
  <si>
    <t>562.52</t>
  </si>
  <si>
    <t>Jan 22, 2014</t>
  </si>
  <si>
    <t>1,066.00</t>
  </si>
  <si>
    <t>3,800,000</t>
  </si>
  <si>
    <t>Jan 21, 2014</t>
  </si>
  <si>
    <t>1,330,000</t>
  </si>
  <si>
    <t>Jan 20, 2014</t>
  </si>
  <si>
    <t>1,046.00</t>
  </si>
  <si>
    <t>546.82</t>
  </si>
  <si>
    <t>1,720,000</t>
  </si>
  <si>
    <t>Jan 17, 2014</t>
  </si>
  <si>
    <t>1,042.00</t>
  </si>
  <si>
    <t>3,537,500</t>
  </si>
  <si>
    <t>Jan 16, 2014</t>
  </si>
  <si>
    <t>523.27</t>
  </si>
  <si>
    <t>6,295,000</t>
  </si>
  <si>
    <t>Jan 15, 2014</t>
  </si>
  <si>
    <t>522.23</t>
  </si>
  <si>
    <t>2,580,000</t>
  </si>
  <si>
    <t>Jan 13, 2014</t>
  </si>
  <si>
    <t>526.41</t>
  </si>
  <si>
    <t>Jan 10, 2014</t>
  </si>
  <si>
    <t>990.00</t>
  </si>
  <si>
    <t>521.18</t>
  </si>
  <si>
    <t>Jan 09, 2014</t>
  </si>
  <si>
    <t>992.00</t>
  </si>
  <si>
    <t>999.00</t>
  </si>
  <si>
    <t>980.00</t>
  </si>
  <si>
    <t>518.04</t>
  </si>
  <si>
    <t>4,120,000</t>
  </si>
  <si>
    <t>Jan 08, 2014</t>
  </si>
  <si>
    <t>994.00</t>
  </si>
  <si>
    <t>Jan 07, 2014</t>
  </si>
  <si>
    <t>1,007.00</t>
  </si>
  <si>
    <t>Jan 06, 2014</t>
  </si>
  <si>
    <t>533.74</t>
  </si>
  <si>
    <t>Jan 03, 2014</t>
  </si>
  <si>
    <t>Jan 02, 2014</t>
  </si>
  <si>
    <t>Dec 30, 2015</t>
  </si>
  <si>
    <t>940.09</t>
  </si>
  <si>
    <t>Dec 29, 2015</t>
  </si>
  <si>
    <t>1,107.00</t>
  </si>
  <si>
    <t>853.02</t>
  </si>
  <si>
    <t>Dec 28, 2015</t>
  </si>
  <si>
    <t>833.76</t>
  </si>
  <si>
    <t>Dec 23, 2015</t>
  </si>
  <si>
    <t>863.04</t>
  </si>
  <si>
    <t>Dec 22, 2015</t>
  </si>
  <si>
    <t>1,124.00</t>
  </si>
  <si>
    <t>866.12</t>
  </si>
  <si>
    <t>Dec 21, 2015</t>
  </si>
  <si>
    <t>1,129.00</t>
  </si>
  <si>
    <t>Dec 18, 2015</t>
  </si>
  <si>
    <t>870.74</t>
  </si>
  <si>
    <t>Dec 17, 2015</t>
  </si>
  <si>
    <t>1,069.00</t>
  </si>
  <si>
    <t>878.45</t>
  </si>
  <si>
    <t>Dec 16, 2015</t>
  </si>
  <si>
    <t>824.51</t>
  </si>
  <si>
    <t>1,037,500</t>
  </si>
  <si>
    <t>Dec 15, 2015</t>
  </si>
  <si>
    <t>816.80</t>
  </si>
  <si>
    <t>Dec 14, 2015</t>
  </si>
  <si>
    <t>Dec 11, 2015</t>
  </si>
  <si>
    <t>Dec 10, 2015</t>
  </si>
  <si>
    <t>1,021.00</t>
  </si>
  <si>
    <t>801.39</t>
  </si>
  <si>
    <t>4,742,500</t>
  </si>
  <si>
    <t>Dec 09, 2015</t>
  </si>
  <si>
    <t>803.70</t>
  </si>
  <si>
    <t>Dec 08, 2015</t>
  </si>
  <si>
    <t>Dec 07, 2015</t>
  </si>
  <si>
    <t>Dec 04, 2015</t>
  </si>
  <si>
    <t>789.06</t>
  </si>
  <si>
    <t>Dec 03, 2015</t>
  </si>
  <si>
    <t>1,362,500</t>
  </si>
  <si>
    <t>Dec 02, 2015</t>
  </si>
  <si>
    <t>Dec 01, 2015</t>
  </si>
  <si>
    <t>798.31</t>
  </si>
  <si>
    <t>Nov 30, 2015</t>
  </si>
  <si>
    <t>Nov 27, 2015</t>
  </si>
  <si>
    <t>799.08</t>
  </si>
  <si>
    <t>Nov 26, 2015</t>
  </si>
  <si>
    <t>1,034.00</t>
  </si>
  <si>
    <t>Nov 25, 2015</t>
  </si>
  <si>
    <t>Nov 24, 2015</t>
  </si>
  <si>
    <t>814.49</t>
  </si>
  <si>
    <t>Nov 23, 2015</t>
  </si>
  <si>
    <t>781.36</t>
  </si>
  <si>
    <t>Nov 20, 2015</t>
  </si>
  <si>
    <t>Nov 19, 2015</t>
  </si>
  <si>
    <t>816.03</t>
  </si>
  <si>
    <t>Nov 18, 2015</t>
  </si>
  <si>
    <t>795.23</t>
  </si>
  <si>
    <t>Nov 17, 2015</t>
  </si>
  <si>
    <t>1,047.00</t>
  </si>
  <si>
    <t>Nov 16, 2015</t>
  </si>
  <si>
    <t>813.72</t>
  </si>
  <si>
    <t>Nov 13, 2015</t>
  </si>
  <si>
    <t>Nov 12, 2015</t>
  </si>
  <si>
    <t>1,315,000</t>
  </si>
  <si>
    <t>Nov 11, 2015</t>
  </si>
  <si>
    <t>1,088.00</t>
  </si>
  <si>
    <t>838.38</t>
  </si>
  <si>
    <t>Nov 10, 2015</t>
  </si>
  <si>
    <t>827.59</t>
  </si>
  <si>
    <t>Nov 09, 2015</t>
  </si>
  <si>
    <t>Nov 06, 2015</t>
  </si>
  <si>
    <t>832.21</t>
  </si>
  <si>
    <t>Nov 05, 2015</t>
  </si>
  <si>
    <t>1,087.00</t>
  </si>
  <si>
    <t>3,870,000</t>
  </si>
  <si>
    <t>Nov 04, 2015</t>
  </si>
  <si>
    <t>Nov 03, 2015</t>
  </si>
  <si>
    <t>841.46</t>
  </si>
  <si>
    <t>Nov 02, 2015</t>
  </si>
  <si>
    <t>Oct 30, 2015</t>
  </si>
  <si>
    <t>Oct 29, 2015</t>
  </si>
  <si>
    <t>1,098.00</t>
  </si>
  <si>
    <t>Oct 28, 2015</t>
  </si>
  <si>
    <t>1,091.00</t>
  </si>
  <si>
    <t>846.09</t>
  </si>
  <si>
    <t>Oct 27, 2015</t>
  </si>
  <si>
    <t>Oct 26, 2015</t>
  </si>
  <si>
    <t>Oct 23, 2015</t>
  </si>
  <si>
    <t>1,103.00</t>
  </si>
  <si>
    <t>849.94</t>
  </si>
  <si>
    <t>Oct 22, 2015</t>
  </si>
  <si>
    <t>Oct 21, 2015</t>
  </si>
  <si>
    <t>1,111.00</t>
  </si>
  <si>
    <t>856.87</t>
  </si>
  <si>
    <t>Oct 20, 2015</t>
  </si>
  <si>
    <t>859.96</t>
  </si>
  <si>
    <t>Oct 19, 2015</t>
  </si>
  <si>
    <t>863.81</t>
  </si>
  <si>
    <t>1,080,000</t>
  </si>
  <si>
    <t>Oct 16, 2015</t>
  </si>
  <si>
    <t>955.51</t>
  </si>
  <si>
    <t>Oct 15, 2015</t>
  </si>
  <si>
    <t>1,058.00</t>
  </si>
  <si>
    <t>815.26</t>
  </si>
  <si>
    <t>Oct 13, 2015</t>
  </si>
  <si>
    <t>1,063.00</t>
  </si>
  <si>
    <t>819.12</t>
  </si>
  <si>
    <t>Oct 12, 2015</t>
  </si>
  <si>
    <t>804.47</t>
  </si>
  <si>
    <t>Oct 09, 2015</t>
  </si>
  <si>
    <t>1,053.00</t>
  </si>
  <si>
    <t>Oct 08, 2015</t>
  </si>
  <si>
    <t>1,071.00</t>
  </si>
  <si>
    <t>811.41</t>
  </si>
  <si>
    <t>Oct 07, 2015</t>
  </si>
  <si>
    <t>819.89</t>
  </si>
  <si>
    <t>Oct 06, 2015</t>
  </si>
  <si>
    <t>Oct 05, 2015</t>
  </si>
  <si>
    <t>Oct 02, 2015</t>
  </si>
  <si>
    <t>Oct 01, 2015</t>
  </si>
  <si>
    <t>Sep 30, 2015</t>
  </si>
  <si>
    <t>6,467,500</t>
  </si>
  <si>
    <t>Sep 29, 2015</t>
  </si>
  <si>
    <t>1,135,000</t>
  </si>
  <si>
    <t>Sep 28, 2015</t>
  </si>
  <si>
    <t>Sep 25, 2015</t>
  </si>
  <si>
    <t>Sep 23, 2015</t>
  </si>
  <si>
    <t>Sep 22, 2015</t>
  </si>
  <si>
    <t>Sep 21, 2015</t>
  </si>
  <si>
    <t>1,115.00</t>
  </si>
  <si>
    <t>Sep 18, 2015</t>
  </si>
  <si>
    <t>861.50</t>
  </si>
  <si>
    <t>Sep 17, 2015</t>
  </si>
  <si>
    <t>1,079.00</t>
  </si>
  <si>
    <t>847.63</t>
  </si>
  <si>
    <t>Sep 16, 2015</t>
  </si>
  <si>
    <t>4,480,000</t>
  </si>
  <si>
    <t>Sep 15, 2015</t>
  </si>
  <si>
    <t>Sep 14, 2015</t>
  </si>
  <si>
    <t>1,160,000</t>
  </si>
  <si>
    <t>Sep 11, 2015</t>
  </si>
  <si>
    <t>Sep 10, 2015</t>
  </si>
  <si>
    <t>Sep 09, 2015</t>
  </si>
  <si>
    <t>1,065.00</t>
  </si>
  <si>
    <t>Sep 08, 2015</t>
  </si>
  <si>
    <t>Sep 07, 2015</t>
  </si>
  <si>
    <t>Sep 04, 2015</t>
  </si>
  <si>
    <t>Sep 03, 2015</t>
  </si>
  <si>
    <t>826.05</t>
  </si>
  <si>
    <t>Sep 02, 2015</t>
  </si>
  <si>
    <t>Sep 01, 2015</t>
  </si>
  <si>
    <t>Aug 31, 2015</t>
  </si>
  <si>
    <t>Aug 28, 2015</t>
  </si>
  <si>
    <t>Aug 27, 2015</t>
  </si>
  <si>
    <t>792.15</t>
  </si>
  <si>
    <t>Aug 26, 2015</t>
  </si>
  <si>
    <t>1,015.00</t>
  </si>
  <si>
    <t>Aug 25, 2015</t>
  </si>
  <si>
    <t>982.00</t>
  </si>
  <si>
    <t>1,039.00</t>
  </si>
  <si>
    <t>800.62</t>
  </si>
  <si>
    <t>Aug 24, 2015</t>
  </si>
  <si>
    <t>1,001.00</t>
  </si>
  <si>
    <t>981.00</t>
  </si>
  <si>
    <t>785.98</t>
  </si>
  <si>
    <t>2,012,500</t>
  </si>
  <si>
    <t>Aug 21, 2015</t>
  </si>
  <si>
    <t>Aug 20, 2015</t>
  </si>
  <si>
    <t>Aug 19, 2015</t>
  </si>
  <si>
    <t>5,432,500</t>
  </si>
  <si>
    <t>Aug 18, 2015</t>
  </si>
  <si>
    <t>5,422,500</t>
  </si>
  <si>
    <t>Aug 14, 2015</t>
  </si>
  <si>
    <t>807.56</t>
  </si>
  <si>
    <t>Aug 13, 2015</t>
  </si>
  <si>
    <t>2,510,000</t>
  </si>
  <si>
    <t>Aug 12, 2015</t>
  </si>
  <si>
    <t>1,016.00</t>
  </si>
  <si>
    <t>3,980,000</t>
  </si>
  <si>
    <t>Aug 11, 2015</t>
  </si>
  <si>
    <t>4,105,000</t>
  </si>
  <si>
    <t>Aug 10, 2015</t>
  </si>
  <si>
    <t>850.71</t>
  </si>
  <si>
    <t>1,295,000</t>
  </si>
  <si>
    <t>Aug 07, 2015</t>
  </si>
  <si>
    <t>Aug 06, 2015</t>
  </si>
  <si>
    <t>2,797,500</t>
  </si>
  <si>
    <t>Aug 05, 2015</t>
  </si>
  <si>
    <t>853.79</t>
  </si>
  <si>
    <t>Aug 04, 2015</t>
  </si>
  <si>
    <t>Aug 03, 2015</t>
  </si>
  <si>
    <t>872.28</t>
  </si>
  <si>
    <t>1,440,000</t>
  </si>
  <si>
    <t>Jul 31, 2015</t>
  </si>
  <si>
    <t>1,119.00</t>
  </si>
  <si>
    <t>Jul 30, 2015</t>
  </si>
  <si>
    <t>835.30</t>
  </si>
  <si>
    <t>Jul 29, 2015</t>
  </si>
  <si>
    <t>843.77</t>
  </si>
  <si>
    <t>Jul 28, 2015</t>
  </si>
  <si>
    <t>Jul 27, 2015</t>
  </si>
  <si>
    <t>Jul 24, 2015</t>
  </si>
  <si>
    <t>837.61</t>
  </si>
  <si>
    <t>Jul 23, 2015</t>
  </si>
  <si>
    <t>Jul 22, 2015</t>
  </si>
  <si>
    <t>Jul 15, 2015</t>
  </si>
  <si>
    <t>Jul 14, 2015</t>
  </si>
  <si>
    <t>Jul 13, 2015</t>
  </si>
  <si>
    <t>Jul 10, 2015</t>
  </si>
  <si>
    <t>Jul 09, 2015</t>
  </si>
  <si>
    <t>779.82</t>
  </si>
  <si>
    <t>Jul 08, 2015</t>
  </si>
  <si>
    <t>1,019.00</t>
  </si>
  <si>
    <t>1,620,000</t>
  </si>
  <si>
    <t>Jul 07, 2015</t>
  </si>
  <si>
    <t>785.21</t>
  </si>
  <si>
    <t>Jul 06, 2015</t>
  </si>
  <si>
    <t>Jul 03, 2015</t>
  </si>
  <si>
    <t>Jul 02, 2015</t>
  </si>
  <si>
    <t>Jul 01, 2015</t>
  </si>
  <si>
    <t>Jun 30, 2015</t>
  </si>
  <si>
    <t>1,022.00</t>
  </si>
  <si>
    <t>Jun 29, 2015</t>
  </si>
  <si>
    <t>1,010.00</t>
  </si>
  <si>
    <t>Jun 26, 2015</t>
  </si>
  <si>
    <t>985.00</t>
  </si>
  <si>
    <t>758.24</t>
  </si>
  <si>
    <t>Jun 25, 2015</t>
  </si>
  <si>
    <t>770.57</t>
  </si>
  <si>
    <t>Jun 24, 2015</t>
  </si>
  <si>
    <t>776.73</t>
  </si>
  <si>
    <t>Jun 23, 2015</t>
  </si>
  <si>
    <t>2,697,500</t>
  </si>
  <si>
    <t>Jun 22, 2015</t>
  </si>
  <si>
    <t>1,041.00</t>
  </si>
  <si>
    <t>802.16</t>
  </si>
  <si>
    <t>Jun 19, 2015</t>
  </si>
  <si>
    <t>1,031.00</t>
  </si>
  <si>
    <t>829.13</t>
  </si>
  <si>
    <t>Jun 18, 2015</t>
  </si>
  <si>
    <t>Jun 17, 2015</t>
  </si>
  <si>
    <t>Jun 16, 2015</t>
  </si>
  <si>
    <t>1,013.00</t>
  </si>
  <si>
    <t>657.49</t>
  </si>
  <si>
    <t>Jun 15, 2015</t>
  </si>
  <si>
    <t>Jun 12, 2015</t>
  </si>
  <si>
    <t>Jun 11, 2015</t>
  </si>
  <si>
    <t>Jun 10, 2015</t>
  </si>
  <si>
    <t>652.29</t>
  </si>
  <si>
    <t>Jun 09, 2015</t>
  </si>
  <si>
    <t>Jun 08, 2015</t>
  </si>
  <si>
    <t>674.38</t>
  </si>
  <si>
    <t>Jun 05, 2015</t>
  </si>
  <si>
    <t>Jun 04, 2015</t>
  </si>
  <si>
    <t>1,009.00</t>
  </si>
  <si>
    <t>658.14</t>
  </si>
  <si>
    <t>Jun 03, 2015</t>
  </si>
  <si>
    <t>6,187,500</t>
  </si>
  <si>
    <t>Jun 01, 2015</t>
  </si>
  <si>
    <t>May 29, 2015</t>
  </si>
  <si>
    <t>May 28, 2015</t>
  </si>
  <si>
    <t>697.12</t>
  </si>
  <si>
    <t>May 27, 2015</t>
  </si>
  <si>
    <t>695.17</t>
  </si>
  <si>
    <t>May 26, 2015</t>
  </si>
  <si>
    <t>693.88</t>
  </si>
  <si>
    <t>May 25, 2015</t>
  </si>
  <si>
    <t>2,670,000</t>
  </si>
  <si>
    <t>May 22, 2015</t>
  </si>
  <si>
    <t>1,055.00</t>
  </si>
  <si>
    <t>685.43</t>
  </si>
  <si>
    <t>May 21, 2015</t>
  </si>
  <si>
    <t>May 20, 2015</t>
  </si>
  <si>
    <t>1,170,000</t>
  </si>
  <si>
    <t>May 19, 2015</t>
  </si>
  <si>
    <t>676.33</t>
  </si>
  <si>
    <t>May 18, 2015</t>
  </si>
  <si>
    <t>676.98</t>
  </si>
  <si>
    <t>May 15, 2015</t>
  </si>
  <si>
    <t>3,057,500</t>
  </si>
  <si>
    <t>May 13, 2015</t>
  </si>
  <si>
    <t>683.48</t>
  </si>
  <si>
    <t>May 12, 2015</t>
  </si>
  <si>
    <t>May 11, 2015</t>
  </si>
  <si>
    <t>May 08, 2015</t>
  </si>
  <si>
    <t>1,033.00</t>
  </si>
  <si>
    <t>1,910,000</t>
  </si>
  <si>
    <t>May 07, 2015</t>
  </si>
  <si>
    <t>1,035.00</t>
  </si>
  <si>
    <t>671.79</t>
  </si>
  <si>
    <t>May 06, 2015</t>
  </si>
  <si>
    <t>672.44</t>
  </si>
  <si>
    <t>May 05, 2015</t>
  </si>
  <si>
    <t>May 04, 2015</t>
  </si>
  <si>
    <t>663.34</t>
  </si>
  <si>
    <t>3,700,000</t>
  </si>
  <si>
    <t>Apr 30, 2015</t>
  </si>
  <si>
    <t>3,662,500</t>
  </si>
  <si>
    <t>Apr 29, 2015</t>
  </si>
  <si>
    <t>986.00</t>
  </si>
  <si>
    <t>645.80</t>
  </si>
  <si>
    <t>3,272,500</t>
  </si>
  <si>
    <t>Apr 28, 2015</t>
  </si>
  <si>
    <t>Apr 27, 2015</t>
  </si>
  <si>
    <t>978.00</t>
  </si>
  <si>
    <t>635.40</t>
  </si>
  <si>
    <t>2,532,500</t>
  </si>
  <si>
    <t>Apr 24, 2015</t>
  </si>
  <si>
    <t>1,232,500</t>
  </si>
  <si>
    <t>Apr 23, 2015</t>
  </si>
  <si>
    <t>2,237,500</t>
  </si>
  <si>
    <t>Apr 22, 2015</t>
  </si>
  <si>
    <t>993.00</t>
  </si>
  <si>
    <t>645.15</t>
  </si>
  <si>
    <t>Apr 21, 2015</t>
  </si>
  <si>
    <t>Apr 20, 2015</t>
  </si>
  <si>
    <t>644.50</t>
  </si>
  <si>
    <t>Apr 17, 2015</t>
  </si>
  <si>
    <t>1,172,500</t>
  </si>
  <si>
    <t>Apr 16, 2015</t>
  </si>
  <si>
    <t>3,197,500</t>
  </si>
  <si>
    <t>Apr 15, 2015</t>
  </si>
  <si>
    <t>1,142,500</t>
  </si>
  <si>
    <t>Apr 14, 2015</t>
  </si>
  <si>
    <t>Apr 13, 2015</t>
  </si>
  <si>
    <t>1,089.00</t>
  </si>
  <si>
    <t>698.42</t>
  </si>
  <si>
    <t>Apr 10, 2015</t>
  </si>
  <si>
    <t>707.52</t>
  </si>
  <si>
    <t>Apr 09, 2015</t>
  </si>
  <si>
    <t>1,135.00</t>
  </si>
  <si>
    <t>714.67</t>
  </si>
  <si>
    <t>1,030,000</t>
  </si>
  <si>
    <t>Apr 08, 2015</t>
  </si>
  <si>
    <t>749.75</t>
  </si>
  <si>
    <t>Apr 07, 2015</t>
  </si>
  <si>
    <t>Apr 06, 2015</t>
  </si>
  <si>
    <t>Apr 02, 2015</t>
  </si>
  <si>
    <t>751.05</t>
  </si>
  <si>
    <t>Apr 01, 2015</t>
  </si>
  <si>
    <t>Mar 31, 2015</t>
  </si>
  <si>
    <t>Mar 30, 2015</t>
  </si>
  <si>
    <t>751.70</t>
  </si>
  <si>
    <t>1,305,000</t>
  </si>
  <si>
    <t>Mar 27, 2015</t>
  </si>
  <si>
    <t>1,149.00</t>
  </si>
  <si>
    <t>746.50</t>
  </si>
  <si>
    <t>Mar 26, 2015</t>
  </si>
  <si>
    <t>Mar 25, 2015</t>
  </si>
  <si>
    <t>5,670,000</t>
  </si>
  <si>
    <t>Mar 24, 2015</t>
  </si>
  <si>
    <t>748.45</t>
  </si>
  <si>
    <t>1,770,000</t>
  </si>
  <si>
    <t>Mar 23, 2015</t>
  </si>
  <si>
    <t>1,045,000</t>
  </si>
  <si>
    <t>Mar 20, 2015</t>
  </si>
  <si>
    <t>738.05</t>
  </si>
  <si>
    <t>1,727,500</t>
  </si>
  <si>
    <t>Mar 19, 2015</t>
  </si>
  <si>
    <t>734.16</t>
  </si>
  <si>
    <t>1,475,000</t>
  </si>
  <si>
    <t>Mar 18, 2015</t>
  </si>
  <si>
    <t>730.26</t>
  </si>
  <si>
    <t>Mar 17, 2015</t>
  </si>
  <si>
    <t>721.16</t>
  </si>
  <si>
    <t>Mar 16, 2015</t>
  </si>
  <si>
    <t>719.86</t>
  </si>
  <si>
    <t>2,062,500</t>
  </si>
  <si>
    <t>Mar 13, 2015</t>
  </si>
  <si>
    <t>1,102.00</t>
  </si>
  <si>
    <t>706.87</t>
  </si>
  <si>
    <t>3,070,000</t>
  </si>
  <si>
    <t>Mar 12, 2015</t>
  </si>
  <si>
    <t>705.57</t>
  </si>
  <si>
    <t>4,297,500</t>
  </si>
  <si>
    <t>Mar 11, 2015</t>
  </si>
  <si>
    <t>4,880,000</t>
  </si>
  <si>
    <t>Mar 10, 2015</t>
  </si>
  <si>
    <t>Mar 09, 2015</t>
  </si>
  <si>
    <t>975.00</t>
  </si>
  <si>
    <t>1,327,500</t>
  </si>
  <si>
    <t>Mar 06, 2015</t>
  </si>
  <si>
    <t>Mar 05, 2015</t>
  </si>
  <si>
    <t>991.00</t>
  </si>
  <si>
    <t>637.35</t>
  </si>
  <si>
    <t>Mar 04, 2015</t>
  </si>
  <si>
    <t>636.70</t>
  </si>
  <si>
    <t>Mar 03, 2015</t>
  </si>
  <si>
    <t>979.00</t>
  </si>
  <si>
    <t>1,027,500</t>
  </si>
  <si>
    <t>Mar 02, 2015</t>
  </si>
  <si>
    <t>3,970,000</t>
  </si>
  <si>
    <t>Feb 27, 2015</t>
  </si>
  <si>
    <t>973.00</t>
  </si>
  <si>
    <t>Feb 26, 2015</t>
  </si>
  <si>
    <t>965.00</t>
  </si>
  <si>
    <t>Feb 25, 2015</t>
  </si>
  <si>
    <t>Feb 24, 2015</t>
  </si>
  <si>
    <t>969.00</t>
  </si>
  <si>
    <t>Feb 23, 2015</t>
  </si>
  <si>
    <t>638.00</t>
  </si>
  <si>
    <t>Feb 20, 2015</t>
  </si>
  <si>
    <t>962.00</t>
  </si>
  <si>
    <t>3,172,500</t>
  </si>
  <si>
    <t>Feb 18, 2015</t>
  </si>
  <si>
    <t>976.00</t>
  </si>
  <si>
    <t>3,420,000</t>
  </si>
  <si>
    <t>Feb 17, 2015</t>
  </si>
  <si>
    <t>634.10</t>
  </si>
  <si>
    <t>Feb 16, 2015</t>
  </si>
  <si>
    <t>1,380,000</t>
  </si>
  <si>
    <t>Feb 13, 2015</t>
  </si>
  <si>
    <t>6,027,500</t>
  </si>
  <si>
    <t>Feb 12, 2015</t>
  </si>
  <si>
    <t>Feb 11, 2015</t>
  </si>
  <si>
    <t>639.95</t>
  </si>
  <si>
    <t>Feb 10, 2015</t>
  </si>
  <si>
    <t>977.00</t>
  </si>
  <si>
    <t>634.75</t>
  </si>
  <si>
    <t>1,480,000</t>
  </si>
  <si>
    <t>Feb 09, 2015</t>
  </si>
  <si>
    <t>983.00</t>
  </si>
  <si>
    <t>639.30</t>
  </si>
  <si>
    <t>2,172,500</t>
  </si>
  <si>
    <t>Feb 06, 2015</t>
  </si>
  <si>
    <t>3,620,000</t>
  </si>
  <si>
    <t>Feb 05, 2015</t>
  </si>
  <si>
    <t>3,770,000</t>
  </si>
  <si>
    <t>Feb 04, 2015</t>
  </si>
  <si>
    <t>2,385,000</t>
  </si>
  <si>
    <t>Feb 03, 2015</t>
  </si>
  <si>
    <t>659.44</t>
  </si>
  <si>
    <t>3,992,500</t>
  </si>
  <si>
    <t>Feb 02, 2015</t>
  </si>
  <si>
    <t>Jan 30, 2015</t>
  </si>
  <si>
    <t>968.00</t>
  </si>
  <si>
    <t>Jan 29, 2015</t>
  </si>
  <si>
    <t>628.91</t>
  </si>
  <si>
    <t>Jan 28, 2015</t>
  </si>
  <si>
    <t>922.00</t>
  </si>
  <si>
    <t>967.00</t>
  </si>
  <si>
    <t>626.31</t>
  </si>
  <si>
    <t>1,677,500</t>
  </si>
  <si>
    <t>Jan 27, 2015</t>
  </si>
  <si>
    <t>961.00</t>
  </si>
  <si>
    <t>916.00</t>
  </si>
  <si>
    <t>611.36</t>
  </si>
  <si>
    <t>5,507,500</t>
  </si>
  <si>
    <t>Jan 26, 2015</t>
  </si>
  <si>
    <t>624.36</t>
  </si>
  <si>
    <t>3,905,000</t>
  </si>
  <si>
    <t>Jan 23, 2015</t>
  </si>
  <si>
    <t>643.85</t>
  </si>
  <si>
    <t>4,067,500</t>
  </si>
  <si>
    <t>Jan 22, 2015</t>
  </si>
  <si>
    <t>953.00</t>
  </si>
  <si>
    <t>4,342,500</t>
  </si>
  <si>
    <t>Jan 21, 2015</t>
  </si>
  <si>
    <t>8,937,500</t>
  </si>
  <si>
    <t>Jan 20, 2015</t>
  </si>
  <si>
    <t>844.00</t>
  </si>
  <si>
    <t>886.00</t>
  </si>
  <si>
    <t>843.00</t>
  </si>
  <si>
    <t>Jan 19, 2015</t>
  </si>
  <si>
    <t>847.00</t>
  </si>
  <si>
    <t>830.00</t>
  </si>
  <si>
    <t>547.04</t>
  </si>
  <si>
    <t>2,197,500</t>
  </si>
  <si>
    <t>Jan 16, 2015</t>
  </si>
  <si>
    <t>828.00</t>
  </si>
  <si>
    <t>545.74</t>
  </si>
  <si>
    <t>Jan 15, 2015</t>
  </si>
  <si>
    <t>1,347,500</t>
  </si>
  <si>
    <t>Jan 14, 2015</t>
  </si>
  <si>
    <t>838.00</t>
  </si>
  <si>
    <t>1,490,000</t>
  </si>
  <si>
    <t>Jan 13, 2015</t>
  </si>
  <si>
    <t>866.00</t>
  </si>
  <si>
    <t>873.00</t>
  </si>
  <si>
    <t>556.14</t>
  </si>
  <si>
    <t>3,230,000</t>
  </si>
  <si>
    <t>Jan 12, 2015</t>
  </si>
  <si>
    <t>879.00</t>
  </si>
  <si>
    <t>562.64</t>
  </si>
  <si>
    <t>Jan 09, 2015</t>
  </si>
  <si>
    <t>904.00</t>
  </si>
  <si>
    <t>869.00</t>
  </si>
  <si>
    <t>571.08</t>
  </si>
  <si>
    <t>4,167,500</t>
  </si>
  <si>
    <t>Jan 08, 2015</t>
  </si>
  <si>
    <t>932.00</t>
  </si>
  <si>
    <t>901.00</t>
  </si>
  <si>
    <t>587.33</t>
  </si>
  <si>
    <t>1,075,000</t>
  </si>
  <si>
    <t>Jan 07, 2015</t>
  </si>
  <si>
    <t>928.00</t>
  </si>
  <si>
    <t>609.41</t>
  </si>
  <si>
    <t>Jan 06, 2015</t>
  </si>
  <si>
    <t>3,222,500</t>
  </si>
  <si>
    <t>Jan 05, 2015</t>
  </si>
  <si>
    <t>600.32</t>
  </si>
  <si>
    <t>1,837,500</t>
  </si>
  <si>
    <t>Jan 02, 2015</t>
  </si>
  <si>
    <t>553.54</t>
  </si>
  <si>
    <t>Tanggal</t>
  </si>
  <si>
    <t>Terakhir</t>
  </si>
  <si>
    <t>Pembukaan</t>
  </si>
  <si>
    <t>Tertinggi</t>
  </si>
  <si>
    <t>Terendah</t>
  </si>
  <si>
    <t>Vol.</t>
  </si>
  <si>
    <t>Perubahan%</t>
  </si>
  <si>
    <t>8,51M</t>
  </si>
  <si>
    <t>2,58M</t>
  </si>
  <si>
    <t>1,44M</t>
  </si>
  <si>
    <t>19,35M</t>
  </si>
  <si>
    <t>9,38M</t>
  </si>
  <si>
    <t>5,56M</t>
  </si>
  <si>
    <t>7,90M</t>
  </si>
  <si>
    <t>14,29M</t>
  </si>
  <si>
    <t>13,60M</t>
  </si>
  <si>
    <t>29,60M</t>
  </si>
  <si>
    <t>25,75M</t>
  </si>
  <si>
    <t>12,45M</t>
  </si>
  <si>
    <t>10,96M</t>
  </si>
  <si>
    <t>6,96M</t>
  </si>
  <si>
    <t>4,41M</t>
  </si>
  <si>
    <t>8,45M</t>
  </si>
  <si>
    <t>8,23M</t>
  </si>
  <si>
    <t>7,33M</t>
  </si>
  <si>
    <t>35,57M</t>
  </si>
  <si>
    <t>6,93M</t>
  </si>
  <si>
    <t>3,25M</t>
  </si>
  <si>
    <t>5,21M</t>
  </si>
  <si>
    <t>19,78M</t>
  </si>
  <si>
    <t>16,51M</t>
  </si>
  <si>
    <t>14,94M</t>
  </si>
  <si>
    <t>13,51M</t>
  </si>
  <si>
    <t>13,11M</t>
  </si>
  <si>
    <t>11,35M</t>
  </si>
  <si>
    <t>5,97M</t>
  </si>
  <si>
    <t>19,75M</t>
  </si>
  <si>
    <t>10,73M</t>
  </si>
  <si>
    <t>8,10M</t>
  </si>
  <si>
    <t>28,71M</t>
  </si>
  <si>
    <t>4,19M</t>
  </si>
  <si>
    <t>22,72M</t>
  </si>
  <si>
    <t>7,81M</t>
  </si>
  <si>
    <t>1,69M</t>
  </si>
  <si>
    <t>2,42M</t>
  </si>
  <si>
    <t>4,63M</t>
  </si>
  <si>
    <t>2,70M</t>
  </si>
  <si>
    <t>1,49M</t>
  </si>
  <si>
    <t>758,93K</t>
  </si>
  <si>
    <t>510,82K</t>
  </si>
  <si>
    <t>1,04M</t>
  </si>
  <si>
    <t>3,21M</t>
  </si>
  <si>
    <t>1,74M</t>
  </si>
  <si>
    <t>1,80M</t>
  </si>
  <si>
    <t>1,08M</t>
  </si>
  <si>
    <t>5,98M</t>
  </si>
  <si>
    <t>1,82M</t>
  </si>
  <si>
    <t>6,82M</t>
  </si>
  <si>
    <t>8,42M</t>
  </si>
  <si>
    <t>8,87M</t>
  </si>
  <si>
    <t>4,71M</t>
  </si>
  <si>
    <t>2,39M</t>
  </si>
  <si>
    <t>3,97M</t>
  </si>
  <si>
    <t>116,76K</t>
  </si>
  <si>
    <t>408,65K</t>
  </si>
  <si>
    <t>437,84K</t>
  </si>
  <si>
    <t>1,98M</t>
  </si>
  <si>
    <t>3,93M</t>
  </si>
  <si>
    <t>6,71M</t>
  </si>
  <si>
    <t>11,08M</t>
  </si>
  <si>
    <t>3,43M</t>
  </si>
  <si>
    <t>8,14M</t>
  </si>
  <si>
    <t>496,22K</t>
  </si>
  <si>
    <t>12,08M</t>
  </si>
  <si>
    <t>16,52M</t>
  </si>
  <si>
    <t>5,12M</t>
  </si>
  <si>
    <t>5,59M</t>
  </si>
  <si>
    <t>3,14M</t>
  </si>
  <si>
    <t>2,19M</t>
  </si>
  <si>
    <t>1,72M</t>
  </si>
  <si>
    <t>1,96M</t>
  </si>
  <si>
    <t>7,43M</t>
  </si>
  <si>
    <t>2,52M</t>
  </si>
  <si>
    <t>4,32M</t>
  </si>
  <si>
    <t>13,69M</t>
  </si>
  <si>
    <t>4,25M</t>
  </si>
  <si>
    <t>1,34M</t>
  </si>
  <si>
    <t>3,27M</t>
  </si>
  <si>
    <t>6,04M</t>
  </si>
  <si>
    <t>6,03M</t>
  </si>
  <si>
    <t>1,01M</t>
  </si>
  <si>
    <t>5,87M</t>
  </si>
  <si>
    <t>9,66M</t>
  </si>
  <si>
    <t>2,31M</t>
  </si>
  <si>
    <t>13,98M</t>
  </si>
  <si>
    <t>6,76M</t>
  </si>
  <si>
    <t>4,48M</t>
  </si>
  <si>
    <t>1,59M</t>
  </si>
  <si>
    <t>2,98M</t>
  </si>
  <si>
    <t>3,55M</t>
  </si>
  <si>
    <t>3,24M</t>
  </si>
  <si>
    <t>4,64M</t>
  </si>
  <si>
    <t>5,15M</t>
  </si>
  <si>
    <t>16,04M</t>
  </si>
  <si>
    <t>7,28M</t>
  </si>
  <si>
    <t>7,57M</t>
  </si>
  <si>
    <t>9,87M</t>
  </si>
  <si>
    <t>19,41M</t>
  </si>
  <si>
    <t>13,34M</t>
  </si>
  <si>
    <t>8,82M</t>
  </si>
  <si>
    <t>13,59M</t>
  </si>
  <si>
    <t>3,79M</t>
  </si>
  <si>
    <t>8,61M</t>
  </si>
  <si>
    <t>15,25M</t>
  </si>
  <si>
    <t>5,37M</t>
  </si>
  <si>
    <t>3,74M</t>
  </si>
  <si>
    <t>3,05M</t>
  </si>
  <si>
    <t>9,47M</t>
  </si>
  <si>
    <t>12,19M</t>
  </si>
  <si>
    <t>20,67M</t>
  </si>
  <si>
    <t>9,85M</t>
  </si>
  <si>
    <t>5,58M</t>
  </si>
  <si>
    <t>8,92M</t>
  </si>
  <si>
    <t>1,94M</t>
  </si>
  <si>
    <t>2,13M</t>
  </si>
  <si>
    <t>977,85K</t>
  </si>
  <si>
    <t>1,53M</t>
  </si>
  <si>
    <t>7,41M</t>
  </si>
  <si>
    <t>5,08M</t>
  </si>
  <si>
    <t>1,02M</t>
  </si>
  <si>
    <t>4,29M</t>
  </si>
  <si>
    <t>16,64M</t>
  </si>
  <si>
    <t>22,67M</t>
  </si>
  <si>
    <t>6,67M</t>
  </si>
  <si>
    <t>10,36M</t>
  </si>
  <si>
    <t>8,26M</t>
  </si>
  <si>
    <t>4,22M</t>
  </si>
  <si>
    <t>17,91M</t>
  </si>
  <si>
    <t>2,22M</t>
  </si>
  <si>
    <t>1,42M</t>
  </si>
  <si>
    <t>7,36M</t>
  </si>
  <si>
    <t>12,00M</t>
  </si>
  <si>
    <t>4,82M</t>
  </si>
  <si>
    <t>1,18M</t>
  </si>
  <si>
    <t>2,38M</t>
  </si>
  <si>
    <t>9,49M</t>
  </si>
  <si>
    <t>671,36K</t>
  </si>
  <si>
    <t>16,03M</t>
  </si>
  <si>
    <t>15,95M</t>
  </si>
  <si>
    <t>2,48M</t>
  </si>
  <si>
    <t>9,52M</t>
  </si>
  <si>
    <t>3,42M</t>
  </si>
  <si>
    <t>1,30M</t>
  </si>
  <si>
    <t>7,85M</t>
  </si>
  <si>
    <t>11,87M</t>
  </si>
  <si>
    <t>5,66M</t>
  </si>
  <si>
    <t>8,93M</t>
  </si>
  <si>
    <t>3,60M</t>
  </si>
  <si>
    <t>7,55M</t>
  </si>
  <si>
    <t>1,87M</t>
  </si>
  <si>
    <t>4,95M</t>
  </si>
  <si>
    <t>1,97M</t>
  </si>
  <si>
    <t>1,84M</t>
  </si>
  <si>
    <t>1,77M</t>
  </si>
  <si>
    <t>1,66M</t>
  </si>
  <si>
    <t>218,92K</t>
  </si>
  <si>
    <t>248,11K</t>
  </si>
  <si>
    <t>12,57M</t>
  </si>
  <si>
    <t>16,65M</t>
  </si>
  <si>
    <t>5,09M</t>
  </si>
  <si>
    <t>6,36M</t>
  </si>
  <si>
    <t>10,13M</t>
  </si>
  <si>
    <t>4,35M</t>
  </si>
  <si>
    <t>3,40M</t>
  </si>
  <si>
    <t>3,85M</t>
  </si>
  <si>
    <t>4,98M</t>
  </si>
  <si>
    <t>598,38K</t>
  </si>
  <si>
    <t>4,26M</t>
  </si>
  <si>
    <t>875,68K</t>
  </si>
  <si>
    <t>3,36M</t>
  </si>
  <si>
    <t>1,15M</t>
  </si>
  <si>
    <t>4,77M</t>
  </si>
  <si>
    <t>11,56M</t>
  </si>
  <si>
    <t>10,83M</t>
  </si>
  <si>
    <t>5,68M</t>
  </si>
  <si>
    <t>627,57K</t>
  </si>
  <si>
    <t>24,83M</t>
  </si>
  <si>
    <t>24,46M</t>
  </si>
  <si>
    <t>9,81M</t>
  </si>
  <si>
    <t>3,59M</t>
  </si>
  <si>
    <t>1,93M</t>
  </si>
  <si>
    <t>1,21M</t>
  </si>
  <si>
    <t>6,90M</t>
  </si>
  <si>
    <t>10,26M</t>
  </si>
  <si>
    <t>3,82M</t>
  </si>
  <si>
    <t>656,76K</t>
  </si>
  <si>
    <t>2,09M</t>
  </si>
  <si>
    <t>6,74M</t>
  </si>
  <si>
    <t>12,55M</t>
  </si>
  <si>
    <t>20,11M</t>
  </si>
  <si>
    <t>12,83M</t>
  </si>
  <si>
    <t>13,32M</t>
  </si>
  <si>
    <t>6,49M</t>
  </si>
  <si>
    <t>7,98M</t>
  </si>
  <si>
    <t>4,47M</t>
  </si>
  <si>
    <t>15,19M</t>
  </si>
  <si>
    <t>13,89M</t>
  </si>
  <si>
    <t>744,33K</t>
  </si>
  <si>
    <t>7,53M</t>
  </si>
  <si>
    <t>28,07M</t>
  </si>
  <si>
    <t>11,44M</t>
  </si>
  <si>
    <t>11,06M</t>
  </si>
  <si>
    <t>2,17M</t>
  </si>
  <si>
    <t>700,55K</t>
  </si>
  <si>
    <t>729,74K</t>
  </si>
  <si>
    <t>10,07M</t>
  </si>
  <si>
    <t>6,70M</t>
  </si>
  <si>
    <t>2,89M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</si>
  <si>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</si>
  <si>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</si>
  <si>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</si>
  <si>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</si>
  <si>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</si>
  <si>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</si>
  <si>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</si>
  <si>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</si>
  <si>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</si>
  <si>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</si>
  <si>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</si>
  <si>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</si>
  <si>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Q1</t>
  </si>
  <si>
    <t>Q2</t>
  </si>
  <si>
    <t>Q3</t>
  </si>
  <si>
    <t>Q4</t>
  </si>
  <si>
    <t>Dec 30 2013</t>
  </si>
  <si>
    <t>Dec 27 2013</t>
  </si>
  <si>
    <t>Dec 24 2013</t>
  </si>
  <si>
    <t>Dec 23 2013</t>
  </si>
  <si>
    <t>Dec 20 2013</t>
  </si>
  <si>
    <t>Dec 19 2013</t>
  </si>
  <si>
    <t>Dec 18 2013</t>
  </si>
  <si>
    <t>Dec 17 2013</t>
  </si>
  <si>
    <t>Dec 16 2013</t>
  </si>
  <si>
    <t>Dec 13 2013</t>
  </si>
  <si>
    <t>Dec 12 2013</t>
  </si>
  <si>
    <t>Dec 11 2013</t>
  </si>
  <si>
    <t>Dec 10 2013</t>
  </si>
  <si>
    <t>Dec 09 2013</t>
  </si>
  <si>
    <t>Dec 06 2013</t>
  </si>
  <si>
    <t>Dec 05 2013</t>
  </si>
  <si>
    <t>Dec 04 2013</t>
  </si>
  <si>
    <t>Dec 03 2013</t>
  </si>
  <si>
    <t>Dec 02 2013</t>
  </si>
  <si>
    <t>Nov 29 2013</t>
  </si>
  <si>
    <t>Nov 28 2013</t>
  </si>
  <si>
    <t>Nov 27 2013</t>
  </si>
  <si>
    <t>Nov 26 2013</t>
  </si>
  <si>
    <t>Nov 25 2013</t>
  </si>
  <si>
    <t>Nov 22 2013</t>
  </si>
  <si>
    <t>Nov 21 2013</t>
  </si>
  <si>
    <t>Nov 20 2013</t>
  </si>
  <si>
    <t>Nov 19 2013</t>
  </si>
  <si>
    <t>Nov 18 2013</t>
  </si>
  <si>
    <t>Nov 15 2013</t>
  </si>
  <si>
    <t>Nov 14 2013</t>
  </si>
  <si>
    <t>Nov 13 2013</t>
  </si>
  <si>
    <t>Nov 12 2013</t>
  </si>
  <si>
    <t>Nov 11 2013</t>
  </si>
  <si>
    <t>Nov 08 2013</t>
  </si>
  <si>
    <t>Nov 07 2013</t>
  </si>
  <si>
    <t>Nov 06 2013</t>
  </si>
  <si>
    <t>Nov 04 2013</t>
  </si>
  <si>
    <t>Nov 01 2013</t>
  </si>
  <si>
    <t>Oct 31 2013</t>
  </si>
  <si>
    <t>Oct 30 2013</t>
  </si>
  <si>
    <t>Oct 29 2013</t>
  </si>
  <si>
    <t>Oct 28 2013</t>
  </si>
  <si>
    <t>Oct 25 2013</t>
  </si>
  <si>
    <t>Oct 24 2013</t>
  </si>
  <si>
    <t>Oct 23 2013</t>
  </si>
  <si>
    <t>Oct 22 2013</t>
  </si>
  <si>
    <t>Oct 21 2013</t>
  </si>
  <si>
    <t>Oct 18 2013</t>
  </si>
  <si>
    <t>Oct 17 2013</t>
  </si>
  <si>
    <t>Oct 16 2013</t>
  </si>
  <si>
    <t>Oct 11 2013</t>
  </si>
  <si>
    <t>Oct 10 2013</t>
  </si>
  <si>
    <t>Oct 09 2013</t>
  </si>
  <si>
    <t>Oct 08 2013</t>
  </si>
  <si>
    <t>Oct 07 2013</t>
  </si>
  <si>
    <t>Oct 04 2013</t>
  </si>
  <si>
    <t>Oct 03 2013</t>
  </si>
  <si>
    <t>Oct 02 2013</t>
  </si>
  <si>
    <t>Oct 01 2013</t>
  </si>
  <si>
    <t>Sep 30 2013</t>
  </si>
  <si>
    <t>Sep 27 2013</t>
  </si>
  <si>
    <t>Sep 26 2013</t>
  </si>
  <si>
    <t>Sep 25 2013</t>
  </si>
  <si>
    <t>Sep 24 2013</t>
  </si>
  <si>
    <t>Sep 23 2013</t>
  </si>
  <si>
    <t>Sep 20 2013</t>
  </si>
  <si>
    <t>Sep 19 2013</t>
  </si>
  <si>
    <t>Sep 18 2013</t>
  </si>
  <si>
    <t>Sep 17 2013</t>
  </si>
  <si>
    <t>Sep 16 2013</t>
  </si>
  <si>
    <t>Sep 13 2013</t>
  </si>
  <si>
    <t>Sep 12 2013</t>
  </si>
  <si>
    <t>Sep 11 2013</t>
  </si>
  <si>
    <t>Sep 10 2013</t>
  </si>
  <si>
    <t>Sep 09 2013</t>
  </si>
  <si>
    <t>Sep 06 2013</t>
  </si>
  <si>
    <t>Sep 05 2013</t>
  </si>
  <si>
    <t>Sep 04 2013</t>
  </si>
  <si>
    <t>Sep 03 2013</t>
  </si>
  <si>
    <t>Sep 02 2013</t>
  </si>
  <si>
    <t>Aug 30 2013</t>
  </si>
  <si>
    <t>Aug 29 2013</t>
  </si>
  <si>
    <t>Aug 28 2013</t>
  </si>
  <si>
    <t>Aug 27 2013</t>
  </si>
  <si>
    <t>Aug 26 2013</t>
  </si>
  <si>
    <t>Aug 23 2013</t>
  </si>
  <si>
    <t>Aug 22 2013</t>
  </si>
  <si>
    <t>Aug 21 2013</t>
  </si>
  <si>
    <t>Aug 20 2013</t>
  </si>
  <si>
    <t>Aug 19 2013</t>
  </si>
  <si>
    <t>Aug 16 2013</t>
  </si>
  <si>
    <t>Aug 15 2013</t>
  </si>
  <si>
    <t>Aug 14 2013</t>
  </si>
  <si>
    <t>Aug 13 2013</t>
  </si>
  <si>
    <t>Aug 12 2013</t>
  </si>
  <si>
    <t>Aug 02 2013</t>
  </si>
  <si>
    <t>Aug 01 2013</t>
  </si>
  <si>
    <t>Jul 31 2013</t>
  </si>
  <si>
    <t>Jul 30 2013</t>
  </si>
  <si>
    <t>Jul 29 2013</t>
  </si>
  <si>
    <t>Jul 26 2013</t>
  </si>
  <si>
    <t>Jul 25 2013</t>
  </si>
  <si>
    <t>Jul 24 2013</t>
  </si>
  <si>
    <t>Jul 23 2013</t>
  </si>
  <si>
    <t>Jul 22 2013</t>
  </si>
  <si>
    <t>Jul 19 2013</t>
  </si>
  <si>
    <t>Jul 18 2013</t>
  </si>
  <si>
    <t>Jul 17 2013</t>
  </si>
  <si>
    <t>Jul 16 2013</t>
  </si>
  <si>
    <t>Jul 15 2013</t>
  </si>
  <si>
    <t>Jul 12 2013</t>
  </si>
  <si>
    <t>Jul 11 2013</t>
  </si>
  <si>
    <t>Jul 10 2013</t>
  </si>
  <si>
    <t>Jul 09 2013</t>
  </si>
  <si>
    <t>Jul 08 2013</t>
  </si>
  <si>
    <t>Jul 05 2013</t>
  </si>
  <si>
    <t>Jul 04 2013</t>
  </si>
  <si>
    <t>Jul 03 2013</t>
  </si>
  <si>
    <t>Jul 02 2013</t>
  </si>
  <si>
    <t>Jul 01 2013</t>
  </si>
  <si>
    <t>Jun 28 2013</t>
  </si>
  <si>
    <t>Jun 27 2013</t>
  </si>
  <si>
    <t>Jun 26 2013</t>
  </si>
  <si>
    <t>Jun 25 2013</t>
  </si>
  <si>
    <t>Jun 24 2013</t>
  </si>
  <si>
    <t>Jun 21 2013</t>
  </si>
  <si>
    <t>Jun 20 2013</t>
  </si>
  <si>
    <t>Jun 19 2013</t>
  </si>
  <si>
    <t>Jun 18 2013</t>
  </si>
  <si>
    <t>Jun 17 2013</t>
  </si>
  <si>
    <t>Jun 14 2013</t>
  </si>
  <si>
    <t>Jun 13 2013</t>
  </si>
  <si>
    <t>Jun 12 2013</t>
  </si>
  <si>
    <t>Jun 11 2013</t>
  </si>
  <si>
    <t>Jun 10 2013</t>
  </si>
  <si>
    <t>Jun 07 2013</t>
  </si>
  <si>
    <t>Jun 05 2013</t>
  </si>
  <si>
    <t>Jun 04 2013</t>
  </si>
  <si>
    <t>Jun 03 2013</t>
  </si>
  <si>
    <t>May 31 2013</t>
  </si>
  <si>
    <t>May 30 2013</t>
  </si>
  <si>
    <t>May 29 2013</t>
  </si>
  <si>
    <t>May 28 2013</t>
  </si>
  <si>
    <t>May 27 2013</t>
  </si>
  <si>
    <t>May 24 2013</t>
  </si>
  <si>
    <t>May 23 2013</t>
  </si>
  <si>
    <t>May 22 2013</t>
  </si>
  <si>
    <t>May 21 2013</t>
  </si>
  <si>
    <t>May 20 2013</t>
  </si>
  <si>
    <t>May 17 2013</t>
  </si>
  <si>
    <t>May 16 2013</t>
  </si>
  <si>
    <t>May 15 2013</t>
  </si>
  <si>
    <t>May 14 2013</t>
  </si>
  <si>
    <t>May 13 2013</t>
  </si>
  <si>
    <t>May 10 2013</t>
  </si>
  <si>
    <t>May 08 2013</t>
  </si>
  <si>
    <t>May 07 2013</t>
  </si>
  <si>
    <t>May 06 2013</t>
  </si>
  <si>
    <t>May 03 2013</t>
  </si>
  <si>
    <t>May 02 2013</t>
  </si>
  <si>
    <t>May 01 2013</t>
  </si>
  <si>
    <t>Apr 30 2013</t>
  </si>
  <si>
    <t>Apr 29 2013</t>
  </si>
  <si>
    <t>Apr 26 2013</t>
  </si>
  <si>
    <t>Apr 25 2013</t>
  </si>
  <si>
    <t>Apr 24 2013</t>
  </si>
  <si>
    <t>Apr 23 2013</t>
  </si>
  <si>
    <t>Apr 22 2013</t>
  </si>
  <si>
    <t>Apr 19 2013</t>
  </si>
  <si>
    <t>Apr 18 2013</t>
  </si>
  <si>
    <t>Apr 17 2013</t>
  </si>
  <si>
    <t>Apr 16 2013</t>
  </si>
  <si>
    <t>Apr 15 2013</t>
  </si>
  <si>
    <t>Apr 12 2013</t>
  </si>
  <si>
    <t>Apr 11 2013</t>
  </si>
  <si>
    <t>Apr 10 2013</t>
  </si>
  <si>
    <t>Apr 09 2013</t>
  </si>
  <si>
    <t>Apr 08 2013</t>
  </si>
  <si>
    <t>Apr 05 2013</t>
  </si>
  <si>
    <t>Apr 04 2013</t>
  </si>
  <si>
    <t>Apr 03 2013</t>
  </si>
  <si>
    <t>Apr 02 2013</t>
  </si>
  <si>
    <t>Apr 01 2013</t>
  </si>
  <si>
    <t>Mar 28 2013</t>
  </si>
  <si>
    <t>Mar 27 2013</t>
  </si>
  <si>
    <t>Mar 26 2013</t>
  </si>
  <si>
    <t>Mar 25 2013</t>
  </si>
  <si>
    <t>Mar 22 2013</t>
  </si>
  <si>
    <t>Mar 21 2013</t>
  </si>
  <si>
    <t>Mar 20 2013</t>
  </si>
  <si>
    <t>Mar 19 2013</t>
  </si>
  <si>
    <t>Mar 18 2013</t>
  </si>
  <si>
    <t>Mar 15 2013</t>
  </si>
  <si>
    <t>Mar 14 2013</t>
  </si>
  <si>
    <t>Mar 13 2013</t>
  </si>
  <si>
    <t>Mar 11 2013</t>
  </si>
  <si>
    <t>Mar 08 2013</t>
  </si>
  <si>
    <t>Mar 07 2013</t>
  </si>
  <si>
    <t>Mar 06 2013</t>
  </si>
  <si>
    <t>Mar 05 2013</t>
  </si>
  <si>
    <t>Mar 04 2013</t>
  </si>
  <si>
    <t>Mar 01 2013</t>
  </si>
  <si>
    <t>Feb 28 2013</t>
  </si>
  <si>
    <t>Feb 27 2013</t>
  </si>
  <si>
    <t>Feb 26 2013</t>
  </si>
  <si>
    <t>Feb 25 2013</t>
  </si>
  <si>
    <t>Feb 22 2013</t>
  </si>
  <si>
    <t>Feb 21 2013</t>
  </si>
  <si>
    <t>Feb 20 2013</t>
  </si>
  <si>
    <t>Feb 19 2013</t>
  </si>
  <si>
    <t>Feb 18 2013</t>
  </si>
  <si>
    <t>Feb 15 2013</t>
  </si>
  <si>
    <t>Feb 14 2013</t>
  </si>
  <si>
    <t>Feb 13 2013</t>
  </si>
  <si>
    <t>Feb 12 2013</t>
  </si>
  <si>
    <t>Feb 11 2013</t>
  </si>
  <si>
    <t>Feb 08 2013</t>
  </si>
  <si>
    <t>Feb 07 2013</t>
  </si>
  <si>
    <t>Feb 06 2013</t>
  </si>
  <si>
    <t>Feb 05 2013</t>
  </si>
  <si>
    <t>Feb 04 2013</t>
  </si>
  <si>
    <t>Feb 01 2013</t>
  </si>
  <si>
    <t>Jan 31 2013</t>
  </si>
  <si>
    <t>Jan 30 2013</t>
  </si>
  <si>
    <t>Jan 29 2013</t>
  </si>
  <si>
    <t>Jan 28 2013</t>
  </si>
  <si>
    <t>Jan 25 2013</t>
  </si>
  <si>
    <t>Jan 23 2013</t>
  </si>
  <si>
    <t>Jan 22 2013</t>
  </si>
  <si>
    <t>Jan 21 2013</t>
  </si>
  <si>
    <t>Jan 18 2013</t>
  </si>
  <si>
    <t>Jan 17 2013</t>
  </si>
  <si>
    <t>Jan 16 2013</t>
  </si>
  <si>
    <t>Jan 15 2013</t>
  </si>
  <si>
    <t>Jan 14 2013</t>
  </si>
  <si>
    <t>Jan 11 2013</t>
  </si>
  <si>
    <t>Jan 10 2013</t>
  </si>
  <si>
    <t>Jan 09 2013</t>
  </si>
  <si>
    <t>Jan 08 2013</t>
  </si>
  <si>
    <t>Jan 07 2013</t>
  </si>
  <si>
    <t>Jan 04 2013</t>
  </si>
  <si>
    <t>Jan 03 2013</t>
  </si>
  <si>
    <t>Jan 02 2013</t>
  </si>
  <si>
    <t>593,10K</t>
  </si>
  <si>
    <t>538,80K</t>
  </si>
  <si>
    <t>407,30K</t>
  </si>
  <si>
    <t>682,60K</t>
  </si>
  <si>
    <t>4,57M</t>
  </si>
  <si>
    <t>909,10K</t>
  </si>
  <si>
    <t>491,00K</t>
  </si>
  <si>
    <t>600,70K</t>
  </si>
  <si>
    <t>491,10K</t>
  </si>
  <si>
    <t>341,90K</t>
  </si>
  <si>
    <t>396,10K</t>
  </si>
  <si>
    <t>681,90K</t>
  </si>
  <si>
    <t>1,99M</t>
  </si>
  <si>
    <t>189,10K</t>
  </si>
  <si>
    <t>1,52M</t>
  </si>
  <si>
    <t>757,50K</t>
  </si>
  <si>
    <t>374,10K</t>
  </si>
  <si>
    <t>401,10K</t>
  </si>
  <si>
    <t>258,20K</t>
  </si>
  <si>
    <t>211,30K</t>
  </si>
  <si>
    <t>1,09M</t>
  </si>
  <si>
    <t>371,40K</t>
  </si>
  <si>
    <t>307,60K</t>
  </si>
  <si>
    <t>227,30K</t>
  </si>
  <si>
    <t>194,80K</t>
  </si>
  <si>
    <t>295,80K</t>
  </si>
  <si>
    <t>827,40K</t>
  </si>
  <si>
    <t>172,60K</t>
  </si>
  <si>
    <t>987,10K</t>
  </si>
  <si>
    <t>1,45M</t>
  </si>
  <si>
    <t>427,20K</t>
  </si>
  <si>
    <t>2,85M</t>
  </si>
  <si>
    <t>810,10K</t>
  </si>
  <si>
    <t>681,80K</t>
  </si>
  <si>
    <t>525,10K</t>
  </si>
  <si>
    <t>141,20K</t>
  </si>
  <si>
    <t>362,20K</t>
  </si>
  <si>
    <t>308,60K</t>
  </si>
  <si>
    <t>662,70K</t>
  </si>
  <si>
    <t>419,10K</t>
  </si>
  <si>
    <t>507,40K</t>
  </si>
  <si>
    <t>269,60K</t>
  </si>
  <si>
    <t>349,40K</t>
  </si>
  <si>
    <t>593,50K</t>
  </si>
  <si>
    <t>573,30K</t>
  </si>
  <si>
    <t>506,80K</t>
  </si>
  <si>
    <t>3,13M</t>
  </si>
  <si>
    <t>357,60K</t>
  </si>
  <si>
    <t>660,00K</t>
  </si>
  <si>
    <t>1,95M</t>
  </si>
  <si>
    <t>1,05M</t>
  </si>
  <si>
    <t>514,40K</t>
  </si>
  <si>
    <t>845,20K</t>
  </si>
  <si>
    <t>803,70K</t>
  </si>
  <si>
    <t>486,70K</t>
  </si>
  <si>
    <t>378,30K</t>
  </si>
  <si>
    <t>916,70K</t>
  </si>
  <si>
    <t>2,95M</t>
  </si>
  <si>
    <t>293,50K</t>
  </si>
  <si>
    <t>128,60K</t>
  </si>
  <si>
    <t>921,70K</t>
  </si>
  <si>
    <t>313,40K</t>
  </si>
  <si>
    <t>85,80K</t>
  </si>
  <si>
    <t>522,60K</t>
  </si>
  <si>
    <t>241,40K</t>
  </si>
  <si>
    <t>1,86M</t>
  </si>
  <si>
    <t>321,90K</t>
  </si>
  <si>
    <t>224,60K</t>
  </si>
  <si>
    <t>653,60K</t>
  </si>
  <si>
    <t>765,20K</t>
  </si>
  <si>
    <t>914,80K</t>
  </si>
  <si>
    <t>839,10K</t>
  </si>
  <si>
    <t>1,68M</t>
  </si>
  <si>
    <t>464,40K</t>
  </si>
  <si>
    <t>1,14M</t>
  </si>
  <si>
    <t>558,40K</t>
  </si>
  <si>
    <t>580,00K</t>
  </si>
  <si>
    <t>503,70K</t>
  </si>
  <si>
    <t>996,60K</t>
  </si>
  <si>
    <t>1,81M</t>
  </si>
  <si>
    <t>576,90K</t>
  </si>
  <si>
    <t>1,03M</t>
  </si>
  <si>
    <t>2,74M</t>
  </si>
  <si>
    <t>1,20M</t>
  </si>
  <si>
    <t>2,59M</t>
  </si>
  <si>
    <t>1,76M</t>
  </si>
  <si>
    <t>3,20M</t>
  </si>
  <si>
    <t>3,41M</t>
  </si>
  <si>
    <t>4,04M</t>
  </si>
  <si>
    <t>2,61M</t>
  </si>
  <si>
    <t>3,32M</t>
  </si>
  <si>
    <t>3,88M</t>
  </si>
  <si>
    <t>2,69M</t>
  </si>
  <si>
    <t>1,63M</t>
  </si>
  <si>
    <t>5,89M</t>
  </si>
  <si>
    <t>182,50K</t>
  </si>
  <si>
    <t>7,24M</t>
  </si>
  <si>
    <t>557,50K</t>
  </si>
  <si>
    <t>615,00K</t>
  </si>
  <si>
    <t>4,44M</t>
  </si>
  <si>
    <t>3,26M</t>
  </si>
  <si>
    <t>1,41M</t>
  </si>
  <si>
    <t>545,00K</t>
  </si>
  <si>
    <t>1,57M</t>
  </si>
  <si>
    <t>3,95M</t>
  </si>
  <si>
    <t>4,93M</t>
  </si>
  <si>
    <t>980,00K</t>
  </si>
  <si>
    <t>5,88M</t>
  </si>
  <si>
    <t>3,45M</t>
  </si>
  <si>
    <t>267,50K</t>
  </si>
  <si>
    <t>540,00K</t>
  </si>
  <si>
    <t>875,00K</t>
  </si>
  <si>
    <t>257,50K</t>
  </si>
  <si>
    <t>702,50K</t>
  </si>
  <si>
    <t>390,00K</t>
  </si>
  <si>
    <t>67,50K</t>
  </si>
  <si>
    <t>287,50K</t>
  </si>
  <si>
    <t>1,67M</t>
  </si>
  <si>
    <t>105,00K</t>
  </si>
  <si>
    <t>3,54M</t>
  </si>
  <si>
    <t>90,00K</t>
  </si>
  <si>
    <t>35,00K</t>
  </si>
  <si>
    <t>265,00K</t>
  </si>
  <si>
    <t>1,19M</t>
  </si>
  <si>
    <t>120,00K</t>
  </si>
  <si>
    <t>87,50K</t>
  </si>
  <si>
    <t>30,00K</t>
  </si>
  <si>
    <t>1,65M</t>
  </si>
  <si>
    <t>2,11M</t>
  </si>
  <si>
    <t>1,06M</t>
  </si>
  <si>
    <t>275,00K</t>
  </si>
  <si>
    <t>50,00K</t>
  </si>
  <si>
    <t>45,00K</t>
  </si>
  <si>
    <t>142,50K</t>
  </si>
  <si>
    <t>82,50K</t>
  </si>
  <si>
    <t>42,50K</t>
  </si>
  <si>
    <t>207,50K</t>
  </si>
  <si>
    <t>135,00K</t>
  </si>
  <si>
    <t>110,00K</t>
  </si>
  <si>
    <t>77,50K</t>
  </si>
  <si>
    <t>490,00K</t>
  </si>
  <si>
    <t>37,50K</t>
  </si>
  <si>
    <t>60,00K</t>
  </si>
  <si>
    <t>62,50K</t>
  </si>
  <si>
    <t>405,00K</t>
  </si>
  <si>
    <t>310,00K</t>
  </si>
  <si>
    <t>122,50K</t>
  </si>
  <si>
    <t>190,00K</t>
  </si>
  <si>
    <t>840,00K</t>
  </si>
  <si>
    <t>635,00K</t>
  </si>
  <si>
    <t>5,00K</t>
  </si>
  <si>
    <t>3,00M</t>
  </si>
  <si>
    <t>95,00K</t>
  </si>
  <si>
    <t>482,50K</t>
  </si>
  <si>
    <t>887,50K</t>
  </si>
  <si>
    <t>362,50K</t>
  </si>
  <si>
    <t>370,00K</t>
  </si>
  <si>
    <t>80,00K</t>
  </si>
  <si>
    <t>2,07M</t>
  </si>
  <si>
    <t>652,50K</t>
  </si>
  <si>
    <t>1,54M</t>
  </si>
  <si>
    <t>2,66M</t>
  </si>
  <si>
    <t>297,50K</t>
  </si>
  <si>
    <t>797,50K</t>
  </si>
  <si>
    <t>647,50K</t>
  </si>
  <si>
    <t>2,18M</t>
  </si>
  <si>
    <t>462,50K</t>
  </si>
  <si>
    <t>532,50K</t>
  </si>
  <si>
    <t>292,50K</t>
  </si>
  <si>
    <t>192,50K</t>
  </si>
  <si>
    <t>332,50K</t>
  </si>
  <si>
    <t>165,00K</t>
  </si>
  <si>
    <t>307,50K</t>
  </si>
  <si>
    <t>72,50K</t>
  </si>
  <si>
    <t>372,50K</t>
  </si>
  <si>
    <t>765,00K</t>
  </si>
  <si>
    <t>642,50K</t>
  </si>
  <si>
    <t>447,50K</t>
  </si>
  <si>
    <t>430,00K</t>
  </si>
  <si>
    <t>595,00K</t>
  </si>
  <si>
    <t>437,50K</t>
  </si>
  <si>
    <t>750,00K</t>
  </si>
  <si>
    <t>285,00K</t>
  </si>
  <si>
    <t>1,16M</t>
  </si>
  <si>
    <t>335,00K</t>
  </si>
  <si>
    <t>2,26M</t>
  </si>
  <si>
    <t>787,50K</t>
  </si>
  <si>
    <t>940,00K</t>
  </si>
  <si>
    <t>572,50K</t>
  </si>
  <si>
    <t>340,00K</t>
  </si>
  <si>
    <t>2,36M</t>
  </si>
  <si>
    <t>272,50K</t>
  </si>
  <si>
    <t>2,03M</t>
  </si>
  <si>
    <t>245,00K</t>
  </si>
  <si>
    <t>3,15M</t>
  </si>
  <si>
    <t>137,50K</t>
  </si>
  <si>
    <t>950,00K</t>
  </si>
  <si>
    <t>525,00K</t>
  </si>
  <si>
    <t>52,50K</t>
  </si>
  <si>
    <t>17,50K</t>
  </si>
  <si>
    <t>55,00K</t>
  </si>
  <si>
    <t>960,00K</t>
  </si>
  <si>
    <t>892,50K</t>
  </si>
  <si>
    <t>27,50K</t>
  </si>
  <si>
    <t>20,00K</t>
  </si>
  <si>
    <t>2,50K</t>
  </si>
  <si>
    <t>495,00K</t>
  </si>
  <si>
    <t>747,50K</t>
  </si>
  <si>
    <t>315,00K</t>
  </si>
  <si>
    <t>330,00K</t>
  </si>
  <si>
    <t>425,00K</t>
  </si>
  <si>
    <t>177,50K</t>
  </si>
  <si>
    <t>75,00K</t>
  </si>
  <si>
    <t>1,26M</t>
  </si>
  <si>
    <t>712,90K</t>
  </si>
  <si>
    <t>497,30K</t>
  </si>
  <si>
    <t>853,40K</t>
  </si>
  <si>
    <t>2,25M</t>
  </si>
  <si>
    <t>1,25M</t>
  </si>
  <si>
    <t>859,30K</t>
  </si>
  <si>
    <t>715,90K</t>
  </si>
  <si>
    <t>1,11M</t>
  </si>
  <si>
    <t>811,80K</t>
  </si>
  <si>
    <t>666,10K</t>
  </si>
  <si>
    <t>524,10K</t>
  </si>
  <si>
    <t>526,00K</t>
  </si>
  <si>
    <t>763,20K</t>
  </si>
  <si>
    <t>2,75M</t>
  </si>
  <si>
    <t>2,01M</t>
  </si>
  <si>
    <t>2,83M</t>
  </si>
  <si>
    <t>3,28M</t>
  </si>
  <si>
    <t>1,79M</t>
  </si>
  <si>
    <t>531,70K</t>
  </si>
  <si>
    <t>945,30K</t>
  </si>
  <si>
    <t>2,79M</t>
  </si>
  <si>
    <t>722,20K</t>
  </si>
  <si>
    <t>760,80K</t>
  </si>
  <si>
    <t>244,60K</t>
  </si>
  <si>
    <t>358,40K</t>
  </si>
  <si>
    <t>646,50K</t>
  </si>
  <si>
    <t>698,20K</t>
  </si>
  <si>
    <t>1,51M</t>
  </si>
  <si>
    <t>1,46M</t>
  </si>
  <si>
    <t>834,90K</t>
  </si>
  <si>
    <t>1,64M</t>
  </si>
  <si>
    <t>452,80K</t>
  </si>
  <si>
    <t>798,00K</t>
  </si>
  <si>
    <t>1,33M</t>
  </si>
  <si>
    <t>1,73M</t>
  </si>
  <si>
    <t>4,69M</t>
  </si>
  <si>
    <t>978,40K</t>
  </si>
  <si>
    <t>218,80K</t>
  </si>
  <si>
    <t>1,00M</t>
  </si>
  <si>
    <t>637,60K</t>
  </si>
  <si>
    <t>1,27M</t>
  </si>
  <si>
    <t>4,37M</t>
  </si>
  <si>
    <t>5,16M</t>
  </si>
  <si>
    <t>307,40K</t>
  </si>
  <si>
    <t>281,90K</t>
  </si>
  <si>
    <t>778,70K</t>
  </si>
  <si>
    <t>473,60K</t>
  </si>
  <si>
    <t>211,70K</t>
  </si>
  <si>
    <t>2,28M</t>
  </si>
  <si>
    <t>597,90K</t>
  </si>
  <si>
    <t>793,20K</t>
  </si>
  <si>
    <t>670,60K</t>
  </si>
  <si>
    <t>435,60K</t>
  </si>
  <si>
    <t>387,90K</t>
  </si>
  <si>
    <t>575,10K</t>
  </si>
  <si>
    <t>226,10K</t>
  </si>
  <si>
    <t>218,60K</t>
  </si>
  <si>
    <t>288,50K</t>
  </si>
  <si>
    <t>455,80K</t>
  </si>
  <si>
    <t>631,20K</t>
  </si>
  <si>
    <t>759,60K</t>
  </si>
  <si>
    <t>999,60K</t>
  </si>
  <si>
    <t>879,00K</t>
  </si>
  <si>
    <t>972,90K</t>
  </si>
  <si>
    <t>690,20K</t>
  </si>
  <si>
    <t>1,36M</t>
  </si>
  <si>
    <t>3,91M</t>
  </si>
  <si>
    <t>2,64M</t>
  </si>
  <si>
    <t>1,31M</t>
  </si>
  <si>
    <t>1,92M</t>
  </si>
  <si>
    <t>5,20M</t>
  </si>
  <si>
    <t>4,49M</t>
  </si>
  <si>
    <t>2,23M</t>
  </si>
  <si>
    <t>2,55M</t>
  </si>
  <si>
    <t>2,92M</t>
  </si>
  <si>
    <t>3,49M</t>
  </si>
  <si>
    <t>7,47M</t>
  </si>
  <si>
    <t>6,23M</t>
  </si>
  <si>
    <t>571,90K</t>
  </si>
  <si>
    <t>1,07M</t>
  </si>
  <si>
    <t>646,60K</t>
  </si>
  <si>
    <t>314,70K</t>
  </si>
  <si>
    <t>435,80K</t>
  </si>
  <si>
    <t>569,90K</t>
  </si>
  <si>
    <t>697,70K</t>
  </si>
  <si>
    <t>454,00K</t>
  </si>
  <si>
    <t>685,50K</t>
  </si>
  <si>
    <t>4,40M</t>
  </si>
  <si>
    <t>7,54M</t>
  </si>
  <si>
    <t>13,70M</t>
  </si>
  <si>
    <t>1,35M</t>
  </si>
  <si>
    <t>1,71M</t>
  </si>
  <si>
    <t>2,46M</t>
  </si>
  <si>
    <t>922,60K</t>
  </si>
  <si>
    <t>2,12M</t>
  </si>
  <si>
    <t>639,00K</t>
  </si>
  <si>
    <t>768,80K</t>
  </si>
  <si>
    <t>538,70K</t>
  </si>
  <si>
    <t>548,20K</t>
  </si>
  <si>
    <t>204,20K</t>
  </si>
  <si>
    <t>462,20K</t>
  </si>
  <si>
    <t>526,90K</t>
  </si>
  <si>
    <t>3,03M</t>
  </si>
  <si>
    <t>2,14M</t>
  </si>
  <si>
    <t>5,70M</t>
  </si>
  <si>
    <t>1,38M</t>
  </si>
  <si>
    <t>2,60M</t>
  </si>
  <si>
    <t>1,88M</t>
  </si>
  <si>
    <t>2,41M</t>
  </si>
  <si>
    <t>4,01M</t>
  </si>
  <si>
    <t>9,19M</t>
  </si>
  <si>
    <t>5,76M</t>
  </si>
  <si>
    <t>615,70K</t>
  </si>
  <si>
    <t>2,08M</t>
  </si>
  <si>
    <t>359,00K</t>
  </si>
  <si>
    <t>289,50K</t>
  </si>
  <si>
    <t>2,84M</t>
  </si>
  <si>
    <t>1,28M</t>
  </si>
  <si>
    <t>8,70M</t>
  </si>
  <si>
    <t>364,90K</t>
  </si>
  <si>
    <t>505,10K</t>
  </si>
  <si>
    <t>425,70K</t>
  </si>
  <si>
    <t>678,50K</t>
  </si>
  <si>
    <t>549,60K</t>
  </si>
  <si>
    <t>748,50K</t>
  </si>
  <si>
    <t>658,10K</t>
  </si>
  <si>
    <t>1,90M</t>
  </si>
  <si>
    <t>583,80K</t>
  </si>
  <si>
    <t>359,70K</t>
  </si>
  <si>
    <t>1,13M</t>
  </si>
  <si>
    <t>457,30K</t>
  </si>
  <si>
    <t>153,20K</t>
  </si>
  <si>
    <t>80,80K</t>
  </si>
  <si>
    <t>3,44M</t>
  </si>
  <si>
    <t>3,17M</t>
  </si>
  <si>
    <t>278,10K</t>
  </si>
  <si>
    <t>1,89M</t>
  </si>
  <si>
    <t>565,10K</t>
  </si>
  <si>
    <t>380,20K</t>
  </si>
  <si>
    <t>120,50K</t>
  </si>
  <si>
    <t>784,40K</t>
  </si>
  <si>
    <t>848,40K</t>
  </si>
  <si>
    <t>538,30K</t>
  </si>
  <si>
    <t>186,20K</t>
  </si>
  <si>
    <t>170,50K</t>
  </si>
  <si>
    <t>974,70K</t>
  </si>
  <si>
    <t>497,20K</t>
  </si>
  <si>
    <t>1,48M</t>
  </si>
  <si>
    <t>357,70K</t>
  </si>
  <si>
    <t>148,50K</t>
  </si>
  <si>
    <t>150,70K</t>
  </si>
  <si>
    <t>378,10K</t>
  </si>
  <si>
    <t>297,60K</t>
  </si>
  <si>
    <t>582,10K</t>
  </si>
  <si>
    <t>252,20K</t>
  </si>
  <si>
    <t>116,20K</t>
  </si>
  <si>
    <t>260,90K</t>
  </si>
  <si>
    <t>336,00K</t>
  </si>
  <si>
    <t>384,50K</t>
  </si>
  <si>
    <t>698,40K</t>
  </si>
  <si>
    <t>623,40K</t>
  </si>
  <si>
    <t>254,50K</t>
  </si>
  <si>
    <t>477,30K</t>
  </si>
  <si>
    <t>542,00K</t>
  </si>
  <si>
    <t>3,98M</t>
  </si>
  <si>
    <t>10,24M</t>
  </si>
  <si>
    <t>606,30K</t>
  </si>
  <si>
    <t>1,37M</t>
  </si>
  <si>
    <t>591,30K</t>
  </si>
  <si>
    <t>2,15M</t>
  </si>
  <si>
    <t>7,72M</t>
  </si>
  <si>
    <t>6,06M</t>
  </si>
  <si>
    <t>2,72M</t>
  </si>
  <si>
    <t>2,21M</t>
  </si>
  <si>
    <t>3,48M</t>
  </si>
  <si>
    <t>1,61M</t>
  </si>
  <si>
    <t>3,02M</t>
  </si>
  <si>
    <t>5,32M</t>
  </si>
  <si>
    <t>5,04M</t>
  </si>
  <si>
    <t>3,58M</t>
  </si>
  <si>
    <t>1,12M</t>
  </si>
  <si>
    <t>659,00K</t>
  </si>
  <si>
    <t>1,58M</t>
  </si>
  <si>
    <t>717,10K</t>
  </si>
  <si>
    <t>896,70K</t>
  </si>
  <si>
    <t>639,60K</t>
  </si>
  <si>
    <t>2,04M</t>
  </si>
  <si>
    <t>530,40K</t>
  </si>
  <si>
    <t>880,60K</t>
  </si>
  <si>
    <t>897,00K</t>
  </si>
  <si>
    <t>2,80M</t>
  </si>
  <si>
    <t>177,90K</t>
  </si>
  <si>
    <t>221,40K</t>
  </si>
  <si>
    <t>925,90K</t>
  </si>
  <si>
    <t>445,40K</t>
  </si>
  <si>
    <t>561,80K</t>
  </si>
  <si>
    <t>408,30K</t>
  </si>
  <si>
    <t>618,80K</t>
  </si>
  <si>
    <t>394,50K</t>
  </si>
  <si>
    <t>1,40M</t>
  </si>
  <si>
    <t>659,40K</t>
  </si>
  <si>
    <t>2,00M</t>
  </si>
  <si>
    <t>624,00K</t>
  </si>
  <si>
    <t>278,80K</t>
  </si>
  <si>
    <t>246,70K</t>
  </si>
  <si>
    <t>863,50K</t>
  </si>
  <si>
    <t>281,50K</t>
  </si>
  <si>
    <t>2,99M</t>
  </si>
  <si>
    <t>866,50K</t>
  </si>
  <si>
    <t>306,90K</t>
  </si>
  <si>
    <t>250,80K</t>
  </si>
  <si>
    <t>3,61M</t>
  </si>
  <si>
    <t>3,76M</t>
  </si>
  <si>
    <t>971,70K</t>
  </si>
  <si>
    <t>171,50K</t>
  </si>
  <si>
    <t>319,60K</t>
  </si>
  <si>
    <t>102,20K</t>
  </si>
  <si>
    <t>70,20K</t>
  </si>
  <si>
    <t>219,80K</t>
  </si>
  <si>
    <t>488,60K</t>
  </si>
  <si>
    <t>79,90K</t>
  </si>
  <si>
    <t>360,90K</t>
  </si>
  <si>
    <t>795,60K</t>
  </si>
  <si>
    <t>990,10K</t>
  </si>
  <si>
    <t>334,10K</t>
  </si>
  <si>
    <t>824,40K</t>
  </si>
  <si>
    <t>564,40K</t>
  </si>
  <si>
    <t>194,00K</t>
  </si>
  <si>
    <t>154,10K</t>
  </si>
  <si>
    <t>2,27M</t>
  </si>
  <si>
    <t>3,50M</t>
  </si>
  <si>
    <t>1,10M</t>
  </si>
  <si>
    <t>299,10K</t>
  </si>
  <si>
    <t>635,60K</t>
  </si>
  <si>
    <t>504,80K</t>
  </si>
  <si>
    <t>416,60K</t>
  </si>
  <si>
    <t>797,80K</t>
  </si>
  <si>
    <t>1,23M</t>
  </si>
  <si>
    <t>387,20K</t>
  </si>
  <si>
    <t>145,70K</t>
  </si>
  <si>
    <t>404,50K</t>
  </si>
  <si>
    <t>123,30K</t>
  </si>
  <si>
    <t>257,10K</t>
  </si>
  <si>
    <t>793,70K</t>
  </si>
  <si>
    <t>538,50K</t>
  </si>
  <si>
    <t>2,56M</t>
  </si>
  <si>
    <t>222,00K</t>
  </si>
  <si>
    <t>1,24M</t>
  </si>
  <si>
    <t>2,20M</t>
  </si>
  <si>
    <t>972,40K</t>
  </si>
  <si>
    <t>526,20K</t>
  </si>
  <si>
    <t>4,06M</t>
  </si>
  <si>
    <t>475,80K</t>
  </si>
  <si>
    <t>828,20K</t>
  </si>
  <si>
    <t>2,54M</t>
  </si>
  <si>
    <t>1,85M</t>
  </si>
  <si>
    <t>237,90K</t>
  </si>
  <si>
    <t>698,80K</t>
  </si>
  <si>
    <t>916,80K</t>
  </si>
  <si>
    <t>688,40K</t>
  </si>
  <si>
    <t>2,30M</t>
  </si>
  <si>
    <t>948,70K</t>
  </si>
  <si>
    <t>845,80K</t>
  </si>
  <si>
    <t>536,00K</t>
  </si>
  <si>
    <t>2,82M</t>
  </si>
  <si>
    <t>472,80K</t>
  </si>
  <si>
    <t>2,45M</t>
  </si>
  <si>
    <t>316,30K</t>
  </si>
  <si>
    <t>4,00M</t>
  </si>
  <si>
    <t>3,18M</t>
  </si>
  <si>
    <t>477,90K</t>
  </si>
  <si>
    <t>926,50K</t>
  </si>
  <si>
    <t>354,50K</t>
  </si>
  <si>
    <t>396,40K</t>
  </si>
  <si>
    <t>432,10K</t>
  </si>
  <si>
    <t>519,30K</t>
  </si>
  <si>
    <t>762,60K</t>
  </si>
  <si>
    <t>235,90K</t>
  </si>
  <si>
    <t>404,70K</t>
  </si>
  <si>
    <t>380,50K</t>
  </si>
  <si>
    <t>670,80K</t>
  </si>
  <si>
    <t>922,70K</t>
  </si>
  <si>
    <t>673,00K</t>
  </si>
  <si>
    <t>2,68M</t>
  </si>
  <si>
    <t>1,22M</t>
  </si>
  <si>
    <t>4,88M</t>
  </si>
  <si>
    <t>419,90K</t>
  </si>
  <si>
    <t>908,10K</t>
  </si>
  <si>
    <t>283,80K</t>
  </si>
  <si>
    <t>835,80K</t>
  </si>
  <si>
    <t>773,50K</t>
  </si>
  <si>
    <t>576,30K</t>
  </si>
  <si>
    <t>934,30K</t>
  </si>
  <si>
    <t>254,90K</t>
  </si>
  <si>
    <t>3,72M</t>
  </si>
  <si>
    <t>415,90K</t>
  </si>
  <si>
    <t>1,29M</t>
  </si>
  <si>
    <t>249,60K</t>
  </si>
  <si>
    <t>485,30K</t>
  </si>
  <si>
    <t>634,50K</t>
  </si>
  <si>
    <t>430,50K</t>
  </si>
  <si>
    <t>709,80K</t>
  </si>
  <si>
    <t>863,70K</t>
  </si>
  <si>
    <t>669,20K</t>
  </si>
  <si>
    <t>493,40K</t>
  </si>
  <si>
    <t>851,40K</t>
  </si>
  <si>
    <t>585,70K</t>
  </si>
  <si>
    <t>396,00K</t>
  </si>
  <si>
    <t>780,60K</t>
  </si>
  <si>
    <t>639,20K</t>
  </si>
  <si>
    <t>1,83M</t>
  </si>
  <si>
    <t>544,40K</t>
  </si>
  <si>
    <t>1,70M</t>
  </si>
  <si>
    <t>661,30K</t>
  </si>
  <si>
    <t>753,90K</t>
  </si>
  <si>
    <t>798,20K</t>
  </si>
  <si>
    <t>2,51M</t>
  </si>
  <si>
    <t>1,47M</t>
  </si>
  <si>
    <t>1,17M</t>
  </si>
  <si>
    <t>3,73M</t>
  </si>
  <si>
    <t>4,51M</t>
  </si>
  <si>
    <t>7,34M</t>
  </si>
  <si>
    <t>3,35M</t>
  </si>
  <si>
    <t>6,51M</t>
  </si>
  <si>
    <t>9,39M</t>
  </si>
  <si>
    <t>2,34M</t>
  </si>
  <si>
    <t>6,07M</t>
  </si>
  <si>
    <t>4,50M</t>
  </si>
  <si>
    <t>2,50M</t>
  </si>
  <si>
    <t>1,60M</t>
  </si>
  <si>
    <t>2,77M</t>
  </si>
  <si>
    <t>837,60K</t>
  </si>
  <si>
    <t>4,94M</t>
  </si>
  <si>
    <t>824,80K</t>
  </si>
  <si>
    <t>1,50M</t>
  </si>
  <si>
    <t>877,50K</t>
  </si>
  <si>
    <t>3,56M</t>
  </si>
  <si>
    <t>4,74M</t>
  </si>
  <si>
    <t>3,06M</t>
  </si>
  <si>
    <t>5,63M</t>
  </si>
  <si>
    <t>926,00K</t>
  </si>
  <si>
    <t>2,67M</t>
  </si>
  <si>
    <t>5,42M</t>
  </si>
  <si>
    <t>578,40K</t>
  </si>
  <si>
    <t>510,90K</t>
  </si>
  <si>
    <t>906,50K</t>
  </si>
  <si>
    <t>1,91M</t>
  </si>
  <si>
    <t>3,69M</t>
  </si>
  <si>
    <t>907,40K</t>
  </si>
  <si>
    <t>719,00K</t>
  </si>
  <si>
    <t>767,40K</t>
  </si>
  <si>
    <t>930,50K</t>
  </si>
  <si>
    <t>793,30K</t>
  </si>
  <si>
    <t>9,89M</t>
  </si>
  <si>
    <t>916,40K</t>
  </si>
  <si>
    <t>976,30K</t>
  </si>
  <si>
    <t>2,24M</t>
  </si>
  <si>
    <t>2,63M</t>
  </si>
  <si>
    <t>3,08M</t>
  </si>
  <si>
    <t>6,13M</t>
  </si>
  <si>
    <t>3,34M</t>
  </si>
  <si>
    <t>3,39M</t>
  </si>
  <si>
    <t>604,50K</t>
  </si>
  <si>
    <t>1,56M</t>
  </si>
  <si>
    <t>4,76M</t>
  </si>
  <si>
    <t>7,88M</t>
  </si>
  <si>
    <t>6,14M</t>
  </si>
  <si>
    <t>8,25M</t>
  </si>
  <si>
    <t>9,68M</t>
  </si>
  <si>
    <t>7,73M</t>
  </si>
  <si>
    <t>13,36M</t>
  </si>
  <si>
    <t>25,23M</t>
  </si>
  <si>
    <t>16,54M</t>
  </si>
  <si>
    <t>10,16M</t>
  </si>
  <si>
    <t>11,59M</t>
  </si>
  <si>
    <t>14,82M</t>
  </si>
  <si>
    <t>11,52M</t>
  </si>
  <si>
    <t>6,35M</t>
  </si>
  <si>
    <t>696,80K</t>
  </si>
  <si>
    <t>1,32M</t>
  </si>
  <si>
    <t>706,40K</t>
  </si>
  <si>
    <t>2,78M</t>
  </si>
  <si>
    <t>968,20K</t>
  </si>
  <si>
    <t>220,80K</t>
  </si>
  <si>
    <t>530,90K</t>
  </si>
  <si>
    <t>570,40K</t>
  </si>
  <si>
    <t>633,70K</t>
  </si>
  <si>
    <t>366,00K</t>
  </si>
  <si>
    <t>315,40K</t>
  </si>
  <si>
    <t>961,60K</t>
  </si>
  <si>
    <t>248,10K</t>
  </si>
  <si>
    <t>386,60K</t>
  </si>
  <si>
    <t>594,10K</t>
  </si>
  <si>
    <t>854,30K</t>
  </si>
  <si>
    <t>647,70K</t>
  </si>
  <si>
    <t>787,40K</t>
  </si>
  <si>
    <t>659,70K</t>
  </si>
  <si>
    <t>522,90K</t>
  </si>
  <si>
    <t>626,40K</t>
  </si>
  <si>
    <t>613,20K</t>
  </si>
  <si>
    <t>440,50K</t>
  </si>
  <si>
    <t>696,50K</t>
  </si>
  <si>
    <t>581,00K</t>
  </si>
  <si>
    <t>828,80K</t>
  </si>
  <si>
    <t>2,81M</t>
  </si>
  <si>
    <t>2,37M</t>
  </si>
  <si>
    <t>3,77M</t>
  </si>
  <si>
    <t>4,89M</t>
  </si>
  <si>
    <t>1,43M</t>
  </si>
  <si>
    <t>3,22M</t>
  </si>
  <si>
    <t>2,88M</t>
  </si>
  <si>
    <t>4,20M</t>
  </si>
  <si>
    <t>7,08M</t>
  </si>
  <si>
    <t>6,97M</t>
  </si>
  <si>
    <t>2,53M</t>
  </si>
  <si>
    <t>3,75M</t>
  </si>
  <si>
    <t>5,86M</t>
  </si>
  <si>
    <t>2,10M</t>
  </si>
  <si>
    <t>974,10K</t>
  </si>
  <si>
    <t>5,83M</t>
  </si>
  <si>
    <t>8,95M</t>
  </si>
  <si>
    <t>4,05M</t>
  </si>
  <si>
    <t>4,87M</t>
  </si>
  <si>
    <t>2,29M</t>
  </si>
  <si>
    <t>5,80M</t>
  </si>
  <si>
    <t>4,17M</t>
  </si>
  <si>
    <t>1,39M</t>
  </si>
  <si>
    <t>995,70K</t>
  </si>
  <si>
    <t>1,75M</t>
  </si>
  <si>
    <t>748,80K</t>
  </si>
  <si>
    <t>869,90K</t>
  </si>
  <si>
    <t>HS</t>
  </si>
  <si>
    <t>Q1 2012</t>
  </si>
  <si>
    <t>Q1 2013</t>
  </si>
  <si>
    <t>Q1 2014</t>
  </si>
  <si>
    <t>Q1 2015</t>
  </si>
  <si>
    <t>Q1 2016</t>
  </si>
  <si>
    <t>Q1 2017</t>
  </si>
  <si>
    <t>Q1 2018</t>
  </si>
  <si>
    <t>Q1 2019</t>
  </si>
  <si>
    <t>TL</t>
  </si>
  <si>
    <t>E</t>
  </si>
  <si>
    <t>TL_E</t>
  </si>
  <si>
    <t>DER</t>
  </si>
  <si>
    <t>EAT</t>
  </si>
  <si>
    <t>TA</t>
  </si>
  <si>
    <t>ROA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</si>
  <si>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</si>
  <si>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</si>
  <si>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</si>
  <si>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</si>
  <si>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</si>
  <si>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</si>
  <si>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</si>
  <si>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</si>
  <si>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</si>
  <si>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</si>
  <si>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</si>
  <si>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</si>
  <si>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</si>
  <si>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</si>
  <si>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</si>
  <si>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</si>
  <si>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</si>
  <si>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</si>
  <si>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</si>
  <si>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</si>
  <si>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</si>
  <si>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</si>
  <si>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</si>
  <si>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</si>
  <si>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</si>
  <si>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</si>
  <si>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531,211904761905</t>
  </si>
  <si>
    <t>Residuals</t>
  </si>
  <si>
    <t>Standard Residuals</t>
  </si>
  <si>
    <t>Y (HS)</t>
  </si>
  <si>
    <t>X2 (ROA)</t>
  </si>
  <si>
    <t>X1 (DER)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</si>
</sst>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[$-F800]dddd\,\ mmmm\ dd\,\ yyyy"/>
    <numFmt numFmtId="165" formatCode="_(* #,##0.00_);_(* \(#,##0.00\);_(* &quot;-&quot;_);_(@_)"/>
    <numFmt numFmtId="166" formatCode="_(* #,##0.000_);_(* \(#,##0.00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6" fontId="0" fillId="0" borderId="0" xfId="1" applyNumberFormat="1" applyFont="1" applyAlignment="1">
      <alignment horizontal="right" vertical="top"/>
    </xf>
    <xf numFmtId="165" fontId="2" fillId="2" borderId="0" xfId="1" applyNumberFormat="1" applyFont="1" applyFill="1" applyAlignment="1">
      <alignment horizontal="right" vertical="top"/>
    </xf>
    <xf numFmtId="165" fontId="0" fillId="2" borderId="0" xfId="1" applyNumberFormat="1" applyFont="1" applyFill="1" applyAlignment="1">
      <alignment horizontal="right" vertical="top"/>
    </xf>
    <xf numFmtId="3" fontId="0" fillId="0" borderId="0" xfId="0" applyNumberFormat="1" applyAlignment="1">
      <alignment horizontal="right" vertical="top"/>
    </xf>
    <xf numFmtId="166" fontId="2" fillId="2" borderId="0" xfId="1" applyNumberFormat="1" applyFont="1" applyFill="1" applyAlignment="1">
      <alignment horizontal="right" vertical="top"/>
    </xf>
    <xf numFmtId="166" fontId="0" fillId="2" borderId="0" xfId="1" applyNumberFormat="1" applyFont="1" applyFill="1" applyAlignment="1">
      <alignment horizontal="right" vertical="top"/>
    </xf>
    <xf numFmtId="3" fontId="0" fillId="2" borderId="0" xfId="0" applyNumberFormat="1" applyFill="1" applyAlignment="1">
      <alignment horizontal="right" vertical="top"/>
    </xf>
    <xf numFmtId="10" fontId="0" fillId="0" borderId="0" xfId="0" applyNumberFormat="1" applyAlignment="1">
      <alignment horizontal="right" vertical="top"/>
    </xf>
    <xf numFmtId="0" fontId="0" fillId="0" borderId="0" xfId="0" applyFill="1"/>
    <xf numFmtId="41" fontId="0" fillId="0" borderId="0" xfId="1" applyFont="1" applyFill="1"/>
    <xf numFmtId="166" fontId="0" fillId="3" borderId="0" xfId="1" applyNumberFormat="1" applyFont="1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1,55600261887694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Rasio!$M$3:$M$33</c:f>
              <c:numCache>
                <c:formatCode>_(* #,##0.000_);_(* \(#,##0.000\);_(* "-"_);_(@_)</c:formatCode>
                <c:ptCount val="31"/>
                <c:pt idx="0">
                  <c:v>1.926484441029624</c:v>
                </c:pt>
                <c:pt idx="1">
                  <c:v>1.7186154389940362</c:v>
                </c:pt>
                <c:pt idx="2">
                  <c:v>1.7062944264878088</c:v>
                </c:pt>
                <c:pt idx="3">
                  <c:v>1.496931056316797</c:v>
                </c:pt>
                <c:pt idx="4">
                  <c:v>1.4593080618791825</c:v>
                </c:pt>
                <c:pt idx="5">
                  <c:v>1.436972122107254</c:v>
                </c:pt>
                <c:pt idx="6">
                  <c:v>1.4652012892054258</c:v>
                </c:pt>
                <c:pt idx="7">
                  <c:v>1.4719528590473676</c:v>
                </c:pt>
                <c:pt idx="8">
                  <c:v>1.6396666760258207</c:v>
                </c:pt>
                <c:pt idx="9">
                  <c:v>1.7254814726266419</c:v>
                </c:pt>
                <c:pt idx="10">
                  <c:v>1.5096866271593359</c:v>
                </c:pt>
                <c:pt idx="11">
                  <c:v>1.4059670148104806</c:v>
                </c:pt>
                <c:pt idx="12">
                  <c:v>1.2911295362977959</c:v>
                </c:pt>
                <c:pt idx="13">
                  <c:v>1.294325687495725</c:v>
                </c:pt>
                <c:pt idx="14">
                  <c:v>1.1836179016137904</c:v>
                </c:pt>
                <c:pt idx="15">
                  <c:v>1.1881564587489188</c:v>
                </c:pt>
                <c:pt idx="16">
                  <c:v>1.1229340357513322</c:v>
                </c:pt>
                <c:pt idx="17">
                  <c:v>1.1542560730378253</c:v>
                </c:pt>
                <c:pt idx="18">
                  <c:v>1.0625528926226033</c:v>
                </c:pt>
                <c:pt idx="19">
                  <c:v>1.063235705613971</c:v>
                </c:pt>
                <c:pt idx="20">
                  <c:v>1.2202434726766391</c:v>
                </c:pt>
                <c:pt idx="21">
                  <c:v>1.0597893203467883</c:v>
                </c:pt>
                <c:pt idx="22">
                  <c:v>1.0281679781989441</c:v>
                </c:pt>
                <c:pt idx="23">
                  <c:v>1.0051730495101445</c:v>
                </c:pt>
                <c:pt idx="24">
                  <c:v>1.2053005193017201</c:v>
                </c:pt>
                <c:pt idx="25">
                  <c:v>1.2919584907951185</c:v>
                </c:pt>
                <c:pt idx="26">
                  <c:v>1.0593052180567091</c:v>
                </c:pt>
                <c:pt idx="27">
                  <c:v>0.92783292486383939</c:v>
                </c:pt>
                <c:pt idx="28">
                  <c:v>0.88536843243381758</c:v>
                </c:pt>
                <c:pt idx="29">
                  <c:v>1.0192846268199911</c:v>
                </c:pt>
                <c:pt idx="30">
                  <c:v>0.92303371847404125</c:v>
                </c:pt>
              </c:numCache>
            </c:numRef>
          </c:xVal>
          <c:yVal>
            <c:numRef>
              <c:f>Rasio!$T$34:$T$64</c:f>
              <c:numCache>
                <c:formatCode>General</c:formatCode>
                <c:ptCount val="31"/>
                <c:pt idx="0">
                  <c:v>350.51499620191311</c:v>
                </c:pt>
                <c:pt idx="1">
                  <c:v>26.86700569617949</c:v>
                </c:pt>
                <c:pt idx="2">
                  <c:v>33.758998510113884</c:v>
                </c:pt>
                <c:pt idx="3">
                  <c:v>-487.43680922136912</c:v>
                </c:pt>
                <c:pt idx="4">
                  <c:v>-189.30521916133603</c:v>
                </c:pt>
                <c:pt idx="5">
                  <c:v>-166.18967427864482</c:v>
                </c:pt>
                <c:pt idx="6">
                  <c:v>2.9643200592333869</c:v>
                </c:pt>
                <c:pt idx="7">
                  <c:v>-227.75697517406206</c:v>
                </c:pt>
                <c:pt idx="8">
                  <c:v>178.88930411789102</c:v>
                </c:pt>
                <c:pt idx="9">
                  <c:v>367.42344125505679</c:v>
                </c:pt>
                <c:pt idx="10">
                  <c:v>-167.70826982837548</c:v>
                </c:pt>
                <c:pt idx="11">
                  <c:v>-455.92603564249418</c:v>
                </c:pt>
                <c:pt idx="12">
                  <c:v>-553.26221420318257</c:v>
                </c:pt>
                <c:pt idx="13">
                  <c:v>-462.94211521313309</c:v>
                </c:pt>
                <c:pt idx="14">
                  <c:v>-584.36392359880051</c:v>
                </c:pt>
                <c:pt idx="15">
                  <c:v>-753.93939808563209</c:v>
                </c:pt>
                <c:pt idx="16">
                  <c:v>-483.108805977251</c:v>
                </c:pt>
                <c:pt idx="17">
                  <c:v>-278.98103682322767</c:v>
                </c:pt>
                <c:pt idx="18">
                  <c:v>-361.30138315814929</c:v>
                </c:pt>
                <c:pt idx="19">
                  <c:v>-213.52618838305602</c:v>
                </c:pt>
                <c:pt idx="20">
                  <c:v>341.84303764832225</c:v>
                </c:pt>
                <c:pt idx="21">
                  <c:v>-61.534699626873135</c:v>
                </c:pt>
                <c:pt idx="22">
                  <c:v>165.08391088680196</c:v>
                </c:pt>
                <c:pt idx="23">
                  <c:v>180.74723262085945</c:v>
                </c:pt>
                <c:pt idx="24">
                  <c:v>1153.5591157287358</c:v>
                </c:pt>
                <c:pt idx="25">
                  <c:v>1324.6085243233147</c:v>
                </c:pt>
                <c:pt idx="26">
                  <c:v>668.89711287493128</c:v>
                </c:pt>
                <c:pt idx="27">
                  <c:v>286.20588084377687</c:v>
                </c:pt>
                <c:pt idx="28">
                  <c:v>123.93497869759403</c:v>
                </c:pt>
                <c:pt idx="29">
                  <c:v>287.43318107876303</c:v>
                </c:pt>
                <c:pt idx="30">
                  <c:v>-45.448292167902764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650128"/>
        <c:axId val="-173821216"/>
      </c:scatterChart>
      <c:valAx>
        <c:axId val="-17365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1,55600261887694</a:t>
                </a:r>
              </a:p>
            </c:rich>
          </c:tx>
          <c:layout/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173821216"/>
        <c:crosses val="autoZero"/>
        <c:crossBetween val="midCat"/>
      </c:valAx>
      <c:valAx>
        <c:axId val="-17382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65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0,0212741913317548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Rasio!$N$3:$N$33</c:f>
              <c:numCache>
                <c:formatCode>_(* #,##0.000_);_(* \(#,##0.000\);_(* "-"_);_(@_)</c:formatCode>
                <c:ptCount val="31"/>
                <c:pt idx="0">
                  <c:v>4.3707339731705881E-2</c:v>
                </c:pt>
                <c:pt idx="1">
                  <c:v>6.6971869985660779E-2</c:v>
                </c:pt>
                <c:pt idx="2">
                  <c:v>8.9663094807667515E-2</c:v>
                </c:pt>
                <c:pt idx="3">
                  <c:v>2.7316440759628496E-2</c:v>
                </c:pt>
                <c:pt idx="4">
                  <c:v>5.3024930675412592E-2</c:v>
                </c:pt>
                <c:pt idx="5">
                  <c:v>8.6664037243327038E-2</c:v>
                </c:pt>
                <c:pt idx="6">
                  <c:v>0.10910778448862338</c:v>
                </c:pt>
                <c:pt idx="7">
                  <c:v>1.2332329811951707E-2</c:v>
                </c:pt>
                <c:pt idx="8">
                  <c:v>2.7850944573158991E-2</c:v>
                </c:pt>
                <c:pt idx="9">
                  <c:v>2.3613929897201662E-2</c:v>
                </c:pt>
                <c:pt idx="10">
                  <c:v>3.9823191771559144E-2</c:v>
                </c:pt>
                <c:pt idx="11">
                  <c:v>2.659014388249625E-2</c:v>
                </c:pt>
                <c:pt idx="12">
                  <c:v>5.6475391933264708E-2</c:v>
                </c:pt>
                <c:pt idx="13">
                  <c:v>8.030339131056681E-2</c:v>
                </c:pt>
                <c:pt idx="14">
                  <c:v>0.11022343882592145</c:v>
                </c:pt>
                <c:pt idx="15">
                  <c:v>2.7181904700389385E-2</c:v>
                </c:pt>
                <c:pt idx="16">
                  <c:v>4.9268177276748246E-2</c:v>
                </c:pt>
                <c:pt idx="17">
                  <c:v>7.422249659681808E-2</c:v>
                </c:pt>
                <c:pt idx="18">
                  <c:v>0.10746252852615065</c:v>
                </c:pt>
                <c:pt idx="19">
                  <c:v>2.6851380378838694E-2</c:v>
                </c:pt>
                <c:pt idx="20">
                  <c:v>3.9804595000045039E-2</c:v>
                </c:pt>
                <c:pt idx="21">
                  <c:v>6.8560725217659407E-2</c:v>
                </c:pt>
                <c:pt idx="22">
                  <c:v>0.10934367486494499</c:v>
                </c:pt>
                <c:pt idx="23">
                  <c:v>3.0464850306265463E-2</c:v>
                </c:pt>
                <c:pt idx="24">
                  <c:v>4.57324127905641E-2</c:v>
                </c:pt>
                <c:pt idx="25">
                  <c:v>6.2629403961182883E-2</c:v>
                </c:pt>
                <c:pt idx="26">
                  <c:v>0.10007183144204174</c:v>
                </c:pt>
                <c:pt idx="27">
                  <c:v>4.6220066186809558E-2</c:v>
                </c:pt>
                <c:pt idx="28">
                  <c:v>4.7147126707574684E-2</c:v>
                </c:pt>
                <c:pt idx="29">
                  <c:v>6.2036012655036374E-2</c:v>
                </c:pt>
                <c:pt idx="30">
                  <c:v>0.10712327473896942</c:v>
                </c:pt>
              </c:numCache>
            </c:numRef>
          </c:xVal>
          <c:yVal>
            <c:numRef>
              <c:f>Rasio!$T$34:$T$64</c:f>
              <c:numCache>
                <c:formatCode>General</c:formatCode>
                <c:ptCount val="31"/>
                <c:pt idx="0">
                  <c:v>350.51499620191311</c:v>
                </c:pt>
                <c:pt idx="1">
                  <c:v>26.86700569617949</c:v>
                </c:pt>
                <c:pt idx="2">
                  <c:v>33.758998510113884</c:v>
                </c:pt>
                <c:pt idx="3">
                  <c:v>-487.43680922136912</c:v>
                </c:pt>
                <c:pt idx="4">
                  <c:v>-189.30521916133603</c:v>
                </c:pt>
                <c:pt idx="5">
                  <c:v>-166.18967427864482</c:v>
                </c:pt>
                <c:pt idx="6">
                  <c:v>2.9643200592333869</c:v>
                </c:pt>
                <c:pt idx="7">
                  <c:v>-227.75697517406206</c:v>
                </c:pt>
                <c:pt idx="8">
                  <c:v>178.88930411789102</c:v>
                </c:pt>
                <c:pt idx="9">
                  <c:v>367.42344125505679</c:v>
                </c:pt>
                <c:pt idx="10">
                  <c:v>-167.70826982837548</c:v>
                </c:pt>
                <c:pt idx="11">
                  <c:v>-455.92603564249418</c:v>
                </c:pt>
                <c:pt idx="12">
                  <c:v>-553.26221420318257</c:v>
                </c:pt>
                <c:pt idx="13">
                  <c:v>-462.94211521313309</c:v>
                </c:pt>
                <c:pt idx="14">
                  <c:v>-584.36392359880051</c:v>
                </c:pt>
                <c:pt idx="15">
                  <c:v>-753.93939808563209</c:v>
                </c:pt>
                <c:pt idx="16">
                  <c:v>-483.108805977251</c:v>
                </c:pt>
                <c:pt idx="17">
                  <c:v>-278.98103682322767</c:v>
                </c:pt>
                <c:pt idx="18">
                  <c:v>-361.30138315814929</c:v>
                </c:pt>
                <c:pt idx="19">
                  <c:v>-213.52618838305602</c:v>
                </c:pt>
                <c:pt idx="20">
                  <c:v>341.84303764832225</c:v>
                </c:pt>
                <c:pt idx="21">
                  <c:v>-61.534699626873135</c:v>
                </c:pt>
                <c:pt idx="22">
                  <c:v>165.08391088680196</c:v>
                </c:pt>
                <c:pt idx="23">
                  <c:v>180.74723262085945</c:v>
                </c:pt>
                <c:pt idx="24">
                  <c:v>1153.5591157287358</c:v>
                </c:pt>
                <c:pt idx="25">
                  <c:v>1324.6085243233147</c:v>
                </c:pt>
                <c:pt idx="26">
                  <c:v>668.89711287493128</c:v>
                </c:pt>
                <c:pt idx="27">
                  <c:v>286.20588084377687</c:v>
                </c:pt>
                <c:pt idx="28">
                  <c:v>123.93497869759403</c:v>
                </c:pt>
                <c:pt idx="29">
                  <c:v>287.43318107876303</c:v>
                </c:pt>
                <c:pt idx="30">
                  <c:v>-45.448292167902764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37664"/>
        <c:axId val="-83540928"/>
      </c:scatterChart>
      <c:valAx>
        <c:axId val="-835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0,0212741913317548</a:t>
                </a:r>
              </a:p>
            </c:rich>
          </c:tx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83540928"/>
        <c:crosses val="autoZero"/>
        <c:crossBetween val="midCat"/>
      </c:valAx>
      <c:valAx>
        <c:axId val="-8354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35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1,55600261887694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Rasio!$M$3:$M$33</c:f>
              <c:numCache>
                <c:formatCode>_(* #,##0.000_);_(* \(#,##0.000\);_(* "-"_);_(@_)</c:formatCode>
                <c:ptCount val="31"/>
                <c:pt idx="0">
                  <c:v>1.926484441029624</c:v>
                </c:pt>
                <c:pt idx="1">
                  <c:v>1.7186154389940362</c:v>
                </c:pt>
                <c:pt idx="2">
                  <c:v>1.7062944264878088</c:v>
                </c:pt>
                <c:pt idx="3">
                  <c:v>1.496931056316797</c:v>
                </c:pt>
                <c:pt idx="4">
                  <c:v>1.4593080618791825</c:v>
                </c:pt>
                <c:pt idx="5">
                  <c:v>1.436972122107254</c:v>
                </c:pt>
                <c:pt idx="6">
                  <c:v>1.4652012892054258</c:v>
                </c:pt>
                <c:pt idx="7">
                  <c:v>1.4719528590473676</c:v>
                </c:pt>
                <c:pt idx="8">
                  <c:v>1.6396666760258207</c:v>
                </c:pt>
                <c:pt idx="9">
                  <c:v>1.7254814726266419</c:v>
                </c:pt>
                <c:pt idx="10">
                  <c:v>1.5096866271593359</c:v>
                </c:pt>
                <c:pt idx="11">
                  <c:v>1.4059670148104806</c:v>
                </c:pt>
                <c:pt idx="12">
                  <c:v>1.2911295362977959</c:v>
                </c:pt>
                <c:pt idx="13">
                  <c:v>1.294325687495725</c:v>
                </c:pt>
                <c:pt idx="14">
                  <c:v>1.1836179016137904</c:v>
                </c:pt>
                <c:pt idx="15">
                  <c:v>1.1881564587489188</c:v>
                </c:pt>
                <c:pt idx="16">
                  <c:v>1.1229340357513322</c:v>
                </c:pt>
                <c:pt idx="17">
                  <c:v>1.1542560730378253</c:v>
                </c:pt>
                <c:pt idx="18">
                  <c:v>1.0625528926226033</c:v>
                </c:pt>
                <c:pt idx="19">
                  <c:v>1.063235705613971</c:v>
                </c:pt>
                <c:pt idx="20">
                  <c:v>1.2202434726766391</c:v>
                </c:pt>
                <c:pt idx="21">
                  <c:v>1.0597893203467883</c:v>
                </c:pt>
                <c:pt idx="22">
                  <c:v>1.0281679781989441</c:v>
                </c:pt>
                <c:pt idx="23">
                  <c:v>1.0051730495101445</c:v>
                </c:pt>
                <c:pt idx="24">
                  <c:v>1.2053005193017201</c:v>
                </c:pt>
                <c:pt idx="25">
                  <c:v>1.2919584907951185</c:v>
                </c:pt>
                <c:pt idx="26">
                  <c:v>1.0593052180567091</c:v>
                </c:pt>
                <c:pt idx="27">
                  <c:v>0.92783292486383939</c:v>
                </c:pt>
                <c:pt idx="28">
                  <c:v>0.88536843243381758</c:v>
                </c:pt>
                <c:pt idx="29">
                  <c:v>1.0192846268199911</c:v>
                </c:pt>
                <c:pt idx="30">
                  <c:v>0.92303371847404125</c:v>
                </c:pt>
              </c:numCache>
            </c:numRef>
          </c:xVal>
          <c:yVal>
            <c:numRef>
              <c:f>Rasio!$O$3:$O$33</c:f>
              <c:numCache>
                <c:formatCode>_(* #,##0.000_);_(* \(#,##0.000\);_(* "-"_);_(@_)</c:formatCode>
                <c:ptCount val="31"/>
                <c:pt idx="0">
                  <c:v>727.38650793650788</c:v>
                </c:pt>
                <c:pt idx="1">
                  <c:v>750.09776714513555</c:v>
                </c:pt>
                <c:pt idx="2">
                  <c:v>719.61430976430984</c:v>
                </c:pt>
                <c:pt idx="3">
                  <c:v>780.32676441102751</c:v>
                </c:pt>
                <c:pt idx="4">
                  <c:v>1082.7380622009568</c:v>
                </c:pt>
                <c:pt idx="5">
                  <c:v>1058.4655092761743</c:v>
                </c:pt>
                <c:pt idx="6">
                  <c:v>1111.0195655806181</c:v>
                </c:pt>
                <c:pt idx="7">
                  <c:v>1129.9333333333334</c:v>
                </c:pt>
                <c:pt idx="8">
                  <c:v>1163.9656084656085</c:v>
                </c:pt>
                <c:pt idx="9">
                  <c:v>1194.9289473684209</c:v>
                </c:pt>
                <c:pt idx="10">
                  <c:v>1040.9420289855072</c:v>
                </c:pt>
                <c:pt idx="11">
                  <c:v>993.03926482873851</c:v>
                </c:pt>
                <c:pt idx="12">
                  <c:v>1040.7719298245613</c:v>
                </c:pt>
                <c:pt idx="13">
                  <c:v>1060.0541771094402</c:v>
                </c:pt>
                <c:pt idx="14">
                  <c:v>1075.4698412698413</c:v>
                </c:pt>
                <c:pt idx="15">
                  <c:v>1122.5748677248675</c:v>
                </c:pt>
                <c:pt idx="16">
                  <c:v>1461.9064327485378</c:v>
                </c:pt>
                <c:pt idx="17">
                  <c:v>1536.5191197691199</c:v>
                </c:pt>
                <c:pt idx="18">
                  <c:v>1544.5707070707069</c:v>
                </c:pt>
                <c:pt idx="19">
                  <c:v>1910.0201260727579</c:v>
                </c:pt>
                <c:pt idx="20">
                  <c:v>2120.8398692810456</c:v>
                </c:pt>
                <c:pt idx="21">
                  <c:v>1955.4782790309107</c:v>
                </c:pt>
                <c:pt idx="22">
                  <c:v>2133.5942760942762</c:v>
                </c:pt>
                <c:pt idx="23">
                  <c:v>2408.8778765094553</c:v>
                </c:pt>
                <c:pt idx="24">
                  <c:v>2945.8925518925516</c:v>
                </c:pt>
                <c:pt idx="25">
                  <c:v>2900.2889800258217</c:v>
                </c:pt>
                <c:pt idx="26">
                  <c:v>2601.2486064659979</c:v>
                </c:pt>
                <c:pt idx="27">
                  <c:v>2623.9146730462521</c:v>
                </c:pt>
                <c:pt idx="28">
                  <c:v>2542.7936507936506</c:v>
                </c:pt>
                <c:pt idx="29">
                  <c:v>2401.9809900244682</c:v>
                </c:pt>
                <c:pt idx="30">
                  <c:v>2136.2431440921146</c:v>
                </c:pt>
              </c:numCache>
            </c:numRef>
          </c:yVal>
          <c:smooth val="0"/>
        </c:ser>
        <c:ser>
          <c:idx val="1"/>
          <c:order val="1"/>
          <c:tx>
            <c:v>Predicted 531,211904761905</c:v>
          </c:tx>
          <c:spPr>
            <a:ln w="19050">
              <a:noFill/>
            </a:ln>
          </c:spPr>
          <c:xVal>
            <c:numRef>
              <c:f>Rasio!$M$3:$M$33</c:f>
              <c:numCache>
                <c:formatCode>_(* #,##0.000_);_(* \(#,##0.000\);_(* "-"_);_(@_)</c:formatCode>
                <c:ptCount val="31"/>
                <c:pt idx="0">
                  <c:v>1.926484441029624</c:v>
                </c:pt>
                <c:pt idx="1">
                  <c:v>1.7186154389940362</c:v>
                </c:pt>
                <c:pt idx="2">
                  <c:v>1.7062944264878088</c:v>
                </c:pt>
                <c:pt idx="3">
                  <c:v>1.496931056316797</c:v>
                </c:pt>
                <c:pt idx="4">
                  <c:v>1.4593080618791825</c:v>
                </c:pt>
                <c:pt idx="5">
                  <c:v>1.436972122107254</c:v>
                </c:pt>
                <c:pt idx="6">
                  <c:v>1.4652012892054258</c:v>
                </c:pt>
                <c:pt idx="7">
                  <c:v>1.4719528590473676</c:v>
                </c:pt>
                <c:pt idx="8">
                  <c:v>1.6396666760258207</c:v>
                </c:pt>
                <c:pt idx="9">
                  <c:v>1.7254814726266419</c:v>
                </c:pt>
                <c:pt idx="10">
                  <c:v>1.5096866271593359</c:v>
                </c:pt>
                <c:pt idx="11">
                  <c:v>1.4059670148104806</c:v>
                </c:pt>
                <c:pt idx="12">
                  <c:v>1.2911295362977959</c:v>
                </c:pt>
                <c:pt idx="13">
                  <c:v>1.294325687495725</c:v>
                </c:pt>
                <c:pt idx="14">
                  <c:v>1.1836179016137904</c:v>
                </c:pt>
                <c:pt idx="15">
                  <c:v>1.1881564587489188</c:v>
                </c:pt>
                <c:pt idx="16">
                  <c:v>1.1229340357513322</c:v>
                </c:pt>
                <c:pt idx="17">
                  <c:v>1.1542560730378253</c:v>
                </c:pt>
                <c:pt idx="18">
                  <c:v>1.0625528926226033</c:v>
                </c:pt>
                <c:pt idx="19">
                  <c:v>1.063235705613971</c:v>
                </c:pt>
                <c:pt idx="20">
                  <c:v>1.2202434726766391</c:v>
                </c:pt>
                <c:pt idx="21">
                  <c:v>1.0597893203467883</c:v>
                </c:pt>
                <c:pt idx="22">
                  <c:v>1.0281679781989441</c:v>
                </c:pt>
                <c:pt idx="23">
                  <c:v>1.0051730495101445</c:v>
                </c:pt>
                <c:pt idx="24">
                  <c:v>1.2053005193017201</c:v>
                </c:pt>
                <c:pt idx="25">
                  <c:v>1.2919584907951185</c:v>
                </c:pt>
                <c:pt idx="26">
                  <c:v>1.0593052180567091</c:v>
                </c:pt>
                <c:pt idx="27">
                  <c:v>0.92783292486383939</c:v>
                </c:pt>
                <c:pt idx="28">
                  <c:v>0.88536843243381758</c:v>
                </c:pt>
                <c:pt idx="29">
                  <c:v>1.0192846268199911</c:v>
                </c:pt>
                <c:pt idx="30">
                  <c:v>0.92303371847404125</c:v>
                </c:pt>
              </c:numCache>
            </c:numRef>
          </c:xVal>
          <c:yVal>
            <c:numRef>
              <c:f>Rasio!$S$34:$S$64</c:f>
              <c:numCache>
                <c:formatCode>General</c:formatCode>
                <c:ptCount val="31"/>
                <c:pt idx="0">
                  <c:v>376.87151173459478</c:v>
                </c:pt>
                <c:pt idx="1">
                  <c:v>723.23076144895606</c:v>
                </c:pt>
                <c:pt idx="2">
                  <c:v>685.85531125419595</c:v>
                </c:pt>
                <c:pt idx="3">
                  <c:v>1267.7635736323966</c:v>
                </c:pt>
                <c:pt idx="4">
                  <c:v>1272.0432813622929</c:v>
                </c:pt>
                <c:pt idx="5">
                  <c:v>1224.6551835548191</c:v>
                </c:pt>
                <c:pt idx="6">
                  <c:v>1108.0552455213847</c:v>
                </c:pt>
                <c:pt idx="7">
                  <c:v>1357.6903085073955</c:v>
                </c:pt>
                <c:pt idx="8">
                  <c:v>985.0763043477175</c:v>
                </c:pt>
                <c:pt idx="9">
                  <c:v>827.50550611336416</c:v>
                </c:pt>
                <c:pt idx="10">
                  <c:v>1208.6502988138827</c:v>
                </c:pt>
                <c:pt idx="11">
                  <c:v>1448.9653004712327</c:v>
                </c:pt>
                <c:pt idx="12">
                  <c:v>1594.0341440277439</c:v>
                </c:pt>
                <c:pt idx="13">
                  <c:v>1522.9962923225733</c:v>
                </c:pt>
                <c:pt idx="14">
                  <c:v>1659.8337648686418</c:v>
                </c:pt>
                <c:pt idx="15">
                  <c:v>1876.5142658104996</c:v>
                </c:pt>
                <c:pt idx="16">
                  <c:v>1945.0152387257888</c:v>
                </c:pt>
                <c:pt idx="17">
                  <c:v>1815.5001565923476</c:v>
                </c:pt>
                <c:pt idx="18">
                  <c:v>1905.8720902288562</c:v>
                </c:pt>
                <c:pt idx="19">
                  <c:v>2123.5463144558139</c:v>
                </c:pt>
                <c:pt idx="20">
                  <c:v>1778.9968316327233</c:v>
                </c:pt>
                <c:pt idx="21">
                  <c:v>2017.0129786577838</c:v>
                </c:pt>
                <c:pt idx="22">
                  <c:v>1968.5103652074743</c:v>
                </c:pt>
                <c:pt idx="23">
                  <c:v>2228.1306438885958</c:v>
                </c:pt>
                <c:pt idx="24">
                  <c:v>1792.3334361638158</c:v>
                </c:pt>
                <c:pt idx="25">
                  <c:v>1575.6804557025071</c:v>
                </c:pt>
                <c:pt idx="26">
                  <c:v>1932.3514935910666</c:v>
                </c:pt>
                <c:pt idx="27">
                  <c:v>2337.7087922024753</c:v>
                </c:pt>
                <c:pt idx="28">
                  <c:v>2418.8586720960566</c:v>
                </c:pt>
                <c:pt idx="29">
                  <c:v>2114.5478089457051</c:v>
                </c:pt>
                <c:pt idx="30">
                  <c:v>2181.6914362600173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37120"/>
        <c:axId val="-83538208"/>
      </c:scatterChart>
      <c:valAx>
        <c:axId val="-835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1,55600261887694</a:t>
                </a:r>
              </a:p>
            </c:rich>
          </c:tx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83538208"/>
        <c:crosses val="autoZero"/>
        <c:crossBetween val="midCat"/>
      </c:valAx>
      <c:valAx>
        <c:axId val="-8353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531,211904761905</a:t>
                </a:r>
              </a:p>
            </c:rich>
          </c:tx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8353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0,0212741913317548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Rasio!$N$3:$N$33</c:f>
              <c:numCache>
                <c:formatCode>_(* #,##0.000_);_(* \(#,##0.000\);_(* "-"_);_(@_)</c:formatCode>
                <c:ptCount val="31"/>
                <c:pt idx="0">
                  <c:v>4.3707339731705881E-2</c:v>
                </c:pt>
                <c:pt idx="1">
                  <c:v>6.6971869985660779E-2</c:v>
                </c:pt>
                <c:pt idx="2">
                  <c:v>8.9663094807667515E-2</c:v>
                </c:pt>
                <c:pt idx="3">
                  <c:v>2.7316440759628496E-2</c:v>
                </c:pt>
                <c:pt idx="4">
                  <c:v>5.3024930675412592E-2</c:v>
                </c:pt>
                <c:pt idx="5">
                  <c:v>8.6664037243327038E-2</c:v>
                </c:pt>
                <c:pt idx="6">
                  <c:v>0.10910778448862338</c:v>
                </c:pt>
                <c:pt idx="7">
                  <c:v>1.2332329811951707E-2</c:v>
                </c:pt>
                <c:pt idx="8">
                  <c:v>2.7850944573158991E-2</c:v>
                </c:pt>
                <c:pt idx="9">
                  <c:v>2.3613929897201662E-2</c:v>
                </c:pt>
                <c:pt idx="10">
                  <c:v>3.9823191771559144E-2</c:v>
                </c:pt>
                <c:pt idx="11">
                  <c:v>2.659014388249625E-2</c:v>
                </c:pt>
                <c:pt idx="12">
                  <c:v>5.6475391933264708E-2</c:v>
                </c:pt>
                <c:pt idx="13">
                  <c:v>8.030339131056681E-2</c:v>
                </c:pt>
                <c:pt idx="14">
                  <c:v>0.11022343882592145</c:v>
                </c:pt>
                <c:pt idx="15">
                  <c:v>2.7181904700389385E-2</c:v>
                </c:pt>
                <c:pt idx="16">
                  <c:v>4.9268177276748246E-2</c:v>
                </c:pt>
                <c:pt idx="17">
                  <c:v>7.422249659681808E-2</c:v>
                </c:pt>
                <c:pt idx="18">
                  <c:v>0.10746252852615065</c:v>
                </c:pt>
                <c:pt idx="19">
                  <c:v>2.6851380378838694E-2</c:v>
                </c:pt>
                <c:pt idx="20">
                  <c:v>3.9804595000045039E-2</c:v>
                </c:pt>
                <c:pt idx="21">
                  <c:v>6.8560725217659407E-2</c:v>
                </c:pt>
                <c:pt idx="22">
                  <c:v>0.10934367486494499</c:v>
                </c:pt>
                <c:pt idx="23">
                  <c:v>3.0464850306265463E-2</c:v>
                </c:pt>
                <c:pt idx="24">
                  <c:v>4.57324127905641E-2</c:v>
                </c:pt>
                <c:pt idx="25">
                  <c:v>6.2629403961182883E-2</c:v>
                </c:pt>
                <c:pt idx="26">
                  <c:v>0.10007183144204174</c:v>
                </c:pt>
                <c:pt idx="27">
                  <c:v>4.6220066186809558E-2</c:v>
                </c:pt>
                <c:pt idx="28">
                  <c:v>4.7147126707574684E-2</c:v>
                </c:pt>
                <c:pt idx="29">
                  <c:v>6.2036012655036374E-2</c:v>
                </c:pt>
                <c:pt idx="30">
                  <c:v>0.10712327473896942</c:v>
                </c:pt>
              </c:numCache>
            </c:numRef>
          </c:xVal>
          <c:yVal>
            <c:numRef>
              <c:f>Rasio!$O$3:$O$33</c:f>
              <c:numCache>
                <c:formatCode>_(* #,##0.000_);_(* \(#,##0.000\);_(* "-"_);_(@_)</c:formatCode>
                <c:ptCount val="31"/>
                <c:pt idx="0">
                  <c:v>727.38650793650788</c:v>
                </c:pt>
                <c:pt idx="1">
                  <c:v>750.09776714513555</c:v>
                </c:pt>
                <c:pt idx="2">
                  <c:v>719.61430976430984</c:v>
                </c:pt>
                <c:pt idx="3">
                  <c:v>780.32676441102751</c:v>
                </c:pt>
                <c:pt idx="4">
                  <c:v>1082.7380622009568</c:v>
                </c:pt>
                <c:pt idx="5">
                  <c:v>1058.4655092761743</c:v>
                </c:pt>
                <c:pt idx="6">
                  <c:v>1111.0195655806181</c:v>
                </c:pt>
                <c:pt idx="7">
                  <c:v>1129.9333333333334</c:v>
                </c:pt>
                <c:pt idx="8">
                  <c:v>1163.9656084656085</c:v>
                </c:pt>
                <c:pt idx="9">
                  <c:v>1194.9289473684209</c:v>
                </c:pt>
                <c:pt idx="10">
                  <c:v>1040.9420289855072</c:v>
                </c:pt>
                <c:pt idx="11">
                  <c:v>993.03926482873851</c:v>
                </c:pt>
                <c:pt idx="12">
                  <c:v>1040.7719298245613</c:v>
                </c:pt>
                <c:pt idx="13">
                  <c:v>1060.0541771094402</c:v>
                </c:pt>
                <c:pt idx="14">
                  <c:v>1075.4698412698413</c:v>
                </c:pt>
                <c:pt idx="15">
                  <c:v>1122.5748677248675</c:v>
                </c:pt>
                <c:pt idx="16">
                  <c:v>1461.9064327485378</c:v>
                </c:pt>
                <c:pt idx="17">
                  <c:v>1536.5191197691199</c:v>
                </c:pt>
                <c:pt idx="18">
                  <c:v>1544.5707070707069</c:v>
                </c:pt>
                <c:pt idx="19">
                  <c:v>1910.0201260727579</c:v>
                </c:pt>
                <c:pt idx="20">
                  <c:v>2120.8398692810456</c:v>
                </c:pt>
                <c:pt idx="21">
                  <c:v>1955.4782790309107</c:v>
                </c:pt>
                <c:pt idx="22">
                  <c:v>2133.5942760942762</c:v>
                </c:pt>
                <c:pt idx="23">
                  <c:v>2408.8778765094553</c:v>
                </c:pt>
                <c:pt idx="24">
                  <c:v>2945.8925518925516</c:v>
                </c:pt>
                <c:pt idx="25">
                  <c:v>2900.2889800258217</c:v>
                </c:pt>
                <c:pt idx="26">
                  <c:v>2601.2486064659979</c:v>
                </c:pt>
                <c:pt idx="27">
                  <c:v>2623.9146730462521</c:v>
                </c:pt>
                <c:pt idx="28">
                  <c:v>2542.7936507936506</c:v>
                </c:pt>
                <c:pt idx="29">
                  <c:v>2401.9809900244682</c:v>
                </c:pt>
                <c:pt idx="30">
                  <c:v>2136.2431440921146</c:v>
                </c:pt>
              </c:numCache>
            </c:numRef>
          </c:yVal>
          <c:smooth val="0"/>
        </c:ser>
        <c:ser>
          <c:idx val="1"/>
          <c:order val="1"/>
          <c:tx>
            <c:v>Predicted 531,211904761905</c:v>
          </c:tx>
          <c:spPr>
            <a:ln w="19050">
              <a:noFill/>
            </a:ln>
          </c:spPr>
          <c:xVal>
            <c:numRef>
              <c:f>Rasio!$N$3:$N$33</c:f>
              <c:numCache>
                <c:formatCode>_(* #,##0.000_);_(* \(#,##0.000\);_(* "-"_);_(@_)</c:formatCode>
                <c:ptCount val="31"/>
                <c:pt idx="0">
                  <c:v>4.3707339731705881E-2</c:v>
                </c:pt>
                <c:pt idx="1">
                  <c:v>6.6971869985660779E-2</c:v>
                </c:pt>
                <c:pt idx="2">
                  <c:v>8.9663094807667515E-2</c:v>
                </c:pt>
                <c:pt idx="3">
                  <c:v>2.7316440759628496E-2</c:v>
                </c:pt>
                <c:pt idx="4">
                  <c:v>5.3024930675412592E-2</c:v>
                </c:pt>
                <c:pt idx="5">
                  <c:v>8.6664037243327038E-2</c:v>
                </c:pt>
                <c:pt idx="6">
                  <c:v>0.10910778448862338</c:v>
                </c:pt>
                <c:pt idx="7">
                  <c:v>1.2332329811951707E-2</c:v>
                </c:pt>
                <c:pt idx="8">
                  <c:v>2.7850944573158991E-2</c:v>
                </c:pt>
                <c:pt idx="9">
                  <c:v>2.3613929897201662E-2</c:v>
                </c:pt>
                <c:pt idx="10">
                  <c:v>3.9823191771559144E-2</c:v>
                </c:pt>
                <c:pt idx="11">
                  <c:v>2.659014388249625E-2</c:v>
                </c:pt>
                <c:pt idx="12">
                  <c:v>5.6475391933264708E-2</c:v>
                </c:pt>
                <c:pt idx="13">
                  <c:v>8.030339131056681E-2</c:v>
                </c:pt>
                <c:pt idx="14">
                  <c:v>0.11022343882592145</c:v>
                </c:pt>
                <c:pt idx="15">
                  <c:v>2.7181904700389385E-2</c:v>
                </c:pt>
                <c:pt idx="16">
                  <c:v>4.9268177276748246E-2</c:v>
                </c:pt>
                <c:pt idx="17">
                  <c:v>7.422249659681808E-2</c:v>
                </c:pt>
                <c:pt idx="18">
                  <c:v>0.10746252852615065</c:v>
                </c:pt>
                <c:pt idx="19">
                  <c:v>2.6851380378838694E-2</c:v>
                </c:pt>
                <c:pt idx="20">
                  <c:v>3.9804595000045039E-2</c:v>
                </c:pt>
                <c:pt idx="21">
                  <c:v>6.8560725217659407E-2</c:v>
                </c:pt>
                <c:pt idx="22">
                  <c:v>0.10934367486494499</c:v>
                </c:pt>
                <c:pt idx="23">
                  <c:v>3.0464850306265463E-2</c:v>
                </c:pt>
                <c:pt idx="24">
                  <c:v>4.57324127905641E-2</c:v>
                </c:pt>
                <c:pt idx="25">
                  <c:v>6.2629403961182883E-2</c:v>
                </c:pt>
                <c:pt idx="26">
                  <c:v>0.10007183144204174</c:v>
                </c:pt>
                <c:pt idx="27">
                  <c:v>4.6220066186809558E-2</c:v>
                </c:pt>
                <c:pt idx="28">
                  <c:v>4.7147126707574684E-2</c:v>
                </c:pt>
                <c:pt idx="29">
                  <c:v>6.2036012655036374E-2</c:v>
                </c:pt>
                <c:pt idx="30">
                  <c:v>0.10712327473896942</c:v>
                </c:pt>
              </c:numCache>
            </c:numRef>
          </c:xVal>
          <c:yVal>
            <c:numRef>
              <c:f>Rasio!$S$34:$S$64</c:f>
              <c:numCache>
                <c:formatCode>General</c:formatCode>
                <c:ptCount val="31"/>
                <c:pt idx="0">
                  <c:v>376.87151173459478</c:v>
                </c:pt>
                <c:pt idx="1">
                  <c:v>723.23076144895606</c:v>
                </c:pt>
                <c:pt idx="2">
                  <c:v>685.85531125419595</c:v>
                </c:pt>
                <c:pt idx="3">
                  <c:v>1267.7635736323966</c:v>
                </c:pt>
                <c:pt idx="4">
                  <c:v>1272.0432813622929</c:v>
                </c:pt>
                <c:pt idx="5">
                  <c:v>1224.6551835548191</c:v>
                </c:pt>
                <c:pt idx="6">
                  <c:v>1108.0552455213847</c:v>
                </c:pt>
                <c:pt idx="7">
                  <c:v>1357.6903085073955</c:v>
                </c:pt>
                <c:pt idx="8">
                  <c:v>985.0763043477175</c:v>
                </c:pt>
                <c:pt idx="9">
                  <c:v>827.50550611336416</c:v>
                </c:pt>
                <c:pt idx="10">
                  <c:v>1208.6502988138827</c:v>
                </c:pt>
                <c:pt idx="11">
                  <c:v>1448.9653004712327</c:v>
                </c:pt>
                <c:pt idx="12">
                  <c:v>1594.0341440277439</c:v>
                </c:pt>
                <c:pt idx="13">
                  <c:v>1522.9962923225733</c:v>
                </c:pt>
                <c:pt idx="14">
                  <c:v>1659.8337648686418</c:v>
                </c:pt>
                <c:pt idx="15">
                  <c:v>1876.5142658104996</c:v>
                </c:pt>
                <c:pt idx="16">
                  <c:v>1945.0152387257888</c:v>
                </c:pt>
                <c:pt idx="17">
                  <c:v>1815.5001565923476</c:v>
                </c:pt>
                <c:pt idx="18">
                  <c:v>1905.8720902288562</c:v>
                </c:pt>
                <c:pt idx="19">
                  <c:v>2123.5463144558139</c:v>
                </c:pt>
                <c:pt idx="20">
                  <c:v>1778.9968316327233</c:v>
                </c:pt>
                <c:pt idx="21">
                  <c:v>2017.0129786577838</c:v>
                </c:pt>
                <c:pt idx="22">
                  <c:v>1968.5103652074743</c:v>
                </c:pt>
                <c:pt idx="23">
                  <c:v>2228.1306438885958</c:v>
                </c:pt>
                <c:pt idx="24">
                  <c:v>1792.3334361638158</c:v>
                </c:pt>
                <c:pt idx="25">
                  <c:v>1575.6804557025071</c:v>
                </c:pt>
                <c:pt idx="26">
                  <c:v>1932.3514935910666</c:v>
                </c:pt>
                <c:pt idx="27">
                  <c:v>2337.7087922024753</c:v>
                </c:pt>
                <c:pt idx="28">
                  <c:v>2418.8586720960566</c:v>
                </c:pt>
                <c:pt idx="29">
                  <c:v>2114.5478089457051</c:v>
                </c:pt>
                <c:pt idx="30">
                  <c:v>2181.6914362600173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48544"/>
        <c:axId val="-83539296"/>
      </c:scatterChart>
      <c:valAx>
        <c:axId val="-835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0,0212741913317548</a:t>
                </a:r>
              </a:p>
            </c:rich>
          </c:tx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83539296"/>
        <c:crosses val="autoZero"/>
        <c:crossBetween val="midCat"/>
      </c:valAx>
      <c:valAx>
        <c:axId val="-835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531,211904761905</a:t>
                </a:r>
              </a:p>
            </c:rich>
          </c:tx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8354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504825</xdr:colOff>
      <xdr:row>29</xdr:row>
      <xdr:rowOff>0</xdr:rowOff>
    </xdr:from>
    <xdr:to>
      <xdr:col>28</xdr:col>
      <xdr:colOff>504825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76200</xdr:colOff>
      <xdr:row>31</xdr:row>
      <xdr:rowOff>9525</xdr:rowOff>
    </xdr:from>
    <xdr:to>
      <xdr:col>36</xdr:col>
      <xdr:colOff>76200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304800</xdr:colOff>
      <xdr:row>18</xdr:row>
      <xdr:rowOff>171450</xdr:rowOff>
    </xdr:from>
    <xdr:to>
      <xdr:col>36</xdr:col>
      <xdr:colOff>304800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76200</xdr:colOff>
      <xdr:row>8</xdr:row>
      <xdr:rowOff>66675</xdr:rowOff>
    </xdr:from>
    <xdr:to>
      <xdr:col>37</xdr:col>
      <xdr:colOff>76200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workbookViewId="0">
      <selection sqref="A1:XFD1048576"/>
    </sheetView>
  </sheetViews>
  <sheetFormatPr defaultRowHeight="15" x14ac:dyDescent="0.25"/>
  <cols>
    <col min="1" max="1" width="18" style="7" bestFit="1" customWidth="1"/>
    <col min="2" max="2" width="8.28515625" style="5" bestFit="1" customWidth="1"/>
    <col min="3" max="3" width="11.42578125" style="3" bestFit="1" customWidth="1"/>
    <col min="4" max="4" width="8.85546875" style="3" bestFit="1" customWidth="1"/>
    <col min="5" max="5" width="9.42578125" style="3" bestFit="1" customWidth="1"/>
    <col min="6" max="6" width="7.7109375" style="3" bestFit="1" customWidth="1"/>
    <col min="7" max="7" width="12.140625" style="3" bestFit="1" customWidth="1"/>
    <col min="8" max="8" width="9.140625" style="3"/>
    <col min="9" max="9" width="4.7109375" style="3" bestFit="1" customWidth="1"/>
    <col min="10" max="10" width="9" style="8" bestFit="1" customWidth="1"/>
    <col min="11" max="11" width="4.85546875" style="8" bestFit="1" customWidth="1"/>
    <col min="12" max="12" width="9" style="8" bestFit="1" customWidth="1"/>
    <col min="13" max="16384" width="9.140625" style="3"/>
  </cols>
  <sheetData>
    <row r="1" spans="1:12" x14ac:dyDescent="0.25">
      <c r="A1" s="6" t="s">
        <v>1159</v>
      </c>
      <c r="B1" s="4" t="s">
        <v>1160</v>
      </c>
      <c r="C1" s="2" t="s">
        <v>1161</v>
      </c>
      <c r="D1" s="2" t="s">
        <v>1162</v>
      </c>
      <c r="E1" s="2" t="s">
        <v>1163</v>
      </c>
      <c r="F1" s="2" t="s">
        <v>1164</v>
      </c>
      <c r="G1" s="2" t="s">
        <v>1165</v>
      </c>
    </row>
    <row r="2" spans="1:12" x14ac:dyDescent="0.25">
      <c r="A2" s="7">
        <v>41271</v>
      </c>
      <c r="B2" s="5">
        <v>685</v>
      </c>
      <c r="C2" s="3">
        <v>665</v>
      </c>
      <c r="D2" s="3">
        <v>685</v>
      </c>
      <c r="E2" s="3">
        <v>665</v>
      </c>
      <c r="F2" s="3" t="s">
        <v>1166</v>
      </c>
      <c r="G2" s="15">
        <v>2.0899999999999998E-2</v>
      </c>
      <c r="I2" s="3" t="s">
        <v>1377</v>
      </c>
      <c r="J2" s="8">
        <f>AVERAGE(B237:B257)</f>
        <v>492.66666666666669</v>
      </c>
      <c r="K2" s="8" t="s">
        <v>1389</v>
      </c>
      <c r="L2" s="8">
        <f>AVERAGE(J2:J4)</f>
        <v>531.21190476190475</v>
      </c>
    </row>
    <row r="3" spans="1:12" x14ac:dyDescent="0.25">
      <c r="A3" s="7">
        <v>41270</v>
      </c>
      <c r="B3" s="5">
        <v>671</v>
      </c>
      <c r="C3" s="3">
        <v>677</v>
      </c>
      <c r="D3" s="3">
        <v>677</v>
      </c>
      <c r="E3" s="3">
        <v>665</v>
      </c>
      <c r="F3" s="3" t="s">
        <v>1167</v>
      </c>
      <c r="G3" s="15">
        <v>-5.8999999999999999E-3</v>
      </c>
      <c r="I3" s="3" t="s">
        <v>1378</v>
      </c>
      <c r="J3" s="8">
        <f>AVERAGE(B215:B235)</f>
        <v>510.61904761904759</v>
      </c>
      <c r="K3" s="8" t="s">
        <v>1390</v>
      </c>
      <c r="L3" s="8">
        <f>AVERAGE(J5:J7)</f>
        <v>727.38650793650788</v>
      </c>
    </row>
    <row r="4" spans="1:12" x14ac:dyDescent="0.25">
      <c r="A4" s="7">
        <v>41269</v>
      </c>
      <c r="B4" s="5">
        <v>675</v>
      </c>
      <c r="C4" s="3">
        <v>668</v>
      </c>
      <c r="D4" s="3">
        <v>675</v>
      </c>
      <c r="E4" s="3">
        <v>668</v>
      </c>
      <c r="F4" s="3" t="s">
        <v>1168</v>
      </c>
      <c r="G4" s="15">
        <v>1.4999999999999999E-2</v>
      </c>
      <c r="I4" s="3" t="s">
        <v>1379</v>
      </c>
      <c r="J4" s="8">
        <f>AVERAGE(B194:B213)</f>
        <v>590.35</v>
      </c>
      <c r="K4" s="8" t="s">
        <v>1391</v>
      </c>
      <c r="L4" s="8">
        <f>AVERAGE(J8:J10)</f>
        <v>750.09776714513555</v>
      </c>
    </row>
    <row r="5" spans="1:12" x14ac:dyDescent="0.25">
      <c r="A5" s="7">
        <v>41264</v>
      </c>
      <c r="B5" s="5">
        <v>665</v>
      </c>
      <c r="C5" s="3">
        <v>665</v>
      </c>
      <c r="D5" s="3">
        <v>668</v>
      </c>
      <c r="E5" s="3">
        <v>661</v>
      </c>
      <c r="F5" s="3" t="s">
        <v>1169</v>
      </c>
      <c r="G5" s="15">
        <v>0</v>
      </c>
      <c r="I5" s="3" t="s">
        <v>1380</v>
      </c>
      <c r="J5" s="8">
        <f>AVERAGE(B173:B192)</f>
        <v>654.35</v>
      </c>
      <c r="K5" s="8" t="s">
        <v>1392</v>
      </c>
      <c r="L5" s="8">
        <f>AVERAGE(J11:J13)</f>
        <v>719.61430976430984</v>
      </c>
    </row>
    <row r="6" spans="1:12" x14ac:dyDescent="0.25">
      <c r="A6" s="7">
        <v>41263</v>
      </c>
      <c r="B6" s="5">
        <v>665</v>
      </c>
      <c r="C6" s="3">
        <v>665</v>
      </c>
      <c r="D6" s="3">
        <v>670</v>
      </c>
      <c r="E6" s="3">
        <v>665</v>
      </c>
      <c r="F6" s="3" t="s">
        <v>1170</v>
      </c>
      <c r="G6" s="15">
        <v>-1.5E-3</v>
      </c>
      <c r="I6" s="3" t="s">
        <v>1381</v>
      </c>
      <c r="J6" s="8">
        <f>AVERAGE(B151:B171)</f>
        <v>722.71428571428567</v>
      </c>
    </row>
    <row r="7" spans="1:12" x14ac:dyDescent="0.25">
      <c r="A7" s="7">
        <v>41262</v>
      </c>
      <c r="B7" s="5">
        <v>666</v>
      </c>
      <c r="C7" s="3">
        <v>666</v>
      </c>
      <c r="D7" s="3">
        <v>673</v>
      </c>
      <c r="E7" s="3">
        <v>663</v>
      </c>
      <c r="F7" s="3" t="s">
        <v>1171</v>
      </c>
      <c r="G7" s="15">
        <v>1.5E-3</v>
      </c>
      <c r="I7" s="3" t="s">
        <v>1382</v>
      </c>
      <c r="J7" s="8">
        <f>AVERAGE(B129:B149)</f>
        <v>805.09523809523807</v>
      </c>
    </row>
    <row r="8" spans="1:12" x14ac:dyDescent="0.25">
      <c r="A8" s="7">
        <v>41261</v>
      </c>
      <c r="B8" s="5">
        <v>665</v>
      </c>
      <c r="C8" s="3">
        <v>668</v>
      </c>
      <c r="D8" s="3">
        <v>677</v>
      </c>
      <c r="E8" s="3">
        <v>656</v>
      </c>
      <c r="F8" s="3" t="s">
        <v>1172</v>
      </c>
      <c r="G8" s="15">
        <v>-4.4999999999999997E-3</v>
      </c>
      <c r="I8" s="3" t="s">
        <v>1383</v>
      </c>
      <c r="J8" s="8">
        <f>AVERAGE(B106:B127)</f>
        <v>777.90909090909088</v>
      </c>
    </row>
    <row r="9" spans="1:12" x14ac:dyDescent="0.25">
      <c r="A9" s="7">
        <v>41260</v>
      </c>
      <c r="B9" s="5">
        <v>668</v>
      </c>
      <c r="C9" s="3">
        <v>668</v>
      </c>
      <c r="D9" s="3">
        <v>690</v>
      </c>
      <c r="E9" s="3">
        <v>666</v>
      </c>
      <c r="F9" s="3" t="s">
        <v>1173</v>
      </c>
      <c r="G9" s="15">
        <v>0</v>
      </c>
      <c r="I9" s="3" t="s">
        <v>1384</v>
      </c>
      <c r="J9" s="8">
        <f>AVERAGE(B86:B104)</f>
        <v>716.68421052631584</v>
      </c>
    </row>
    <row r="10" spans="1:12" x14ac:dyDescent="0.25">
      <c r="A10" s="7">
        <v>41257</v>
      </c>
      <c r="B10" s="5">
        <v>668</v>
      </c>
      <c r="C10" s="3">
        <v>665</v>
      </c>
      <c r="D10" s="3">
        <v>675</v>
      </c>
      <c r="E10" s="3">
        <v>665</v>
      </c>
      <c r="F10" s="3" t="s">
        <v>1174</v>
      </c>
      <c r="G10" s="15">
        <v>1.83E-2</v>
      </c>
      <c r="I10" s="3" t="s">
        <v>1385</v>
      </c>
      <c r="J10" s="8">
        <f>AVERAGE(B65:B84)</f>
        <v>755.7</v>
      </c>
    </row>
    <row r="11" spans="1:12" x14ac:dyDescent="0.25">
      <c r="A11" s="7">
        <v>41256</v>
      </c>
      <c r="B11" s="5">
        <v>656</v>
      </c>
      <c r="C11" s="3">
        <v>666</v>
      </c>
      <c r="D11" s="3">
        <v>666</v>
      </c>
      <c r="E11" s="3">
        <v>653</v>
      </c>
      <c r="F11" s="3" t="s">
        <v>1175</v>
      </c>
      <c r="G11" s="15">
        <v>-1.4999999999999999E-2</v>
      </c>
      <c r="I11" s="3" t="s">
        <v>1386</v>
      </c>
      <c r="J11" s="8">
        <f>AVERAGE(B42:B63)</f>
        <v>778.68181818181813</v>
      </c>
    </row>
    <row r="12" spans="1:12" x14ac:dyDescent="0.25">
      <c r="A12" s="7">
        <v>41255</v>
      </c>
      <c r="B12" s="5">
        <v>666</v>
      </c>
      <c r="C12" s="3">
        <v>682</v>
      </c>
      <c r="D12" s="3">
        <v>682</v>
      </c>
      <c r="E12" s="3">
        <v>659</v>
      </c>
      <c r="F12" s="3" t="s">
        <v>1176</v>
      </c>
      <c r="G12" s="15">
        <v>-2.35E-2</v>
      </c>
      <c r="I12" s="3" t="s">
        <v>1387</v>
      </c>
      <c r="J12" s="8">
        <f>AVERAGE(B21:B40)</f>
        <v>701.55</v>
      </c>
    </row>
    <row r="13" spans="1:12" x14ac:dyDescent="0.25">
      <c r="A13" s="7">
        <v>41254</v>
      </c>
      <c r="B13" s="5">
        <v>682</v>
      </c>
      <c r="C13" s="3">
        <v>685</v>
      </c>
      <c r="D13" s="3">
        <v>685</v>
      </c>
      <c r="E13" s="3">
        <v>675</v>
      </c>
      <c r="F13" s="3" t="s">
        <v>1177</v>
      </c>
      <c r="G13" s="15">
        <v>0</v>
      </c>
      <c r="I13" s="3" t="s">
        <v>1388</v>
      </c>
      <c r="J13" s="8">
        <f>AVERAGE(B2:B19)</f>
        <v>678.61111111111109</v>
      </c>
    </row>
    <row r="14" spans="1:12" x14ac:dyDescent="0.25">
      <c r="A14" s="7">
        <v>41253</v>
      </c>
      <c r="B14" s="5">
        <v>682</v>
      </c>
      <c r="C14" s="3">
        <v>687</v>
      </c>
      <c r="D14" s="3">
        <v>689</v>
      </c>
      <c r="E14" s="3">
        <v>678</v>
      </c>
      <c r="F14" s="3" t="s">
        <v>1178</v>
      </c>
      <c r="G14" s="15">
        <v>-7.3000000000000001E-3</v>
      </c>
    </row>
    <row r="15" spans="1:12" x14ac:dyDescent="0.25">
      <c r="A15" s="7">
        <v>41250</v>
      </c>
      <c r="B15" s="5">
        <v>687</v>
      </c>
      <c r="C15" s="3">
        <v>689</v>
      </c>
      <c r="D15" s="3">
        <v>689</v>
      </c>
      <c r="E15" s="3">
        <v>685</v>
      </c>
      <c r="F15" s="3" t="s">
        <v>1179</v>
      </c>
      <c r="G15" s="15">
        <v>-1.15E-2</v>
      </c>
    </row>
    <row r="16" spans="1:12" x14ac:dyDescent="0.25">
      <c r="A16" s="7">
        <v>41249</v>
      </c>
      <c r="B16" s="5">
        <v>695</v>
      </c>
      <c r="C16" s="3">
        <v>699</v>
      </c>
      <c r="D16" s="3">
        <v>709</v>
      </c>
      <c r="E16" s="3">
        <v>694</v>
      </c>
      <c r="F16" s="3" t="s">
        <v>1180</v>
      </c>
      <c r="G16" s="15">
        <v>-8.6E-3</v>
      </c>
    </row>
    <row r="17" spans="1:7" x14ac:dyDescent="0.25">
      <c r="A17" s="7">
        <v>41248</v>
      </c>
      <c r="B17" s="5">
        <v>701</v>
      </c>
      <c r="C17" s="3">
        <v>702</v>
      </c>
      <c r="D17" s="3">
        <v>702</v>
      </c>
      <c r="E17" s="3">
        <v>695</v>
      </c>
      <c r="F17" s="3" t="s">
        <v>1181</v>
      </c>
      <c r="G17" s="15">
        <v>-1.4E-3</v>
      </c>
    </row>
    <row r="18" spans="1:7" x14ac:dyDescent="0.25">
      <c r="A18" s="7">
        <v>41247</v>
      </c>
      <c r="B18" s="5">
        <v>702</v>
      </c>
      <c r="C18" s="3">
        <v>716</v>
      </c>
      <c r="D18" s="3">
        <v>716</v>
      </c>
      <c r="E18" s="3">
        <v>692</v>
      </c>
      <c r="F18" s="3" t="s">
        <v>1182</v>
      </c>
      <c r="G18" s="15">
        <v>-1.9599999999999999E-2</v>
      </c>
    </row>
    <row r="19" spans="1:7" x14ac:dyDescent="0.25">
      <c r="A19" s="7">
        <v>41246</v>
      </c>
      <c r="B19" s="5">
        <v>716</v>
      </c>
      <c r="C19" s="3">
        <v>718</v>
      </c>
      <c r="D19" s="3">
        <v>723</v>
      </c>
      <c r="E19" s="3">
        <v>702</v>
      </c>
      <c r="F19" s="3" t="s">
        <v>1183</v>
      </c>
      <c r="G19" s="15">
        <v>-2.8E-3</v>
      </c>
    </row>
    <row r="20" spans="1:7" x14ac:dyDescent="0.25">
      <c r="G20" s="15"/>
    </row>
    <row r="21" spans="1:7" x14ac:dyDescent="0.25">
      <c r="A21" s="7">
        <v>41243</v>
      </c>
      <c r="B21" s="5">
        <v>718</v>
      </c>
      <c r="C21" s="3">
        <v>682</v>
      </c>
      <c r="D21" s="3">
        <v>718</v>
      </c>
      <c r="E21" s="3">
        <v>682</v>
      </c>
      <c r="F21" s="3" t="s">
        <v>1184</v>
      </c>
      <c r="G21" s="15">
        <v>5.28E-2</v>
      </c>
    </row>
    <row r="22" spans="1:7" x14ac:dyDescent="0.25">
      <c r="A22" s="7">
        <v>41242</v>
      </c>
      <c r="B22" s="5">
        <v>682</v>
      </c>
      <c r="C22" s="3">
        <v>675</v>
      </c>
      <c r="D22" s="3">
        <v>682</v>
      </c>
      <c r="E22" s="3">
        <v>675</v>
      </c>
      <c r="F22" s="3" t="s">
        <v>1185</v>
      </c>
      <c r="G22" s="15">
        <v>1.04E-2</v>
      </c>
    </row>
    <row r="23" spans="1:7" x14ac:dyDescent="0.25">
      <c r="A23" s="7">
        <v>41241</v>
      </c>
      <c r="B23" s="5">
        <v>675</v>
      </c>
      <c r="C23" s="3">
        <v>680</v>
      </c>
      <c r="D23" s="3">
        <v>680</v>
      </c>
      <c r="E23" s="3">
        <v>671</v>
      </c>
      <c r="F23" s="3" t="s">
        <v>1186</v>
      </c>
      <c r="G23" s="15">
        <v>-1.03E-2</v>
      </c>
    </row>
    <row r="24" spans="1:7" x14ac:dyDescent="0.25">
      <c r="A24" s="7">
        <v>41240</v>
      </c>
      <c r="B24" s="5">
        <v>682</v>
      </c>
      <c r="C24" s="3">
        <v>687</v>
      </c>
      <c r="D24" s="3">
        <v>687</v>
      </c>
      <c r="E24" s="3">
        <v>678</v>
      </c>
      <c r="F24" s="3" t="s">
        <v>1187</v>
      </c>
      <c r="G24" s="15">
        <v>-7.3000000000000001E-3</v>
      </c>
    </row>
    <row r="25" spans="1:7" x14ac:dyDescent="0.25">
      <c r="A25" s="7">
        <v>41239</v>
      </c>
      <c r="B25" s="5">
        <v>687</v>
      </c>
      <c r="C25" s="3">
        <v>685</v>
      </c>
      <c r="D25" s="3">
        <v>695</v>
      </c>
      <c r="E25" s="3">
        <v>683</v>
      </c>
      <c r="F25" s="3" t="s">
        <v>1188</v>
      </c>
      <c r="G25" s="15">
        <v>5.8999999999999999E-3</v>
      </c>
    </row>
    <row r="26" spans="1:7" x14ac:dyDescent="0.25">
      <c r="A26" s="7">
        <v>41236</v>
      </c>
      <c r="B26" s="5">
        <v>683</v>
      </c>
      <c r="C26" s="3">
        <v>682</v>
      </c>
      <c r="D26" s="3">
        <v>687</v>
      </c>
      <c r="E26" s="3">
        <v>680</v>
      </c>
      <c r="F26" s="3" t="s">
        <v>1189</v>
      </c>
      <c r="G26" s="15">
        <v>4.4000000000000003E-3</v>
      </c>
    </row>
    <row r="27" spans="1:7" x14ac:dyDescent="0.25">
      <c r="A27" s="7">
        <v>41235</v>
      </c>
      <c r="B27" s="5">
        <v>680</v>
      </c>
      <c r="C27" s="3">
        <v>675</v>
      </c>
      <c r="D27" s="3">
        <v>685</v>
      </c>
      <c r="E27" s="3">
        <v>673</v>
      </c>
      <c r="F27" s="3" t="s">
        <v>1190</v>
      </c>
      <c r="G27" s="15">
        <v>7.4000000000000003E-3</v>
      </c>
    </row>
    <row r="28" spans="1:7" x14ac:dyDescent="0.25">
      <c r="A28" s="7">
        <v>41234</v>
      </c>
      <c r="B28" s="5">
        <v>675</v>
      </c>
      <c r="C28" s="3">
        <v>658</v>
      </c>
      <c r="D28" s="3">
        <v>680</v>
      </c>
      <c r="E28" s="3">
        <v>656</v>
      </c>
      <c r="F28" s="3" t="s">
        <v>1191</v>
      </c>
      <c r="G28" s="15">
        <v>2.9000000000000001E-2</v>
      </c>
    </row>
    <row r="29" spans="1:7" x14ac:dyDescent="0.25">
      <c r="A29" s="7">
        <v>41233</v>
      </c>
      <c r="B29" s="5">
        <v>656</v>
      </c>
      <c r="C29" s="3">
        <v>659</v>
      </c>
      <c r="D29" s="3">
        <v>661</v>
      </c>
      <c r="E29" s="3">
        <v>654</v>
      </c>
      <c r="F29" s="3" t="s">
        <v>1192</v>
      </c>
      <c r="G29" s="15">
        <v>-3.0000000000000001E-3</v>
      </c>
    </row>
    <row r="30" spans="1:7" x14ac:dyDescent="0.25">
      <c r="A30" s="7">
        <v>41232</v>
      </c>
      <c r="B30" s="5">
        <v>658</v>
      </c>
      <c r="C30" s="3">
        <v>683</v>
      </c>
      <c r="D30" s="3">
        <v>690</v>
      </c>
      <c r="E30" s="3">
        <v>656</v>
      </c>
      <c r="F30" s="3" t="s">
        <v>1193</v>
      </c>
      <c r="G30" s="15">
        <v>-3.6600000000000001E-2</v>
      </c>
    </row>
    <row r="31" spans="1:7" x14ac:dyDescent="0.25">
      <c r="A31" s="7">
        <v>41227</v>
      </c>
      <c r="B31" s="5">
        <v>683</v>
      </c>
      <c r="C31" s="3">
        <v>685</v>
      </c>
      <c r="D31" s="3">
        <v>694</v>
      </c>
      <c r="E31" s="3">
        <v>683</v>
      </c>
      <c r="F31" s="3" t="s">
        <v>1194</v>
      </c>
      <c r="G31" s="15">
        <v>0</v>
      </c>
    </row>
    <row r="32" spans="1:7" x14ac:dyDescent="0.25">
      <c r="A32" s="7">
        <v>41226</v>
      </c>
      <c r="B32" s="5">
        <v>683</v>
      </c>
      <c r="C32" s="3">
        <v>697</v>
      </c>
      <c r="D32" s="3">
        <v>697</v>
      </c>
      <c r="E32" s="3">
        <v>683</v>
      </c>
      <c r="F32" s="3" t="s">
        <v>1195</v>
      </c>
      <c r="G32" s="15">
        <v>-2.01E-2</v>
      </c>
    </row>
    <row r="33" spans="1:7" x14ac:dyDescent="0.25">
      <c r="A33" s="7">
        <v>41225</v>
      </c>
      <c r="B33" s="5">
        <v>697</v>
      </c>
      <c r="C33" s="3">
        <v>706</v>
      </c>
      <c r="D33" s="3">
        <v>711</v>
      </c>
      <c r="E33" s="3">
        <v>694</v>
      </c>
      <c r="F33" s="3" t="s">
        <v>1196</v>
      </c>
      <c r="G33" s="15">
        <v>-7.1000000000000004E-3</v>
      </c>
    </row>
    <row r="34" spans="1:7" x14ac:dyDescent="0.25">
      <c r="A34" s="7">
        <v>41222</v>
      </c>
      <c r="B34" s="5">
        <v>702</v>
      </c>
      <c r="C34" s="3">
        <v>704</v>
      </c>
      <c r="D34" s="3">
        <v>713</v>
      </c>
      <c r="E34" s="3">
        <v>697</v>
      </c>
      <c r="F34" s="3" t="s">
        <v>1197</v>
      </c>
      <c r="G34" s="15">
        <v>-2.8E-3</v>
      </c>
    </row>
    <row r="35" spans="1:7" x14ac:dyDescent="0.25">
      <c r="A35" s="7">
        <v>41221</v>
      </c>
      <c r="B35" s="5">
        <v>704</v>
      </c>
      <c r="C35" s="3">
        <v>713</v>
      </c>
      <c r="D35" s="3">
        <v>713</v>
      </c>
      <c r="E35" s="3">
        <v>690</v>
      </c>
      <c r="F35" s="3" t="s">
        <v>1198</v>
      </c>
      <c r="G35" s="15">
        <v>-2.0899999999999998E-2</v>
      </c>
    </row>
    <row r="36" spans="1:7" x14ac:dyDescent="0.25">
      <c r="A36" s="7">
        <v>41220</v>
      </c>
      <c r="B36" s="5">
        <v>719</v>
      </c>
      <c r="C36" s="3">
        <v>726</v>
      </c>
      <c r="D36" s="3">
        <v>726</v>
      </c>
      <c r="E36" s="3">
        <v>716</v>
      </c>
      <c r="F36" s="3" t="s">
        <v>1199</v>
      </c>
      <c r="G36" s="15">
        <v>-2.8E-3</v>
      </c>
    </row>
    <row r="37" spans="1:7" x14ac:dyDescent="0.25">
      <c r="A37" s="7">
        <v>41219</v>
      </c>
      <c r="B37" s="5">
        <v>721</v>
      </c>
      <c r="C37" s="3">
        <v>742</v>
      </c>
      <c r="D37" s="3">
        <v>743</v>
      </c>
      <c r="E37" s="3">
        <v>721</v>
      </c>
      <c r="F37" s="3" t="s">
        <v>1200</v>
      </c>
      <c r="G37" s="15">
        <v>-2.3E-2</v>
      </c>
    </row>
    <row r="38" spans="1:7" x14ac:dyDescent="0.25">
      <c r="A38" s="7">
        <v>41218</v>
      </c>
      <c r="B38" s="5">
        <v>738</v>
      </c>
      <c r="C38" s="3">
        <v>795</v>
      </c>
      <c r="D38" s="3">
        <v>802</v>
      </c>
      <c r="E38" s="3">
        <v>738</v>
      </c>
      <c r="F38" s="3" t="s">
        <v>1201</v>
      </c>
      <c r="G38" s="15">
        <v>-6.1100000000000002E-2</v>
      </c>
    </row>
    <row r="39" spans="1:7" x14ac:dyDescent="0.25">
      <c r="A39" s="7">
        <v>41215</v>
      </c>
      <c r="B39" s="5">
        <v>786</v>
      </c>
      <c r="C39" s="3">
        <v>802</v>
      </c>
      <c r="D39" s="3">
        <v>802</v>
      </c>
      <c r="E39" s="3">
        <v>786</v>
      </c>
      <c r="F39" s="3" t="s">
        <v>1202</v>
      </c>
      <c r="G39" s="15">
        <v>-0.02</v>
      </c>
    </row>
    <row r="40" spans="1:7" x14ac:dyDescent="0.25">
      <c r="A40" s="7">
        <v>41214</v>
      </c>
      <c r="B40" s="5">
        <v>802</v>
      </c>
      <c r="C40" s="3">
        <v>809</v>
      </c>
      <c r="D40" s="3">
        <v>809</v>
      </c>
      <c r="E40" s="3">
        <v>800</v>
      </c>
      <c r="F40" s="3" t="s">
        <v>1203</v>
      </c>
      <c r="G40" s="15">
        <v>-9.9000000000000008E-3</v>
      </c>
    </row>
    <row r="41" spans="1:7" x14ac:dyDescent="0.25">
      <c r="G41" s="15"/>
    </row>
    <row r="42" spans="1:7" x14ac:dyDescent="0.25">
      <c r="A42" s="7">
        <v>41213</v>
      </c>
      <c r="B42" s="5">
        <v>810</v>
      </c>
      <c r="C42" s="3">
        <v>803</v>
      </c>
      <c r="D42" s="3">
        <v>810</v>
      </c>
      <c r="E42" s="3">
        <v>793</v>
      </c>
      <c r="F42" s="3" t="s">
        <v>1204</v>
      </c>
      <c r="G42" s="15">
        <v>8.6999999999999994E-3</v>
      </c>
    </row>
    <row r="43" spans="1:7" x14ac:dyDescent="0.25">
      <c r="A43" s="7">
        <v>41212</v>
      </c>
      <c r="B43" s="5">
        <v>803</v>
      </c>
      <c r="C43" s="3">
        <v>786</v>
      </c>
      <c r="D43" s="3">
        <v>803</v>
      </c>
      <c r="E43" s="3">
        <v>785</v>
      </c>
      <c r="F43" s="3" t="s">
        <v>1205</v>
      </c>
      <c r="G43" s="15">
        <v>1.9E-2</v>
      </c>
    </row>
    <row r="44" spans="1:7" x14ac:dyDescent="0.25">
      <c r="A44" s="7">
        <v>41211</v>
      </c>
      <c r="B44" s="5">
        <v>788</v>
      </c>
      <c r="C44" s="3">
        <v>774</v>
      </c>
      <c r="D44" s="3">
        <v>788</v>
      </c>
      <c r="E44" s="3">
        <v>769</v>
      </c>
      <c r="F44" s="3" t="s">
        <v>1206</v>
      </c>
      <c r="G44" s="15">
        <v>0</v>
      </c>
    </row>
    <row r="45" spans="1:7" x14ac:dyDescent="0.25">
      <c r="A45" s="7">
        <v>41207</v>
      </c>
      <c r="B45" s="5">
        <v>788</v>
      </c>
      <c r="C45" s="3">
        <v>778</v>
      </c>
      <c r="D45" s="3">
        <v>788</v>
      </c>
      <c r="E45" s="3">
        <v>771</v>
      </c>
      <c r="F45" s="3" t="s">
        <v>1207</v>
      </c>
      <c r="G45" s="15">
        <v>1.1599999999999999E-2</v>
      </c>
    </row>
    <row r="46" spans="1:7" x14ac:dyDescent="0.25">
      <c r="A46" s="7">
        <v>41206</v>
      </c>
      <c r="B46" s="5">
        <v>779</v>
      </c>
      <c r="C46" s="3">
        <v>781</v>
      </c>
      <c r="D46" s="3">
        <v>781</v>
      </c>
      <c r="E46" s="3">
        <v>774</v>
      </c>
      <c r="F46" s="3" t="s">
        <v>1208</v>
      </c>
      <c r="G46" s="15">
        <v>-5.1000000000000004E-3</v>
      </c>
    </row>
    <row r="47" spans="1:7" x14ac:dyDescent="0.25">
      <c r="A47" s="7">
        <v>41205</v>
      </c>
      <c r="B47" s="5">
        <v>783</v>
      </c>
      <c r="C47" s="3">
        <v>779</v>
      </c>
      <c r="D47" s="3">
        <v>791</v>
      </c>
      <c r="E47" s="3">
        <v>771</v>
      </c>
      <c r="F47" s="3" t="s">
        <v>1209</v>
      </c>
      <c r="G47" s="15">
        <v>5.1000000000000004E-3</v>
      </c>
    </row>
    <row r="48" spans="1:7" x14ac:dyDescent="0.25">
      <c r="A48" s="7">
        <v>41204</v>
      </c>
      <c r="B48" s="5">
        <v>779</v>
      </c>
      <c r="C48" s="3">
        <v>778</v>
      </c>
      <c r="D48" s="3">
        <v>781</v>
      </c>
      <c r="E48" s="3">
        <v>773</v>
      </c>
      <c r="F48" s="3" t="s">
        <v>1210</v>
      </c>
      <c r="G48" s="15">
        <v>-2.5999999999999999E-3</v>
      </c>
    </row>
    <row r="49" spans="1:7" x14ac:dyDescent="0.25">
      <c r="A49" s="7">
        <v>41201</v>
      </c>
      <c r="B49" s="5">
        <v>781</v>
      </c>
      <c r="C49" s="3">
        <v>764</v>
      </c>
      <c r="D49" s="3">
        <v>781</v>
      </c>
      <c r="E49" s="3">
        <v>754</v>
      </c>
      <c r="F49" s="3" t="s">
        <v>1211</v>
      </c>
      <c r="G49" s="15">
        <v>2.23E-2</v>
      </c>
    </row>
    <row r="50" spans="1:7" x14ac:dyDescent="0.25">
      <c r="A50" s="7">
        <v>41200</v>
      </c>
      <c r="B50" s="5">
        <v>764</v>
      </c>
      <c r="C50" s="3">
        <v>785</v>
      </c>
      <c r="D50" s="3">
        <v>788</v>
      </c>
      <c r="E50" s="3">
        <v>764</v>
      </c>
      <c r="F50" s="3" t="s">
        <v>1212</v>
      </c>
      <c r="G50" s="15">
        <v>-2.8000000000000001E-2</v>
      </c>
    </row>
    <row r="51" spans="1:7" x14ac:dyDescent="0.25">
      <c r="A51" s="7">
        <v>41199</v>
      </c>
      <c r="B51" s="5">
        <v>786</v>
      </c>
      <c r="C51" s="3">
        <v>795</v>
      </c>
      <c r="D51" s="3">
        <v>798</v>
      </c>
      <c r="E51" s="3">
        <v>785</v>
      </c>
      <c r="F51" s="3" t="s">
        <v>1213</v>
      </c>
      <c r="G51" s="15">
        <v>-1.1299999999999999E-2</v>
      </c>
    </row>
    <row r="52" spans="1:7" x14ac:dyDescent="0.25">
      <c r="A52" s="7">
        <v>41198</v>
      </c>
      <c r="B52" s="5">
        <v>795</v>
      </c>
      <c r="C52" s="3">
        <v>803</v>
      </c>
      <c r="D52" s="3">
        <v>809</v>
      </c>
      <c r="E52" s="3">
        <v>795</v>
      </c>
      <c r="F52" s="3" t="s">
        <v>1214</v>
      </c>
      <c r="G52" s="15">
        <v>-1.49E-2</v>
      </c>
    </row>
    <row r="53" spans="1:7" x14ac:dyDescent="0.25">
      <c r="A53" s="7">
        <v>41197</v>
      </c>
      <c r="B53" s="5">
        <v>807</v>
      </c>
      <c r="C53" s="3">
        <v>815</v>
      </c>
      <c r="D53" s="3">
        <v>815</v>
      </c>
      <c r="E53" s="3">
        <v>795</v>
      </c>
      <c r="F53" s="3" t="s">
        <v>1215</v>
      </c>
      <c r="G53" s="15">
        <v>-9.7999999999999997E-3</v>
      </c>
    </row>
    <row r="54" spans="1:7" x14ac:dyDescent="0.25">
      <c r="A54" s="7">
        <v>41194</v>
      </c>
      <c r="B54" s="5">
        <v>815</v>
      </c>
      <c r="C54" s="3">
        <v>781</v>
      </c>
      <c r="D54" s="3">
        <v>819</v>
      </c>
      <c r="E54" s="3">
        <v>778</v>
      </c>
      <c r="F54" s="3" t="s">
        <v>1216</v>
      </c>
      <c r="G54" s="15">
        <v>4.3499999999999997E-2</v>
      </c>
    </row>
    <row r="55" spans="1:7" x14ac:dyDescent="0.25">
      <c r="A55" s="7">
        <v>41193</v>
      </c>
      <c r="B55" s="5">
        <v>781</v>
      </c>
      <c r="C55" s="3">
        <v>762</v>
      </c>
      <c r="D55" s="3">
        <v>781</v>
      </c>
      <c r="E55" s="3">
        <v>762</v>
      </c>
      <c r="F55" s="3" t="s">
        <v>1217</v>
      </c>
      <c r="G55" s="15">
        <v>3.8600000000000002E-2</v>
      </c>
    </row>
    <row r="56" spans="1:7" x14ac:dyDescent="0.25">
      <c r="A56" s="7">
        <v>41192</v>
      </c>
      <c r="B56" s="5">
        <v>752</v>
      </c>
      <c r="C56" s="3">
        <v>750</v>
      </c>
      <c r="D56" s="3">
        <v>761</v>
      </c>
      <c r="E56" s="3">
        <v>750</v>
      </c>
      <c r="F56" s="3" t="s">
        <v>1218</v>
      </c>
      <c r="G56" s="15">
        <v>-1.18E-2</v>
      </c>
    </row>
    <row r="57" spans="1:7" x14ac:dyDescent="0.25">
      <c r="A57" s="7">
        <v>41191</v>
      </c>
      <c r="B57" s="5">
        <v>761</v>
      </c>
      <c r="C57" s="3">
        <v>762</v>
      </c>
      <c r="D57" s="3">
        <v>769</v>
      </c>
      <c r="E57" s="3">
        <v>759</v>
      </c>
      <c r="F57" s="3" t="s">
        <v>1219</v>
      </c>
      <c r="G57" s="15">
        <v>-1.2999999999999999E-3</v>
      </c>
    </row>
    <row r="58" spans="1:7" x14ac:dyDescent="0.25">
      <c r="A58" s="7">
        <v>41190</v>
      </c>
      <c r="B58" s="5">
        <v>762</v>
      </c>
      <c r="C58" s="3">
        <v>771</v>
      </c>
      <c r="D58" s="3">
        <v>771</v>
      </c>
      <c r="E58" s="3">
        <v>742</v>
      </c>
      <c r="F58" s="3" t="s">
        <v>1220</v>
      </c>
      <c r="G58" s="15">
        <v>-1.17E-2</v>
      </c>
    </row>
    <row r="59" spans="1:7" x14ac:dyDescent="0.25">
      <c r="A59" s="7">
        <v>41187</v>
      </c>
      <c r="B59" s="5">
        <v>771</v>
      </c>
      <c r="C59" s="3">
        <v>752</v>
      </c>
      <c r="D59" s="3">
        <v>771</v>
      </c>
      <c r="E59" s="3">
        <v>752</v>
      </c>
      <c r="F59" s="3" t="s">
        <v>1221</v>
      </c>
      <c r="G59" s="15">
        <v>2.9399999999999999E-2</v>
      </c>
    </row>
    <row r="60" spans="1:7" x14ac:dyDescent="0.25">
      <c r="A60" s="7">
        <v>41186</v>
      </c>
      <c r="B60" s="5">
        <v>749</v>
      </c>
      <c r="C60" s="3">
        <v>754</v>
      </c>
      <c r="D60" s="3">
        <v>754</v>
      </c>
      <c r="E60" s="3">
        <v>749</v>
      </c>
      <c r="F60" s="3" t="s">
        <v>1222</v>
      </c>
      <c r="G60" s="15">
        <v>-1.2999999999999999E-3</v>
      </c>
    </row>
    <row r="61" spans="1:7" x14ac:dyDescent="0.25">
      <c r="A61" s="7">
        <v>41185</v>
      </c>
      <c r="B61" s="5">
        <v>750</v>
      </c>
      <c r="C61" s="3">
        <v>754</v>
      </c>
      <c r="D61" s="3">
        <v>754</v>
      </c>
      <c r="E61" s="3">
        <v>750</v>
      </c>
      <c r="F61" s="3" t="s">
        <v>1223</v>
      </c>
      <c r="G61" s="15">
        <v>-1.4500000000000001E-2</v>
      </c>
    </row>
    <row r="62" spans="1:7" x14ac:dyDescent="0.25">
      <c r="A62" s="7">
        <v>41184</v>
      </c>
      <c r="B62" s="5">
        <v>761</v>
      </c>
      <c r="C62" s="3">
        <v>766</v>
      </c>
      <c r="D62" s="3">
        <v>766</v>
      </c>
      <c r="E62" s="3">
        <v>759</v>
      </c>
      <c r="F62" s="3" t="s">
        <v>1224</v>
      </c>
      <c r="G62" s="15">
        <v>-6.4999999999999997E-3</v>
      </c>
    </row>
    <row r="63" spans="1:7" x14ac:dyDescent="0.25">
      <c r="A63" s="7">
        <v>41183</v>
      </c>
      <c r="B63" s="5">
        <v>766</v>
      </c>
      <c r="C63" s="3">
        <v>764</v>
      </c>
      <c r="D63" s="3">
        <v>767</v>
      </c>
      <c r="E63" s="3">
        <v>754</v>
      </c>
      <c r="F63" s="3" t="s">
        <v>1225</v>
      </c>
      <c r="G63" s="15">
        <v>-1.2999999999999999E-3</v>
      </c>
    </row>
    <row r="64" spans="1:7" x14ac:dyDescent="0.25">
      <c r="G64" s="15"/>
    </row>
    <row r="65" spans="1:7" x14ac:dyDescent="0.25">
      <c r="A65" s="7">
        <v>41180</v>
      </c>
      <c r="B65" s="5">
        <v>767</v>
      </c>
      <c r="C65" s="3">
        <v>752</v>
      </c>
      <c r="D65" s="3">
        <v>767</v>
      </c>
      <c r="E65" s="3">
        <v>749</v>
      </c>
      <c r="F65" s="3" t="s">
        <v>1226</v>
      </c>
      <c r="G65" s="15">
        <v>1.9900000000000001E-2</v>
      </c>
    </row>
    <row r="66" spans="1:7" x14ac:dyDescent="0.25">
      <c r="A66" s="7">
        <v>41179</v>
      </c>
      <c r="B66" s="5">
        <v>752</v>
      </c>
      <c r="C66" s="3">
        <v>740</v>
      </c>
      <c r="D66" s="3">
        <v>752</v>
      </c>
      <c r="E66" s="3">
        <v>735</v>
      </c>
      <c r="F66" s="3" t="s">
        <v>1227</v>
      </c>
      <c r="G66" s="15">
        <v>2.0400000000000001E-2</v>
      </c>
    </row>
    <row r="67" spans="1:7" x14ac:dyDescent="0.25">
      <c r="A67" s="7">
        <v>41178</v>
      </c>
      <c r="B67" s="5">
        <v>737</v>
      </c>
      <c r="C67" s="3">
        <v>747</v>
      </c>
      <c r="D67" s="3">
        <v>747</v>
      </c>
      <c r="E67" s="3">
        <v>731</v>
      </c>
      <c r="F67" s="3" t="s">
        <v>1228</v>
      </c>
      <c r="G67" s="15">
        <v>-2.64E-2</v>
      </c>
    </row>
    <row r="68" spans="1:7" x14ac:dyDescent="0.25">
      <c r="A68" s="7">
        <v>41177</v>
      </c>
      <c r="B68" s="5">
        <v>757</v>
      </c>
      <c r="C68" s="3">
        <v>749</v>
      </c>
      <c r="D68" s="3">
        <v>759</v>
      </c>
      <c r="E68" s="3">
        <v>747</v>
      </c>
      <c r="F68" s="3" t="s">
        <v>1229</v>
      </c>
      <c r="G68" s="15">
        <v>1.34E-2</v>
      </c>
    </row>
    <row r="69" spans="1:7" x14ac:dyDescent="0.25">
      <c r="A69" s="7">
        <v>41176</v>
      </c>
      <c r="B69" s="5">
        <v>747</v>
      </c>
      <c r="C69" s="3">
        <v>747</v>
      </c>
      <c r="D69" s="3">
        <v>749</v>
      </c>
      <c r="E69" s="3">
        <v>735</v>
      </c>
      <c r="F69" s="3" t="s">
        <v>1211</v>
      </c>
      <c r="G69" s="15">
        <v>-4.0000000000000001E-3</v>
      </c>
    </row>
    <row r="70" spans="1:7" x14ac:dyDescent="0.25">
      <c r="A70" s="7">
        <v>41173</v>
      </c>
      <c r="B70" s="5">
        <v>750</v>
      </c>
      <c r="C70" s="3">
        <v>735</v>
      </c>
      <c r="D70" s="3">
        <v>750</v>
      </c>
      <c r="E70" s="3">
        <v>726</v>
      </c>
      <c r="F70" s="3" t="s">
        <v>1230</v>
      </c>
      <c r="G70" s="15">
        <v>2.0400000000000001E-2</v>
      </c>
    </row>
    <row r="71" spans="1:7" x14ac:dyDescent="0.25">
      <c r="A71" s="7">
        <v>41172</v>
      </c>
      <c r="B71" s="5">
        <v>735</v>
      </c>
      <c r="C71" s="3">
        <v>733</v>
      </c>
      <c r="D71" s="3">
        <v>737</v>
      </c>
      <c r="E71" s="3">
        <v>723</v>
      </c>
      <c r="F71" s="3" t="s">
        <v>1231</v>
      </c>
      <c r="G71" s="15">
        <v>2.7000000000000001E-3</v>
      </c>
    </row>
    <row r="72" spans="1:7" x14ac:dyDescent="0.25">
      <c r="A72" s="7">
        <v>41171</v>
      </c>
      <c r="B72" s="5">
        <v>733</v>
      </c>
      <c r="C72" s="3">
        <v>721</v>
      </c>
      <c r="D72" s="3">
        <v>737</v>
      </c>
      <c r="E72" s="3">
        <v>721</v>
      </c>
      <c r="F72" s="3" t="s">
        <v>1232</v>
      </c>
      <c r="G72" s="15">
        <v>1.66E-2</v>
      </c>
    </row>
    <row r="73" spans="1:7" x14ac:dyDescent="0.25">
      <c r="A73" s="7">
        <v>41170</v>
      </c>
      <c r="B73" s="5">
        <v>721</v>
      </c>
      <c r="C73" s="3">
        <v>737</v>
      </c>
      <c r="D73" s="3">
        <v>737</v>
      </c>
      <c r="E73" s="3">
        <v>713</v>
      </c>
      <c r="F73" s="3" t="s">
        <v>1233</v>
      </c>
      <c r="G73" s="15">
        <v>-2.1700000000000001E-2</v>
      </c>
    </row>
    <row r="74" spans="1:7" x14ac:dyDescent="0.25">
      <c r="A74" s="7">
        <v>41169</v>
      </c>
      <c r="B74" s="5">
        <v>737</v>
      </c>
      <c r="C74" s="3">
        <v>764</v>
      </c>
      <c r="D74" s="3">
        <v>769</v>
      </c>
      <c r="E74" s="3">
        <v>730</v>
      </c>
      <c r="F74" s="3" t="s">
        <v>1234</v>
      </c>
      <c r="G74" s="15">
        <v>-5.3900000000000003E-2</v>
      </c>
    </row>
    <row r="75" spans="1:7" x14ac:dyDescent="0.25">
      <c r="A75" s="7">
        <v>41166</v>
      </c>
      <c r="B75" s="5">
        <v>779</v>
      </c>
      <c r="C75" s="3">
        <v>781</v>
      </c>
      <c r="D75" s="3">
        <v>781</v>
      </c>
      <c r="E75" s="3">
        <v>767</v>
      </c>
      <c r="F75" s="3" t="s">
        <v>1235</v>
      </c>
      <c r="G75" s="15">
        <v>-5.1000000000000004E-3</v>
      </c>
    </row>
    <row r="76" spans="1:7" x14ac:dyDescent="0.25">
      <c r="A76" s="7">
        <v>41165</v>
      </c>
      <c r="B76" s="5">
        <v>783</v>
      </c>
      <c r="C76" s="3">
        <v>773</v>
      </c>
      <c r="D76" s="3">
        <v>783</v>
      </c>
      <c r="E76" s="3">
        <v>764</v>
      </c>
      <c r="F76" s="3" t="s">
        <v>1236</v>
      </c>
      <c r="G76" s="15">
        <v>2.5999999999999999E-3</v>
      </c>
    </row>
    <row r="77" spans="1:7" x14ac:dyDescent="0.25">
      <c r="A77" s="7">
        <v>41164</v>
      </c>
      <c r="B77" s="5">
        <v>781</v>
      </c>
      <c r="C77" s="3">
        <v>773</v>
      </c>
      <c r="D77" s="3">
        <v>785</v>
      </c>
      <c r="E77" s="3">
        <v>762</v>
      </c>
      <c r="F77" s="3" t="s">
        <v>1237</v>
      </c>
      <c r="G77" s="15">
        <v>3.8999999999999998E-3</v>
      </c>
    </row>
    <row r="78" spans="1:7" x14ac:dyDescent="0.25">
      <c r="A78" s="7">
        <v>41163</v>
      </c>
      <c r="B78" s="5">
        <v>778</v>
      </c>
      <c r="C78" s="3">
        <v>781</v>
      </c>
      <c r="D78" s="3">
        <v>781</v>
      </c>
      <c r="E78" s="3">
        <v>767</v>
      </c>
      <c r="F78" s="3" t="s">
        <v>1238</v>
      </c>
      <c r="G78" s="15">
        <v>-8.8999999999999999E-3</v>
      </c>
    </row>
    <row r="79" spans="1:7" x14ac:dyDescent="0.25">
      <c r="A79" s="7">
        <v>41162</v>
      </c>
      <c r="B79" s="5">
        <v>785</v>
      </c>
      <c r="C79" s="3">
        <v>757</v>
      </c>
      <c r="D79" s="3">
        <v>788</v>
      </c>
      <c r="E79" s="3">
        <v>755</v>
      </c>
      <c r="F79" s="3" t="s">
        <v>1239</v>
      </c>
      <c r="G79" s="15">
        <v>3.15E-2</v>
      </c>
    </row>
    <row r="80" spans="1:7" x14ac:dyDescent="0.25">
      <c r="A80" s="7">
        <v>41159</v>
      </c>
      <c r="B80" s="5">
        <v>761</v>
      </c>
      <c r="C80" s="3">
        <v>755</v>
      </c>
      <c r="D80" s="3">
        <v>771</v>
      </c>
      <c r="E80" s="3">
        <v>749</v>
      </c>
      <c r="F80" s="3" t="s">
        <v>1240</v>
      </c>
      <c r="G80" s="15">
        <v>1.8700000000000001E-2</v>
      </c>
    </row>
    <row r="81" spans="1:7" x14ac:dyDescent="0.25">
      <c r="A81" s="7">
        <v>41158</v>
      </c>
      <c r="B81" s="5">
        <v>747</v>
      </c>
      <c r="C81" s="3">
        <v>764</v>
      </c>
      <c r="D81" s="3">
        <v>764</v>
      </c>
      <c r="E81" s="3">
        <v>747</v>
      </c>
      <c r="F81" s="3" t="s">
        <v>1241</v>
      </c>
      <c r="G81" s="15">
        <v>-1.9699999999999999E-2</v>
      </c>
    </row>
    <row r="82" spans="1:7" x14ac:dyDescent="0.25">
      <c r="A82" s="7">
        <v>41157</v>
      </c>
      <c r="B82" s="5">
        <v>762</v>
      </c>
      <c r="C82" s="3">
        <v>767</v>
      </c>
      <c r="D82" s="3">
        <v>767</v>
      </c>
      <c r="E82" s="3">
        <v>754</v>
      </c>
      <c r="F82" s="3" t="s">
        <v>1242</v>
      </c>
      <c r="G82" s="15">
        <v>-1.17E-2</v>
      </c>
    </row>
    <row r="83" spans="1:7" x14ac:dyDescent="0.25">
      <c r="A83" s="7">
        <v>41156</v>
      </c>
      <c r="B83" s="5">
        <v>771</v>
      </c>
      <c r="C83" s="3">
        <v>731</v>
      </c>
      <c r="D83" s="3">
        <v>774</v>
      </c>
      <c r="E83" s="3">
        <v>731</v>
      </c>
      <c r="F83" s="3" t="s">
        <v>1243</v>
      </c>
      <c r="G83" s="15">
        <v>5.4699999999999999E-2</v>
      </c>
    </row>
    <row r="84" spans="1:7" x14ac:dyDescent="0.25">
      <c r="A84" s="7">
        <v>41155</v>
      </c>
      <c r="B84" s="5">
        <v>731</v>
      </c>
      <c r="C84" s="3">
        <v>702</v>
      </c>
      <c r="D84" s="3">
        <v>735</v>
      </c>
      <c r="E84" s="3">
        <v>702</v>
      </c>
      <c r="F84" s="3" t="s">
        <v>1244</v>
      </c>
      <c r="G84" s="15">
        <v>3.5400000000000001E-2</v>
      </c>
    </row>
    <row r="85" spans="1:7" x14ac:dyDescent="0.25">
      <c r="G85" s="15"/>
    </row>
    <row r="86" spans="1:7" x14ac:dyDescent="0.25">
      <c r="A86" s="7">
        <v>41152</v>
      </c>
      <c r="B86" s="5">
        <v>706</v>
      </c>
      <c r="C86" s="3">
        <v>702</v>
      </c>
      <c r="D86" s="3">
        <v>706</v>
      </c>
      <c r="E86" s="3">
        <v>699</v>
      </c>
      <c r="F86" s="3" t="s">
        <v>1245</v>
      </c>
      <c r="G86" s="15">
        <v>5.7000000000000002E-3</v>
      </c>
    </row>
    <row r="87" spans="1:7" x14ac:dyDescent="0.25">
      <c r="A87" s="7">
        <v>41151</v>
      </c>
      <c r="B87" s="5">
        <v>702</v>
      </c>
      <c r="C87" s="3">
        <v>706</v>
      </c>
      <c r="D87" s="3">
        <v>706</v>
      </c>
      <c r="E87" s="3">
        <v>702</v>
      </c>
      <c r="F87" s="3" t="s">
        <v>1246</v>
      </c>
      <c r="G87" s="15">
        <v>-1.9599999999999999E-2</v>
      </c>
    </row>
    <row r="88" spans="1:7" x14ac:dyDescent="0.25">
      <c r="A88" s="7">
        <v>41150</v>
      </c>
      <c r="B88" s="5">
        <v>716</v>
      </c>
      <c r="C88" s="3">
        <v>711</v>
      </c>
      <c r="D88" s="3">
        <v>726</v>
      </c>
      <c r="E88" s="3">
        <v>707</v>
      </c>
      <c r="F88" s="3" t="s">
        <v>1247</v>
      </c>
      <c r="G88" s="15">
        <v>7.0000000000000001E-3</v>
      </c>
    </row>
    <row r="89" spans="1:7" x14ac:dyDescent="0.25">
      <c r="A89" s="7">
        <v>41149</v>
      </c>
      <c r="B89" s="5">
        <v>711</v>
      </c>
      <c r="C89" s="3">
        <v>706</v>
      </c>
      <c r="D89" s="3">
        <v>711</v>
      </c>
      <c r="E89" s="3">
        <v>694</v>
      </c>
      <c r="F89" s="3" t="s">
        <v>1248</v>
      </c>
      <c r="G89" s="15">
        <v>7.1000000000000004E-3</v>
      </c>
    </row>
    <row r="90" spans="1:7" x14ac:dyDescent="0.25">
      <c r="A90" s="7">
        <v>41148</v>
      </c>
      <c r="B90" s="5">
        <v>706</v>
      </c>
      <c r="C90" s="3">
        <v>716</v>
      </c>
      <c r="D90" s="3">
        <v>719</v>
      </c>
      <c r="E90" s="3">
        <v>706</v>
      </c>
      <c r="F90" s="3" t="s">
        <v>1249</v>
      </c>
      <c r="G90" s="15">
        <v>-4.1999999999999997E-3</v>
      </c>
    </row>
    <row r="91" spans="1:7" x14ac:dyDescent="0.25">
      <c r="A91" s="7">
        <v>41145</v>
      </c>
      <c r="B91" s="5">
        <v>709</v>
      </c>
      <c r="C91" s="3">
        <v>685</v>
      </c>
      <c r="D91" s="3">
        <v>713</v>
      </c>
      <c r="E91" s="3">
        <v>685</v>
      </c>
      <c r="F91" s="3" t="s">
        <v>1250</v>
      </c>
      <c r="G91" s="15">
        <v>3.5000000000000003E-2</v>
      </c>
    </row>
    <row r="92" spans="1:7" x14ac:dyDescent="0.25">
      <c r="A92" s="7">
        <v>41144</v>
      </c>
      <c r="B92" s="5">
        <v>685</v>
      </c>
      <c r="C92" s="3">
        <v>690</v>
      </c>
      <c r="D92" s="3">
        <v>695</v>
      </c>
      <c r="E92" s="3">
        <v>685</v>
      </c>
      <c r="F92" s="3" t="s">
        <v>1251</v>
      </c>
      <c r="G92" s="15">
        <v>-1.44E-2</v>
      </c>
    </row>
    <row r="93" spans="1:7" x14ac:dyDescent="0.25">
      <c r="A93" s="7">
        <v>41137</v>
      </c>
      <c r="B93" s="5">
        <v>695</v>
      </c>
      <c r="C93" s="3">
        <v>697</v>
      </c>
      <c r="D93" s="3">
        <v>697</v>
      </c>
      <c r="E93" s="3">
        <v>692</v>
      </c>
      <c r="F93" s="3" t="s">
        <v>1252</v>
      </c>
      <c r="G93" s="15">
        <v>4.3E-3</v>
      </c>
    </row>
    <row r="94" spans="1:7" x14ac:dyDescent="0.25">
      <c r="A94" s="7">
        <v>41136</v>
      </c>
      <c r="B94" s="5">
        <v>692</v>
      </c>
      <c r="C94" s="3">
        <v>707</v>
      </c>
      <c r="D94" s="3">
        <v>707</v>
      </c>
      <c r="E94" s="3">
        <v>685</v>
      </c>
      <c r="F94" s="3" t="s">
        <v>1253</v>
      </c>
      <c r="G94" s="15">
        <v>-2.12E-2</v>
      </c>
    </row>
    <row r="95" spans="1:7" x14ac:dyDescent="0.25">
      <c r="A95" s="7">
        <v>41135</v>
      </c>
      <c r="B95" s="5">
        <v>707</v>
      </c>
      <c r="C95" s="3">
        <v>711</v>
      </c>
      <c r="D95" s="3">
        <v>716</v>
      </c>
      <c r="E95" s="3">
        <v>704</v>
      </c>
      <c r="F95" s="3" t="s">
        <v>1254</v>
      </c>
      <c r="G95" s="15">
        <v>1.4E-3</v>
      </c>
    </row>
    <row r="96" spans="1:7" x14ac:dyDescent="0.25">
      <c r="A96" s="7">
        <v>41134</v>
      </c>
      <c r="B96" s="5">
        <v>706</v>
      </c>
      <c r="C96" s="3">
        <v>735</v>
      </c>
      <c r="D96" s="3">
        <v>735</v>
      </c>
      <c r="E96" s="3">
        <v>702</v>
      </c>
      <c r="F96" s="3" t="s">
        <v>1255</v>
      </c>
      <c r="G96" s="15">
        <v>-3.95E-2</v>
      </c>
    </row>
    <row r="97" spans="1:7" x14ac:dyDescent="0.25">
      <c r="A97" s="7">
        <v>41131</v>
      </c>
      <c r="B97" s="5">
        <v>735</v>
      </c>
      <c r="C97" s="3">
        <v>728</v>
      </c>
      <c r="D97" s="3">
        <v>735</v>
      </c>
      <c r="E97" s="3">
        <v>728</v>
      </c>
      <c r="F97" s="3" t="s">
        <v>1256</v>
      </c>
      <c r="G97" s="15">
        <v>9.5999999999999992E-3</v>
      </c>
    </row>
    <row r="98" spans="1:7" x14ac:dyDescent="0.25">
      <c r="A98" s="7">
        <v>41130</v>
      </c>
      <c r="B98" s="5">
        <v>728</v>
      </c>
      <c r="C98" s="3">
        <v>740</v>
      </c>
      <c r="D98" s="3">
        <v>740</v>
      </c>
      <c r="E98" s="3">
        <v>726</v>
      </c>
      <c r="F98" s="3" t="s">
        <v>1257</v>
      </c>
      <c r="G98" s="15">
        <v>-6.7999999999999996E-3</v>
      </c>
    </row>
    <row r="99" spans="1:7" x14ac:dyDescent="0.25">
      <c r="A99" s="7">
        <v>41129</v>
      </c>
      <c r="B99" s="5">
        <v>733</v>
      </c>
      <c r="C99" s="3">
        <v>742</v>
      </c>
      <c r="D99" s="3">
        <v>747</v>
      </c>
      <c r="E99" s="3">
        <v>730</v>
      </c>
      <c r="F99" s="3" t="s">
        <v>1258</v>
      </c>
      <c r="G99" s="15">
        <v>0</v>
      </c>
    </row>
    <row r="100" spans="1:7" x14ac:dyDescent="0.25">
      <c r="A100" s="7">
        <v>41128</v>
      </c>
      <c r="B100" s="5">
        <v>733</v>
      </c>
      <c r="C100" s="3">
        <v>754</v>
      </c>
      <c r="D100" s="3">
        <v>754</v>
      </c>
      <c r="E100" s="3">
        <v>731</v>
      </c>
      <c r="F100" s="3" t="s">
        <v>1259</v>
      </c>
      <c r="G100" s="15">
        <v>-2.7900000000000001E-2</v>
      </c>
    </row>
    <row r="101" spans="1:7" x14ac:dyDescent="0.25">
      <c r="A101" s="7">
        <v>41127</v>
      </c>
      <c r="B101" s="5">
        <v>754</v>
      </c>
      <c r="C101" s="3">
        <v>754</v>
      </c>
      <c r="D101" s="3">
        <v>757</v>
      </c>
      <c r="E101" s="3">
        <v>743</v>
      </c>
      <c r="F101" s="3" t="s">
        <v>1260</v>
      </c>
      <c r="G101" s="15">
        <v>1.4800000000000001E-2</v>
      </c>
    </row>
    <row r="102" spans="1:7" x14ac:dyDescent="0.25">
      <c r="A102" s="7">
        <v>41124</v>
      </c>
      <c r="B102" s="5">
        <v>743</v>
      </c>
      <c r="C102" s="3">
        <v>697</v>
      </c>
      <c r="D102" s="3">
        <v>747</v>
      </c>
      <c r="E102" s="3">
        <v>697</v>
      </c>
      <c r="F102" s="3" t="s">
        <v>1261</v>
      </c>
      <c r="G102" s="15">
        <v>4.0599999999999997E-2</v>
      </c>
    </row>
    <row r="103" spans="1:7" x14ac:dyDescent="0.25">
      <c r="A103" s="7">
        <v>41123</v>
      </c>
      <c r="B103" s="5">
        <v>714</v>
      </c>
      <c r="C103" s="3">
        <v>743</v>
      </c>
      <c r="D103" s="3">
        <v>761</v>
      </c>
      <c r="E103" s="3">
        <v>709</v>
      </c>
      <c r="F103" s="3" t="s">
        <v>1262</v>
      </c>
      <c r="G103" s="15">
        <v>-3.7699999999999997E-2</v>
      </c>
    </row>
    <row r="104" spans="1:7" x14ac:dyDescent="0.25">
      <c r="A104" s="7">
        <v>41122</v>
      </c>
      <c r="B104" s="5">
        <v>742</v>
      </c>
      <c r="C104" s="3">
        <v>761</v>
      </c>
      <c r="D104" s="3">
        <v>766</v>
      </c>
      <c r="E104" s="3">
        <v>742</v>
      </c>
      <c r="F104" s="3" t="s">
        <v>1263</v>
      </c>
      <c r="G104" s="15">
        <v>-3.2599999999999997E-2</v>
      </c>
    </row>
    <row r="105" spans="1:7" x14ac:dyDescent="0.25">
      <c r="G105" s="15"/>
    </row>
    <row r="106" spans="1:7" x14ac:dyDescent="0.25">
      <c r="A106" s="7">
        <v>41121</v>
      </c>
      <c r="B106" s="5">
        <v>767</v>
      </c>
      <c r="C106" s="3">
        <v>764</v>
      </c>
      <c r="D106" s="3">
        <v>774</v>
      </c>
      <c r="E106" s="3">
        <v>743</v>
      </c>
      <c r="F106" s="3" t="s">
        <v>1196</v>
      </c>
      <c r="G106" s="15">
        <v>-5.1999999999999998E-3</v>
      </c>
    </row>
    <row r="107" spans="1:7" x14ac:dyDescent="0.25">
      <c r="A107" s="7">
        <v>41120</v>
      </c>
      <c r="B107" s="5">
        <v>771</v>
      </c>
      <c r="C107" s="3">
        <v>771</v>
      </c>
      <c r="D107" s="3">
        <v>771</v>
      </c>
      <c r="E107" s="3">
        <v>747</v>
      </c>
      <c r="F107" s="3" t="s">
        <v>1264</v>
      </c>
      <c r="G107" s="15">
        <v>0</v>
      </c>
    </row>
    <row r="108" spans="1:7" x14ac:dyDescent="0.25">
      <c r="A108" s="7">
        <v>41117</v>
      </c>
      <c r="B108" s="5">
        <v>771</v>
      </c>
      <c r="C108" s="3">
        <v>754</v>
      </c>
      <c r="D108" s="3">
        <v>783</v>
      </c>
      <c r="E108" s="3">
        <v>754</v>
      </c>
      <c r="F108" s="3" t="s">
        <v>1265</v>
      </c>
      <c r="G108" s="15">
        <v>1.8499999999999999E-2</v>
      </c>
    </row>
    <row r="109" spans="1:7" x14ac:dyDescent="0.25">
      <c r="A109" s="7">
        <v>41116</v>
      </c>
      <c r="B109" s="5">
        <v>757</v>
      </c>
      <c r="C109" s="3">
        <v>730</v>
      </c>
      <c r="D109" s="3">
        <v>764</v>
      </c>
      <c r="E109" s="3">
        <v>730</v>
      </c>
      <c r="F109" s="3" t="s">
        <v>1266</v>
      </c>
      <c r="G109" s="15">
        <v>4.2700000000000002E-2</v>
      </c>
    </row>
    <row r="110" spans="1:7" x14ac:dyDescent="0.25">
      <c r="A110" s="7">
        <v>41115</v>
      </c>
      <c r="B110" s="5">
        <v>726</v>
      </c>
      <c r="C110" s="3">
        <v>726</v>
      </c>
      <c r="D110" s="3">
        <v>735</v>
      </c>
      <c r="E110" s="3">
        <v>721</v>
      </c>
      <c r="F110" s="3" t="s">
        <v>1267</v>
      </c>
      <c r="G110" s="15">
        <v>0</v>
      </c>
    </row>
    <row r="111" spans="1:7" x14ac:dyDescent="0.25">
      <c r="A111" s="7">
        <v>41114</v>
      </c>
      <c r="B111" s="5">
        <v>726</v>
      </c>
      <c r="C111" s="3">
        <v>731</v>
      </c>
      <c r="D111" s="3">
        <v>742</v>
      </c>
      <c r="E111" s="3">
        <v>719</v>
      </c>
      <c r="F111" s="3" t="s">
        <v>1268</v>
      </c>
      <c r="G111" s="15">
        <v>-6.7999999999999996E-3</v>
      </c>
    </row>
    <row r="112" spans="1:7" x14ac:dyDescent="0.25">
      <c r="A112" s="7">
        <v>41113</v>
      </c>
      <c r="B112" s="5">
        <v>731</v>
      </c>
      <c r="C112" s="3">
        <v>755</v>
      </c>
      <c r="D112" s="3">
        <v>757</v>
      </c>
      <c r="E112" s="3">
        <v>726</v>
      </c>
      <c r="F112" s="3" t="s">
        <v>1269</v>
      </c>
      <c r="G112" s="15">
        <v>-3.1800000000000002E-2</v>
      </c>
    </row>
    <row r="113" spans="1:7" x14ac:dyDescent="0.25">
      <c r="A113" s="7">
        <v>41110</v>
      </c>
      <c r="B113" s="5">
        <v>755</v>
      </c>
      <c r="C113" s="3">
        <v>764</v>
      </c>
      <c r="D113" s="3">
        <v>786</v>
      </c>
      <c r="E113" s="3">
        <v>755</v>
      </c>
      <c r="F113" s="3" t="s">
        <v>1201</v>
      </c>
      <c r="G113" s="15">
        <v>-3.3300000000000003E-2</v>
      </c>
    </row>
    <row r="114" spans="1:7" x14ac:dyDescent="0.25">
      <c r="A114" s="7">
        <v>41109</v>
      </c>
      <c r="B114" s="5">
        <v>781</v>
      </c>
      <c r="C114" s="3">
        <v>795</v>
      </c>
      <c r="D114" s="3">
        <v>800</v>
      </c>
      <c r="E114" s="3">
        <v>778</v>
      </c>
      <c r="F114" s="3" t="s">
        <v>1270</v>
      </c>
      <c r="G114" s="15">
        <v>-1.26E-2</v>
      </c>
    </row>
    <row r="115" spans="1:7" x14ac:dyDescent="0.25">
      <c r="A115" s="7">
        <v>41108</v>
      </c>
      <c r="B115" s="5">
        <v>791</v>
      </c>
      <c r="C115" s="3">
        <v>802</v>
      </c>
      <c r="D115" s="3">
        <v>810</v>
      </c>
      <c r="E115" s="3">
        <v>790</v>
      </c>
      <c r="F115" s="3" t="s">
        <v>1235</v>
      </c>
      <c r="G115" s="15">
        <v>-1.37E-2</v>
      </c>
    </row>
    <row r="116" spans="1:7" x14ac:dyDescent="0.25">
      <c r="A116" s="7">
        <v>41107</v>
      </c>
      <c r="B116" s="5">
        <v>802</v>
      </c>
      <c r="C116" s="3">
        <v>815</v>
      </c>
      <c r="D116" s="3">
        <v>819</v>
      </c>
      <c r="E116" s="3">
        <v>795</v>
      </c>
      <c r="F116" s="3" t="s">
        <v>1271</v>
      </c>
      <c r="G116" s="15">
        <v>-1.47E-2</v>
      </c>
    </row>
    <row r="117" spans="1:7" x14ac:dyDescent="0.25">
      <c r="A117" s="7">
        <v>41106</v>
      </c>
      <c r="B117" s="5">
        <v>814</v>
      </c>
      <c r="C117" s="3">
        <v>785</v>
      </c>
      <c r="D117" s="3">
        <v>819</v>
      </c>
      <c r="E117" s="3">
        <v>785</v>
      </c>
      <c r="F117" s="3" t="s">
        <v>1272</v>
      </c>
      <c r="G117" s="15">
        <v>3.6900000000000002E-2</v>
      </c>
    </row>
    <row r="118" spans="1:7" x14ac:dyDescent="0.25">
      <c r="A118" s="7">
        <v>41103</v>
      </c>
      <c r="B118" s="5">
        <v>785</v>
      </c>
      <c r="C118" s="3">
        <v>754</v>
      </c>
      <c r="D118" s="3">
        <v>785</v>
      </c>
      <c r="E118" s="3">
        <v>754</v>
      </c>
      <c r="F118" s="3" t="s">
        <v>1273</v>
      </c>
      <c r="G118" s="15">
        <v>2.75E-2</v>
      </c>
    </row>
    <row r="119" spans="1:7" x14ac:dyDescent="0.25">
      <c r="A119" s="7">
        <v>41102</v>
      </c>
      <c r="B119" s="5">
        <v>764</v>
      </c>
      <c r="C119" s="3">
        <v>778</v>
      </c>
      <c r="D119" s="3">
        <v>778</v>
      </c>
      <c r="E119" s="3">
        <v>764</v>
      </c>
      <c r="F119" s="3" t="s">
        <v>1236</v>
      </c>
      <c r="G119" s="15">
        <v>-2.18E-2</v>
      </c>
    </row>
    <row r="120" spans="1:7" x14ac:dyDescent="0.25">
      <c r="A120" s="7">
        <v>41101</v>
      </c>
      <c r="B120" s="5">
        <v>781</v>
      </c>
      <c r="C120" s="3">
        <v>774</v>
      </c>
      <c r="D120" s="3">
        <v>781</v>
      </c>
      <c r="E120" s="3">
        <v>771</v>
      </c>
      <c r="F120" s="3" t="s">
        <v>1274</v>
      </c>
      <c r="G120" s="15">
        <v>0</v>
      </c>
    </row>
    <row r="121" spans="1:7" x14ac:dyDescent="0.25">
      <c r="A121" s="7">
        <v>41100</v>
      </c>
      <c r="B121" s="5">
        <v>781</v>
      </c>
      <c r="C121" s="3">
        <v>771</v>
      </c>
      <c r="D121" s="3">
        <v>781</v>
      </c>
      <c r="E121" s="3">
        <v>767</v>
      </c>
      <c r="F121" s="3" t="s">
        <v>1261</v>
      </c>
      <c r="G121" s="15">
        <v>0</v>
      </c>
    </row>
    <row r="122" spans="1:7" x14ac:dyDescent="0.25">
      <c r="A122" s="7">
        <v>41099</v>
      </c>
      <c r="B122" s="5">
        <v>781</v>
      </c>
      <c r="C122" s="3">
        <v>785</v>
      </c>
      <c r="D122" s="3">
        <v>786</v>
      </c>
      <c r="E122" s="3">
        <v>771</v>
      </c>
      <c r="F122" s="3" t="s">
        <v>1275</v>
      </c>
      <c r="G122" s="15">
        <v>-5.1000000000000004E-3</v>
      </c>
    </row>
    <row r="123" spans="1:7" x14ac:dyDescent="0.25">
      <c r="A123" s="7">
        <v>41096</v>
      </c>
      <c r="B123" s="5">
        <v>785</v>
      </c>
      <c r="C123" s="3">
        <v>764</v>
      </c>
      <c r="D123" s="3">
        <v>785</v>
      </c>
      <c r="E123" s="3">
        <v>764</v>
      </c>
      <c r="F123" s="3" t="s">
        <v>1276</v>
      </c>
      <c r="G123" s="15">
        <v>5.1000000000000004E-3</v>
      </c>
    </row>
    <row r="124" spans="1:7" x14ac:dyDescent="0.25">
      <c r="A124" s="7">
        <v>41095</v>
      </c>
      <c r="B124" s="5">
        <v>781</v>
      </c>
      <c r="C124" s="3">
        <v>778</v>
      </c>
      <c r="D124" s="3">
        <v>803</v>
      </c>
      <c r="E124" s="3">
        <v>771</v>
      </c>
      <c r="F124" s="3" t="s">
        <v>1277</v>
      </c>
      <c r="G124" s="15">
        <v>3.8999999999999998E-3</v>
      </c>
    </row>
    <row r="125" spans="1:7" x14ac:dyDescent="0.25">
      <c r="A125" s="7">
        <v>41094</v>
      </c>
      <c r="B125" s="5">
        <v>778</v>
      </c>
      <c r="C125" s="3">
        <v>831</v>
      </c>
      <c r="D125" s="3">
        <v>836</v>
      </c>
      <c r="E125" s="3">
        <v>767</v>
      </c>
      <c r="F125" s="3" t="s">
        <v>1278</v>
      </c>
      <c r="G125" s="15">
        <v>-6.3799999999999996E-2</v>
      </c>
    </row>
    <row r="126" spans="1:7" x14ac:dyDescent="0.25">
      <c r="A126" s="7">
        <v>41093</v>
      </c>
      <c r="B126" s="5">
        <v>831</v>
      </c>
      <c r="C126" s="3">
        <v>856</v>
      </c>
      <c r="D126" s="3">
        <v>856</v>
      </c>
      <c r="E126" s="3">
        <v>829</v>
      </c>
      <c r="F126" s="3" t="s">
        <v>1279</v>
      </c>
      <c r="G126" s="15">
        <v>-2.81E-2</v>
      </c>
    </row>
    <row r="127" spans="1:7" x14ac:dyDescent="0.25">
      <c r="A127" s="7">
        <v>41092</v>
      </c>
      <c r="B127" s="5">
        <v>855</v>
      </c>
      <c r="C127" s="3">
        <v>865</v>
      </c>
      <c r="D127" s="3">
        <v>867</v>
      </c>
      <c r="E127" s="3">
        <v>851</v>
      </c>
      <c r="F127" s="3" t="s">
        <v>1280</v>
      </c>
      <c r="G127" s="15">
        <v>-1.38E-2</v>
      </c>
    </row>
    <row r="128" spans="1:7" x14ac:dyDescent="0.25">
      <c r="G128" s="15"/>
    </row>
    <row r="129" spans="1:7" x14ac:dyDescent="0.25">
      <c r="A129" s="7">
        <v>41089</v>
      </c>
      <c r="B129" s="5">
        <v>867</v>
      </c>
      <c r="C129" s="3">
        <v>850</v>
      </c>
      <c r="D129" s="3">
        <v>867</v>
      </c>
      <c r="E129" s="3">
        <v>838</v>
      </c>
      <c r="F129" s="3" t="s">
        <v>1281</v>
      </c>
      <c r="G129" s="15">
        <v>0</v>
      </c>
    </row>
    <row r="130" spans="1:7" x14ac:dyDescent="0.25">
      <c r="A130" s="7">
        <v>41088</v>
      </c>
      <c r="B130" s="5">
        <v>867</v>
      </c>
      <c r="C130" s="3">
        <v>856</v>
      </c>
      <c r="D130" s="3">
        <v>867</v>
      </c>
      <c r="E130" s="3">
        <v>829</v>
      </c>
      <c r="F130" s="3" t="s">
        <v>1282</v>
      </c>
      <c r="G130" s="15">
        <v>-8.0000000000000002E-3</v>
      </c>
    </row>
    <row r="131" spans="1:7" x14ac:dyDescent="0.25">
      <c r="A131" s="7">
        <v>41087</v>
      </c>
      <c r="B131" s="5">
        <v>874</v>
      </c>
      <c r="C131" s="3">
        <v>867</v>
      </c>
      <c r="D131" s="3">
        <v>874</v>
      </c>
      <c r="E131" s="3">
        <v>836</v>
      </c>
      <c r="F131" s="3" t="s">
        <v>1283</v>
      </c>
      <c r="G131" s="15">
        <v>8.0999999999999996E-3</v>
      </c>
    </row>
    <row r="132" spans="1:7" x14ac:dyDescent="0.25">
      <c r="A132" s="7">
        <v>41086</v>
      </c>
      <c r="B132" s="5">
        <v>867</v>
      </c>
      <c r="C132" s="3">
        <v>906</v>
      </c>
      <c r="D132" s="3">
        <v>906</v>
      </c>
      <c r="E132" s="3">
        <v>867</v>
      </c>
      <c r="F132" s="3" t="s">
        <v>1284</v>
      </c>
      <c r="G132" s="15">
        <v>-4.2999999999999997E-2</v>
      </c>
    </row>
    <row r="133" spans="1:7" x14ac:dyDescent="0.25">
      <c r="A133" s="7">
        <v>41085</v>
      </c>
      <c r="B133" s="5">
        <v>906</v>
      </c>
      <c r="C133" s="3">
        <v>898</v>
      </c>
      <c r="D133" s="3">
        <v>908</v>
      </c>
      <c r="E133" s="3">
        <v>856</v>
      </c>
      <c r="F133" s="3" t="s">
        <v>1285</v>
      </c>
      <c r="G133" s="15">
        <v>2.7199999999999998E-2</v>
      </c>
    </row>
    <row r="134" spans="1:7" x14ac:dyDescent="0.25">
      <c r="A134" s="7">
        <v>41082</v>
      </c>
      <c r="B134" s="5">
        <v>882</v>
      </c>
      <c r="C134" s="3">
        <v>863</v>
      </c>
      <c r="D134" s="3">
        <v>884</v>
      </c>
      <c r="E134" s="3">
        <v>850</v>
      </c>
      <c r="F134" s="3" t="s">
        <v>1286</v>
      </c>
      <c r="G134" s="15">
        <v>-2.3E-3</v>
      </c>
    </row>
    <row r="135" spans="1:7" x14ac:dyDescent="0.25">
      <c r="A135" s="7">
        <v>41081</v>
      </c>
      <c r="B135" s="5">
        <v>884</v>
      </c>
      <c r="C135" s="3">
        <v>887</v>
      </c>
      <c r="D135" s="3">
        <v>887</v>
      </c>
      <c r="E135" s="3">
        <v>848</v>
      </c>
      <c r="F135" s="3" t="s">
        <v>1287</v>
      </c>
      <c r="G135" s="15">
        <v>0</v>
      </c>
    </row>
    <row r="136" spans="1:7" x14ac:dyDescent="0.25">
      <c r="A136" s="7">
        <v>41080</v>
      </c>
      <c r="B136" s="5">
        <v>884</v>
      </c>
      <c r="C136" s="3">
        <v>867</v>
      </c>
      <c r="D136" s="3">
        <v>886</v>
      </c>
      <c r="E136" s="3">
        <v>860</v>
      </c>
      <c r="F136" s="3" t="s">
        <v>1288</v>
      </c>
      <c r="G136" s="15">
        <v>0</v>
      </c>
    </row>
    <row r="137" spans="1:7" x14ac:dyDescent="0.25">
      <c r="A137" s="7">
        <v>41079</v>
      </c>
      <c r="B137" s="5">
        <v>884</v>
      </c>
      <c r="C137" s="3">
        <v>884</v>
      </c>
      <c r="D137" s="3">
        <v>891</v>
      </c>
      <c r="E137" s="3">
        <v>858</v>
      </c>
      <c r="F137" s="3" t="s">
        <v>1289</v>
      </c>
      <c r="G137" s="15">
        <v>0</v>
      </c>
    </row>
    <row r="138" spans="1:7" x14ac:dyDescent="0.25">
      <c r="A138" s="7">
        <v>41078</v>
      </c>
      <c r="B138" s="5">
        <v>884</v>
      </c>
      <c r="C138" s="3">
        <v>836</v>
      </c>
      <c r="D138" s="3">
        <v>896</v>
      </c>
      <c r="E138" s="3">
        <v>836</v>
      </c>
      <c r="F138" s="3" t="s">
        <v>1290</v>
      </c>
      <c r="G138" s="15">
        <v>5.74E-2</v>
      </c>
    </row>
    <row r="139" spans="1:7" x14ac:dyDescent="0.25">
      <c r="A139" s="7">
        <v>41075</v>
      </c>
      <c r="B139" s="5">
        <v>836</v>
      </c>
      <c r="C139" s="3">
        <v>793</v>
      </c>
      <c r="D139" s="3">
        <v>863</v>
      </c>
      <c r="E139" s="3">
        <v>793</v>
      </c>
      <c r="F139" s="3" t="s">
        <v>1291</v>
      </c>
      <c r="G139" s="15">
        <v>5.4199999999999998E-2</v>
      </c>
    </row>
    <row r="140" spans="1:7" x14ac:dyDescent="0.25">
      <c r="A140" s="7">
        <v>41074</v>
      </c>
      <c r="B140" s="5">
        <v>793</v>
      </c>
      <c r="C140" s="3">
        <v>762</v>
      </c>
      <c r="D140" s="3">
        <v>821</v>
      </c>
      <c r="E140" s="3">
        <v>757</v>
      </c>
      <c r="F140" s="3" t="s">
        <v>1246</v>
      </c>
      <c r="G140" s="15">
        <v>3.5200000000000002E-2</v>
      </c>
    </row>
    <row r="141" spans="1:7" x14ac:dyDescent="0.25">
      <c r="A141" s="7">
        <v>41073</v>
      </c>
      <c r="B141" s="5">
        <v>766</v>
      </c>
      <c r="C141" s="3">
        <v>755</v>
      </c>
      <c r="D141" s="3">
        <v>779</v>
      </c>
      <c r="E141" s="3">
        <v>754</v>
      </c>
      <c r="F141" s="3" t="s">
        <v>1292</v>
      </c>
      <c r="G141" s="15">
        <v>1.8599999999999998E-2</v>
      </c>
    </row>
    <row r="142" spans="1:7" x14ac:dyDescent="0.25">
      <c r="A142" s="7">
        <v>41072</v>
      </c>
      <c r="B142" s="5">
        <v>752</v>
      </c>
      <c r="C142" s="3">
        <v>719</v>
      </c>
      <c r="D142" s="3">
        <v>762</v>
      </c>
      <c r="E142" s="3">
        <v>706</v>
      </c>
      <c r="F142" s="3" t="s">
        <v>1293</v>
      </c>
      <c r="G142" s="15">
        <v>2.0400000000000001E-2</v>
      </c>
    </row>
    <row r="143" spans="1:7" x14ac:dyDescent="0.25">
      <c r="A143" s="7">
        <v>41071</v>
      </c>
      <c r="B143" s="5">
        <v>737</v>
      </c>
      <c r="C143" s="3">
        <v>726</v>
      </c>
      <c r="D143" s="3">
        <v>737</v>
      </c>
      <c r="E143" s="3">
        <v>711</v>
      </c>
      <c r="F143" s="3" t="s">
        <v>1294</v>
      </c>
      <c r="G143" s="15">
        <v>3.6600000000000001E-2</v>
      </c>
    </row>
    <row r="144" spans="1:7" x14ac:dyDescent="0.25">
      <c r="A144" s="7">
        <v>41068</v>
      </c>
      <c r="B144" s="5">
        <v>711</v>
      </c>
      <c r="C144" s="3">
        <v>707</v>
      </c>
      <c r="D144" s="3">
        <v>726</v>
      </c>
      <c r="E144" s="3">
        <v>707</v>
      </c>
      <c r="F144" s="3" t="s">
        <v>1295</v>
      </c>
      <c r="G144" s="15">
        <v>-1.11E-2</v>
      </c>
    </row>
    <row r="145" spans="1:7" x14ac:dyDescent="0.25">
      <c r="A145" s="7">
        <v>41067</v>
      </c>
      <c r="B145" s="5">
        <v>719</v>
      </c>
      <c r="C145" s="3">
        <v>702</v>
      </c>
      <c r="D145" s="3">
        <v>737</v>
      </c>
      <c r="E145" s="3">
        <v>689</v>
      </c>
      <c r="F145" s="3" t="s">
        <v>1296</v>
      </c>
      <c r="G145" s="15">
        <v>2.4199999999999999E-2</v>
      </c>
    </row>
    <row r="146" spans="1:7" x14ac:dyDescent="0.25">
      <c r="A146" s="7">
        <v>41066</v>
      </c>
      <c r="B146" s="5">
        <v>702</v>
      </c>
      <c r="C146" s="3">
        <v>683</v>
      </c>
      <c r="D146" s="3">
        <v>716</v>
      </c>
      <c r="E146" s="3">
        <v>683</v>
      </c>
      <c r="F146" s="3" t="s">
        <v>1297</v>
      </c>
      <c r="G146" s="15">
        <v>2.93E-2</v>
      </c>
    </row>
    <row r="147" spans="1:7" x14ac:dyDescent="0.25">
      <c r="A147" s="7">
        <v>41065</v>
      </c>
      <c r="B147" s="5">
        <v>682</v>
      </c>
      <c r="C147" s="3">
        <v>685</v>
      </c>
      <c r="D147" s="3">
        <v>702</v>
      </c>
      <c r="E147" s="3">
        <v>677</v>
      </c>
      <c r="F147" s="3" t="s">
        <v>1298</v>
      </c>
      <c r="G147" s="15">
        <v>-4.4000000000000003E-3</v>
      </c>
    </row>
    <row r="148" spans="1:7" x14ac:dyDescent="0.25">
      <c r="A148" s="7">
        <v>41064</v>
      </c>
      <c r="B148" s="5">
        <v>685</v>
      </c>
      <c r="C148" s="3">
        <v>695</v>
      </c>
      <c r="D148" s="3">
        <v>707</v>
      </c>
      <c r="E148" s="3">
        <v>668</v>
      </c>
      <c r="F148" s="3" t="s">
        <v>1242</v>
      </c>
      <c r="G148" s="15">
        <v>-5.5199999999999999E-2</v>
      </c>
    </row>
    <row r="149" spans="1:7" x14ac:dyDescent="0.25">
      <c r="A149" s="7">
        <v>41061</v>
      </c>
      <c r="B149" s="5">
        <v>725</v>
      </c>
      <c r="C149" s="3">
        <v>702</v>
      </c>
      <c r="D149" s="3">
        <v>725</v>
      </c>
      <c r="E149" s="3">
        <v>689</v>
      </c>
      <c r="F149" s="3" t="s">
        <v>1299</v>
      </c>
      <c r="G149" s="15">
        <v>0</v>
      </c>
    </row>
    <row r="150" spans="1:7" x14ac:dyDescent="0.25">
      <c r="G150" s="15"/>
    </row>
    <row r="151" spans="1:7" x14ac:dyDescent="0.25">
      <c r="A151" s="7">
        <v>41060</v>
      </c>
      <c r="B151" s="5">
        <v>725</v>
      </c>
      <c r="C151" s="3">
        <v>685</v>
      </c>
      <c r="D151" s="3">
        <v>726</v>
      </c>
      <c r="E151" s="3">
        <v>644</v>
      </c>
      <c r="F151" s="3" t="s">
        <v>1300</v>
      </c>
      <c r="G151" s="15">
        <v>5.8400000000000001E-2</v>
      </c>
    </row>
    <row r="152" spans="1:7" x14ac:dyDescent="0.25">
      <c r="A152" s="7">
        <v>41059</v>
      </c>
      <c r="B152" s="5">
        <v>685</v>
      </c>
      <c r="C152" s="3">
        <v>733</v>
      </c>
      <c r="D152" s="3">
        <v>737</v>
      </c>
      <c r="E152" s="3">
        <v>685</v>
      </c>
      <c r="F152" s="3" t="s">
        <v>1301</v>
      </c>
      <c r="G152" s="15">
        <v>-5.2600000000000001E-2</v>
      </c>
    </row>
    <row r="153" spans="1:7" x14ac:dyDescent="0.25">
      <c r="A153" s="7">
        <v>41058</v>
      </c>
      <c r="B153" s="5">
        <v>723</v>
      </c>
      <c r="C153" s="3">
        <v>726</v>
      </c>
      <c r="D153" s="3">
        <v>737</v>
      </c>
      <c r="E153" s="3">
        <v>723</v>
      </c>
      <c r="F153" s="3" t="s">
        <v>1238</v>
      </c>
      <c r="G153" s="15">
        <v>-4.1000000000000003E-3</v>
      </c>
    </row>
    <row r="154" spans="1:7" x14ac:dyDescent="0.25">
      <c r="A154" s="7">
        <v>41057</v>
      </c>
      <c r="B154" s="5">
        <v>726</v>
      </c>
      <c r="C154" s="3">
        <v>719</v>
      </c>
      <c r="D154" s="3">
        <v>726</v>
      </c>
      <c r="E154" s="3">
        <v>719</v>
      </c>
      <c r="F154" s="3" t="s">
        <v>1302</v>
      </c>
      <c r="G154" s="15">
        <v>-5.4999999999999997E-3</v>
      </c>
    </row>
    <row r="155" spans="1:7" x14ac:dyDescent="0.25">
      <c r="A155" s="7">
        <v>41054</v>
      </c>
      <c r="B155" s="5">
        <v>730</v>
      </c>
      <c r="C155" s="3">
        <v>737</v>
      </c>
      <c r="D155" s="3">
        <v>737</v>
      </c>
      <c r="E155" s="3">
        <v>714</v>
      </c>
      <c r="F155" s="3" t="s">
        <v>1303</v>
      </c>
      <c r="G155" s="15">
        <v>0</v>
      </c>
    </row>
    <row r="156" spans="1:7" x14ac:dyDescent="0.25">
      <c r="A156" s="7">
        <v>41053</v>
      </c>
      <c r="B156" s="5">
        <v>730</v>
      </c>
      <c r="C156" s="3">
        <v>730</v>
      </c>
      <c r="D156" s="3">
        <v>730</v>
      </c>
      <c r="E156" s="3">
        <v>719</v>
      </c>
      <c r="F156" s="3" t="s">
        <v>1304</v>
      </c>
      <c r="G156" s="15">
        <v>0</v>
      </c>
    </row>
    <row r="157" spans="1:7" x14ac:dyDescent="0.25">
      <c r="A157" s="7">
        <v>41052</v>
      </c>
      <c r="B157" s="5">
        <v>730</v>
      </c>
      <c r="C157" s="3">
        <v>713</v>
      </c>
      <c r="D157" s="3">
        <v>730</v>
      </c>
      <c r="E157" s="3">
        <v>706</v>
      </c>
      <c r="F157" s="3" t="s">
        <v>1305</v>
      </c>
      <c r="G157" s="15">
        <v>5.4999999999999997E-3</v>
      </c>
    </row>
    <row r="158" spans="1:7" x14ac:dyDescent="0.25">
      <c r="A158" s="7">
        <v>41051</v>
      </c>
      <c r="B158" s="5">
        <v>726</v>
      </c>
      <c r="C158" s="3">
        <v>713</v>
      </c>
      <c r="D158" s="3">
        <v>730</v>
      </c>
      <c r="E158" s="3">
        <v>713</v>
      </c>
      <c r="F158" s="3" t="s">
        <v>1306</v>
      </c>
      <c r="G158" s="15">
        <v>9.7000000000000003E-3</v>
      </c>
    </row>
    <row r="159" spans="1:7" x14ac:dyDescent="0.25">
      <c r="A159" s="7">
        <v>41050</v>
      </c>
      <c r="B159" s="5">
        <v>719</v>
      </c>
      <c r="C159" s="3">
        <v>716</v>
      </c>
      <c r="D159" s="3">
        <v>725</v>
      </c>
      <c r="E159" s="3">
        <v>685</v>
      </c>
      <c r="F159" s="3" t="s">
        <v>1307</v>
      </c>
      <c r="G159" s="15">
        <v>0</v>
      </c>
    </row>
    <row r="160" spans="1:7" x14ac:dyDescent="0.25">
      <c r="A160" s="7">
        <v>41045</v>
      </c>
      <c r="B160" s="5">
        <v>719</v>
      </c>
      <c r="C160" s="3">
        <v>702</v>
      </c>
      <c r="D160" s="3">
        <v>719</v>
      </c>
      <c r="E160" s="3">
        <v>685</v>
      </c>
      <c r="F160" s="3" t="s">
        <v>1246</v>
      </c>
      <c r="G160" s="15">
        <v>-1.5100000000000001E-2</v>
      </c>
    </row>
    <row r="161" spans="1:7" x14ac:dyDescent="0.25">
      <c r="A161" s="7">
        <v>41044</v>
      </c>
      <c r="B161" s="5">
        <v>730</v>
      </c>
      <c r="C161" s="3">
        <v>702</v>
      </c>
      <c r="D161" s="3">
        <v>730</v>
      </c>
      <c r="E161" s="3">
        <v>702</v>
      </c>
      <c r="F161" s="3" t="s">
        <v>1308</v>
      </c>
      <c r="G161" s="15">
        <v>0</v>
      </c>
    </row>
    <row r="162" spans="1:7" x14ac:dyDescent="0.25">
      <c r="A162" s="7">
        <v>41043</v>
      </c>
      <c r="B162" s="5">
        <v>730</v>
      </c>
      <c r="C162" s="3">
        <v>740</v>
      </c>
      <c r="D162" s="3">
        <v>740</v>
      </c>
      <c r="E162" s="3">
        <v>728</v>
      </c>
      <c r="F162" s="3" t="s">
        <v>1309</v>
      </c>
      <c r="G162" s="15">
        <v>-1.35E-2</v>
      </c>
    </row>
    <row r="163" spans="1:7" x14ac:dyDescent="0.25">
      <c r="A163" s="7">
        <v>41040</v>
      </c>
      <c r="B163" s="5">
        <v>740</v>
      </c>
      <c r="C163" s="3">
        <v>742</v>
      </c>
      <c r="D163" s="3">
        <v>742</v>
      </c>
      <c r="E163" s="3">
        <v>737</v>
      </c>
      <c r="F163" s="3" t="s">
        <v>1310</v>
      </c>
      <c r="G163" s="15">
        <v>-6.7000000000000002E-3</v>
      </c>
    </row>
    <row r="164" spans="1:7" x14ac:dyDescent="0.25">
      <c r="A164" s="7">
        <v>41039</v>
      </c>
      <c r="B164" s="5">
        <v>745</v>
      </c>
      <c r="C164" s="3">
        <v>754</v>
      </c>
      <c r="D164" s="3">
        <v>754</v>
      </c>
      <c r="E164" s="3">
        <v>745</v>
      </c>
      <c r="F164" s="3" t="s">
        <v>1311</v>
      </c>
      <c r="G164" s="15">
        <v>-1.1900000000000001E-2</v>
      </c>
    </row>
    <row r="165" spans="1:7" x14ac:dyDescent="0.25">
      <c r="A165" s="7">
        <v>41038</v>
      </c>
      <c r="B165" s="5">
        <v>754</v>
      </c>
      <c r="C165" s="3">
        <v>757</v>
      </c>
      <c r="D165" s="3">
        <v>757</v>
      </c>
      <c r="E165" s="3">
        <v>750</v>
      </c>
      <c r="F165" s="3" t="s">
        <v>1312</v>
      </c>
      <c r="G165" s="15">
        <v>0</v>
      </c>
    </row>
    <row r="166" spans="1:7" x14ac:dyDescent="0.25">
      <c r="A166" s="7">
        <v>41037</v>
      </c>
      <c r="B166" s="5">
        <v>754</v>
      </c>
      <c r="C166" s="3">
        <v>719</v>
      </c>
      <c r="D166" s="3">
        <v>754</v>
      </c>
      <c r="E166" s="3">
        <v>719</v>
      </c>
      <c r="F166" s="3" t="s">
        <v>1313</v>
      </c>
      <c r="G166" s="15">
        <v>4.2900000000000001E-2</v>
      </c>
    </row>
    <row r="167" spans="1:7" x14ac:dyDescent="0.25">
      <c r="A167" s="7">
        <v>41036</v>
      </c>
      <c r="B167" s="5">
        <v>723</v>
      </c>
      <c r="C167" s="3">
        <v>702</v>
      </c>
      <c r="D167" s="3">
        <v>737</v>
      </c>
      <c r="E167" s="3">
        <v>702</v>
      </c>
      <c r="F167" s="3" t="s">
        <v>1314</v>
      </c>
      <c r="G167" s="15">
        <v>5.5999999999999999E-3</v>
      </c>
    </row>
    <row r="168" spans="1:7" x14ac:dyDescent="0.25">
      <c r="A168" s="7">
        <v>41033</v>
      </c>
      <c r="B168" s="5">
        <v>719</v>
      </c>
      <c r="C168" s="3">
        <v>692</v>
      </c>
      <c r="D168" s="3">
        <v>730</v>
      </c>
      <c r="E168" s="3">
        <v>692</v>
      </c>
      <c r="F168" s="3" t="s">
        <v>1315</v>
      </c>
      <c r="G168" s="15">
        <v>3.9E-2</v>
      </c>
    </row>
    <row r="169" spans="1:7" x14ac:dyDescent="0.25">
      <c r="A169" s="7">
        <v>41032</v>
      </c>
      <c r="B169" s="5">
        <v>692</v>
      </c>
      <c r="C169" s="3">
        <v>692</v>
      </c>
      <c r="D169" s="3">
        <v>692</v>
      </c>
      <c r="E169" s="3">
        <v>685</v>
      </c>
      <c r="F169" s="3" t="s">
        <v>1316</v>
      </c>
      <c r="G169" s="15">
        <v>0</v>
      </c>
    </row>
    <row r="170" spans="1:7" x14ac:dyDescent="0.25">
      <c r="A170" s="7">
        <v>41031</v>
      </c>
      <c r="B170" s="5">
        <v>692</v>
      </c>
      <c r="C170" s="3">
        <v>685</v>
      </c>
      <c r="D170" s="3">
        <v>695</v>
      </c>
      <c r="E170" s="3">
        <v>685</v>
      </c>
      <c r="F170" s="3" t="s">
        <v>1317</v>
      </c>
      <c r="G170" s="15">
        <v>1.0200000000000001E-2</v>
      </c>
    </row>
    <row r="171" spans="1:7" x14ac:dyDescent="0.25">
      <c r="A171" s="7">
        <v>41030</v>
      </c>
      <c r="B171" s="5">
        <v>685</v>
      </c>
      <c r="C171" s="3">
        <v>685</v>
      </c>
      <c r="D171" s="3">
        <v>692</v>
      </c>
      <c r="E171" s="3">
        <v>678</v>
      </c>
      <c r="F171" s="3" t="s">
        <v>1318</v>
      </c>
      <c r="G171" s="15">
        <v>0</v>
      </c>
    </row>
    <row r="172" spans="1:7" x14ac:dyDescent="0.25">
      <c r="G172" s="15"/>
    </row>
    <row r="173" spans="1:7" x14ac:dyDescent="0.25">
      <c r="A173" s="7">
        <v>41029</v>
      </c>
      <c r="B173" s="5">
        <v>685</v>
      </c>
      <c r="C173" s="3">
        <v>647</v>
      </c>
      <c r="D173" s="3">
        <v>685</v>
      </c>
      <c r="E173" s="3">
        <v>647</v>
      </c>
      <c r="F173" s="3" t="s">
        <v>1319</v>
      </c>
      <c r="G173" s="15">
        <v>3.6299999999999999E-2</v>
      </c>
    </row>
    <row r="174" spans="1:7" x14ac:dyDescent="0.25">
      <c r="A174" s="7">
        <v>41026</v>
      </c>
      <c r="B174" s="5">
        <v>661</v>
      </c>
      <c r="C174" s="3">
        <v>668</v>
      </c>
      <c r="D174" s="3">
        <v>671</v>
      </c>
      <c r="E174" s="3">
        <v>661</v>
      </c>
      <c r="F174" s="3" t="s">
        <v>1320</v>
      </c>
      <c r="G174" s="15">
        <v>-1.0500000000000001E-2</v>
      </c>
    </row>
    <row r="175" spans="1:7" x14ac:dyDescent="0.25">
      <c r="A175" s="7">
        <v>41025</v>
      </c>
      <c r="B175" s="5">
        <v>668</v>
      </c>
      <c r="C175" s="3">
        <v>665</v>
      </c>
      <c r="D175" s="3">
        <v>668</v>
      </c>
      <c r="E175" s="3">
        <v>661</v>
      </c>
      <c r="F175" s="3" t="s">
        <v>1321</v>
      </c>
      <c r="G175" s="15">
        <v>4.4999999999999997E-3</v>
      </c>
    </row>
    <row r="176" spans="1:7" x14ac:dyDescent="0.25">
      <c r="A176" s="7">
        <v>41024</v>
      </c>
      <c r="B176" s="5">
        <v>665</v>
      </c>
      <c r="C176" s="3">
        <v>668</v>
      </c>
      <c r="D176" s="3">
        <v>668</v>
      </c>
      <c r="E176" s="3">
        <v>665</v>
      </c>
      <c r="F176" s="3" t="s">
        <v>1322</v>
      </c>
      <c r="G176" s="15">
        <v>0</v>
      </c>
    </row>
    <row r="177" spans="1:7" x14ac:dyDescent="0.25">
      <c r="A177" s="7">
        <v>41023</v>
      </c>
      <c r="B177" s="5">
        <v>665</v>
      </c>
      <c r="C177" s="3">
        <v>653</v>
      </c>
      <c r="D177" s="3">
        <v>665</v>
      </c>
      <c r="E177" s="3">
        <v>636</v>
      </c>
      <c r="F177" s="3" t="s">
        <v>1323</v>
      </c>
      <c r="G177" s="15">
        <v>0</v>
      </c>
    </row>
    <row r="178" spans="1:7" x14ac:dyDescent="0.25">
      <c r="A178" s="7">
        <v>41022</v>
      </c>
      <c r="B178" s="5">
        <v>665</v>
      </c>
      <c r="C178" s="3">
        <v>658</v>
      </c>
      <c r="D178" s="3">
        <v>665</v>
      </c>
      <c r="E178" s="3">
        <v>658</v>
      </c>
      <c r="F178" s="3" t="s">
        <v>1324</v>
      </c>
      <c r="G178" s="15">
        <v>-1.4800000000000001E-2</v>
      </c>
    </row>
    <row r="179" spans="1:7" x14ac:dyDescent="0.25">
      <c r="A179" s="7">
        <v>41019</v>
      </c>
      <c r="B179" s="5">
        <v>675</v>
      </c>
      <c r="C179" s="3">
        <v>675</v>
      </c>
      <c r="D179" s="3">
        <v>677</v>
      </c>
      <c r="E179" s="3">
        <v>675</v>
      </c>
      <c r="F179" s="3" t="s">
        <v>1325</v>
      </c>
      <c r="G179" s="15">
        <v>3.0000000000000001E-3</v>
      </c>
    </row>
    <row r="180" spans="1:7" x14ac:dyDescent="0.25">
      <c r="A180" s="7">
        <v>41018</v>
      </c>
      <c r="B180" s="5">
        <v>673</v>
      </c>
      <c r="C180" s="3">
        <v>683</v>
      </c>
      <c r="D180" s="3">
        <v>695</v>
      </c>
      <c r="E180" s="3">
        <v>673</v>
      </c>
      <c r="F180" s="3" t="s">
        <v>1305</v>
      </c>
      <c r="G180" s="15">
        <v>-2.3199999999999998E-2</v>
      </c>
    </row>
    <row r="181" spans="1:7" x14ac:dyDescent="0.25">
      <c r="A181" s="7">
        <v>41017</v>
      </c>
      <c r="B181" s="5">
        <v>689</v>
      </c>
      <c r="C181" s="3">
        <v>641</v>
      </c>
      <c r="D181" s="3">
        <v>695</v>
      </c>
      <c r="E181" s="3">
        <v>641</v>
      </c>
      <c r="F181" s="3" t="s">
        <v>1326</v>
      </c>
      <c r="G181" s="15">
        <v>7.4899999999999994E-2</v>
      </c>
    </row>
    <row r="182" spans="1:7" x14ac:dyDescent="0.25">
      <c r="A182" s="7">
        <v>41016</v>
      </c>
      <c r="B182" s="5">
        <v>641</v>
      </c>
      <c r="C182" s="3">
        <v>641</v>
      </c>
      <c r="D182" s="3">
        <v>641</v>
      </c>
      <c r="E182" s="3">
        <v>620</v>
      </c>
      <c r="F182" s="3" t="s">
        <v>1327</v>
      </c>
      <c r="G182" s="15">
        <v>0</v>
      </c>
    </row>
    <row r="183" spans="1:7" x14ac:dyDescent="0.25">
      <c r="A183" s="7">
        <v>41015</v>
      </c>
      <c r="B183" s="5">
        <v>641</v>
      </c>
      <c r="C183" s="3">
        <v>656</v>
      </c>
      <c r="D183" s="3">
        <v>656</v>
      </c>
      <c r="E183" s="3">
        <v>632</v>
      </c>
      <c r="F183" s="3" t="s">
        <v>1328</v>
      </c>
      <c r="G183" s="15">
        <v>-2.29E-2</v>
      </c>
    </row>
    <row r="184" spans="1:7" x14ac:dyDescent="0.25">
      <c r="A184" s="7">
        <v>41012</v>
      </c>
      <c r="B184" s="5">
        <v>656</v>
      </c>
      <c r="C184" s="3">
        <v>651</v>
      </c>
      <c r="D184" s="3">
        <v>661</v>
      </c>
      <c r="E184" s="3">
        <v>647</v>
      </c>
      <c r="F184" s="3" t="s">
        <v>1329</v>
      </c>
      <c r="G184" s="15">
        <v>1.3899999999999999E-2</v>
      </c>
    </row>
    <row r="185" spans="1:7" x14ac:dyDescent="0.25">
      <c r="A185" s="7">
        <v>41011</v>
      </c>
      <c r="B185" s="5">
        <v>647</v>
      </c>
      <c r="C185" s="3">
        <v>634</v>
      </c>
      <c r="D185" s="3">
        <v>654</v>
      </c>
      <c r="E185" s="3">
        <v>630</v>
      </c>
      <c r="F185" s="3" t="s">
        <v>1330</v>
      </c>
      <c r="G185" s="15">
        <v>2.7E-2</v>
      </c>
    </row>
    <row r="186" spans="1:7" x14ac:dyDescent="0.25">
      <c r="A186" s="7">
        <v>41010</v>
      </c>
      <c r="B186" s="5">
        <v>630</v>
      </c>
      <c r="C186" s="3">
        <v>624</v>
      </c>
      <c r="D186" s="3">
        <v>630</v>
      </c>
      <c r="E186" s="3">
        <v>617</v>
      </c>
      <c r="F186" s="3" t="s">
        <v>1331</v>
      </c>
      <c r="G186" s="15">
        <v>9.5999999999999992E-3</v>
      </c>
    </row>
    <row r="187" spans="1:7" x14ac:dyDescent="0.25">
      <c r="A187" s="7">
        <v>41009</v>
      </c>
      <c r="B187" s="5">
        <v>624</v>
      </c>
      <c r="C187" s="3">
        <v>613</v>
      </c>
      <c r="D187" s="3">
        <v>634</v>
      </c>
      <c r="E187" s="3">
        <v>613</v>
      </c>
      <c r="F187" s="3" t="s">
        <v>1332</v>
      </c>
      <c r="G187" s="15">
        <v>2.3E-2</v>
      </c>
    </row>
    <row r="188" spans="1:7" x14ac:dyDescent="0.25">
      <c r="A188" s="7">
        <v>41008</v>
      </c>
      <c r="B188" s="5">
        <v>610</v>
      </c>
      <c r="C188" s="3">
        <v>620</v>
      </c>
      <c r="D188" s="3">
        <v>639</v>
      </c>
      <c r="E188" s="3">
        <v>608</v>
      </c>
      <c r="F188" s="3" t="s">
        <v>1333</v>
      </c>
      <c r="G188" s="15">
        <v>-2.7099999999999999E-2</v>
      </c>
    </row>
    <row r="189" spans="1:7" x14ac:dyDescent="0.25">
      <c r="A189" s="7">
        <v>41004</v>
      </c>
      <c r="B189" s="5">
        <v>627</v>
      </c>
      <c r="C189" s="3">
        <v>632</v>
      </c>
      <c r="D189" s="3">
        <v>637</v>
      </c>
      <c r="E189" s="3">
        <v>627</v>
      </c>
      <c r="F189" s="3" t="s">
        <v>1334</v>
      </c>
      <c r="G189" s="15">
        <v>-3.6900000000000002E-2</v>
      </c>
    </row>
    <row r="190" spans="1:7" x14ac:dyDescent="0.25">
      <c r="A190" s="7">
        <v>41003</v>
      </c>
      <c r="B190" s="5">
        <v>651</v>
      </c>
      <c r="C190" s="3">
        <v>637</v>
      </c>
      <c r="D190" s="3">
        <v>651</v>
      </c>
      <c r="E190" s="3">
        <v>632</v>
      </c>
      <c r="F190" s="3" t="s">
        <v>1257</v>
      </c>
      <c r="G190" s="15">
        <v>-7.6E-3</v>
      </c>
    </row>
    <row r="191" spans="1:7" x14ac:dyDescent="0.25">
      <c r="A191" s="7">
        <v>41002</v>
      </c>
      <c r="B191" s="5">
        <v>656</v>
      </c>
      <c r="C191" s="3">
        <v>656</v>
      </c>
      <c r="D191" s="3">
        <v>656</v>
      </c>
      <c r="E191" s="3">
        <v>656</v>
      </c>
      <c r="F191" s="3" t="s">
        <v>1222</v>
      </c>
      <c r="G191" s="15">
        <v>-3.0000000000000001E-3</v>
      </c>
    </row>
    <row r="192" spans="1:7" x14ac:dyDescent="0.25">
      <c r="A192" s="7">
        <v>41001</v>
      </c>
      <c r="B192" s="5">
        <v>658</v>
      </c>
      <c r="C192" s="3">
        <v>658</v>
      </c>
      <c r="D192" s="3">
        <v>658</v>
      </c>
      <c r="E192" s="3">
        <v>658</v>
      </c>
      <c r="F192" s="3" t="s">
        <v>1335</v>
      </c>
      <c r="G192" s="15">
        <v>0</v>
      </c>
    </row>
    <row r="193" spans="1:7" x14ac:dyDescent="0.25">
      <c r="G193" s="15"/>
    </row>
    <row r="194" spans="1:7" x14ac:dyDescent="0.25">
      <c r="A194" s="7">
        <v>40998</v>
      </c>
      <c r="B194" s="5">
        <v>658</v>
      </c>
      <c r="C194" s="3">
        <v>617</v>
      </c>
      <c r="D194" s="3">
        <v>658</v>
      </c>
      <c r="E194" s="3">
        <v>617</v>
      </c>
      <c r="F194" s="3" t="s">
        <v>1336</v>
      </c>
      <c r="G194" s="15">
        <v>0</v>
      </c>
    </row>
    <row r="195" spans="1:7" x14ac:dyDescent="0.25">
      <c r="A195" s="7">
        <v>40997</v>
      </c>
      <c r="B195" s="5">
        <v>658</v>
      </c>
      <c r="C195" s="3">
        <v>654</v>
      </c>
      <c r="D195" s="3">
        <v>658</v>
      </c>
      <c r="E195" s="3">
        <v>654</v>
      </c>
      <c r="F195" s="3" t="s">
        <v>1337</v>
      </c>
      <c r="G195" s="15">
        <v>7.7000000000000002E-3</v>
      </c>
    </row>
    <row r="196" spans="1:7" x14ac:dyDescent="0.25">
      <c r="A196" s="7">
        <v>40996</v>
      </c>
      <c r="B196" s="5">
        <v>653</v>
      </c>
      <c r="C196" s="3">
        <v>659</v>
      </c>
      <c r="D196" s="3">
        <v>668</v>
      </c>
      <c r="E196" s="3">
        <v>651</v>
      </c>
      <c r="F196" s="3" t="s">
        <v>1167</v>
      </c>
      <c r="G196" s="15">
        <v>-4.5999999999999999E-3</v>
      </c>
    </row>
    <row r="197" spans="1:7" x14ac:dyDescent="0.25">
      <c r="A197" s="7">
        <v>40995</v>
      </c>
      <c r="B197" s="5">
        <v>656</v>
      </c>
      <c r="C197" s="3">
        <v>654</v>
      </c>
      <c r="D197" s="3">
        <v>659</v>
      </c>
      <c r="E197" s="3">
        <v>651</v>
      </c>
      <c r="F197" s="3" t="s">
        <v>1338</v>
      </c>
      <c r="G197" s="15">
        <v>3.0999999999999999E-3</v>
      </c>
    </row>
    <row r="198" spans="1:7" x14ac:dyDescent="0.25">
      <c r="A198" s="7">
        <v>40994</v>
      </c>
      <c r="B198" s="5">
        <v>654</v>
      </c>
      <c r="C198" s="3">
        <v>637</v>
      </c>
      <c r="D198" s="3">
        <v>659</v>
      </c>
      <c r="E198" s="3">
        <v>637</v>
      </c>
      <c r="F198" s="3" t="s">
        <v>1216</v>
      </c>
      <c r="G198" s="15">
        <v>2.8299999999999999E-2</v>
      </c>
    </row>
    <row r="199" spans="1:7" x14ac:dyDescent="0.25">
      <c r="A199" s="7">
        <v>40990</v>
      </c>
      <c r="B199" s="5">
        <v>636</v>
      </c>
      <c r="C199" s="3">
        <v>634</v>
      </c>
      <c r="D199" s="3">
        <v>639</v>
      </c>
      <c r="E199" s="3">
        <v>634</v>
      </c>
      <c r="F199" s="3" t="s">
        <v>1339</v>
      </c>
      <c r="G199" s="15">
        <v>0</v>
      </c>
    </row>
    <row r="200" spans="1:7" x14ac:dyDescent="0.25">
      <c r="A200" s="7">
        <v>40989</v>
      </c>
      <c r="B200" s="5">
        <v>636</v>
      </c>
      <c r="C200" s="3">
        <v>634</v>
      </c>
      <c r="D200" s="3">
        <v>637</v>
      </c>
      <c r="E200" s="3">
        <v>627</v>
      </c>
      <c r="F200" s="3" t="s">
        <v>1340</v>
      </c>
      <c r="G200" s="15">
        <v>3.2000000000000002E-3</v>
      </c>
    </row>
    <row r="201" spans="1:7" x14ac:dyDescent="0.25">
      <c r="A201" s="7">
        <v>40988</v>
      </c>
      <c r="B201" s="5">
        <v>634</v>
      </c>
      <c r="C201" s="3">
        <v>600</v>
      </c>
      <c r="D201" s="3">
        <v>644</v>
      </c>
      <c r="E201" s="3">
        <v>589</v>
      </c>
      <c r="F201" s="3" t="s">
        <v>1341</v>
      </c>
      <c r="G201" s="15">
        <v>7.6399999999999996E-2</v>
      </c>
    </row>
    <row r="202" spans="1:7" x14ac:dyDescent="0.25">
      <c r="A202" s="7">
        <v>40987</v>
      </c>
      <c r="B202" s="5">
        <v>589</v>
      </c>
      <c r="C202" s="3">
        <v>560</v>
      </c>
      <c r="D202" s="3">
        <v>610</v>
      </c>
      <c r="E202" s="3">
        <v>560</v>
      </c>
      <c r="F202" s="3" t="s">
        <v>1342</v>
      </c>
      <c r="G202" s="15">
        <v>4.8000000000000001E-2</v>
      </c>
    </row>
    <row r="203" spans="1:7" x14ac:dyDescent="0.25">
      <c r="A203" s="7">
        <v>40984</v>
      </c>
      <c r="B203" s="5">
        <v>562</v>
      </c>
      <c r="C203" s="3">
        <v>558</v>
      </c>
      <c r="D203" s="3">
        <v>562</v>
      </c>
      <c r="E203" s="3">
        <v>558</v>
      </c>
      <c r="F203" s="3" t="s">
        <v>1343</v>
      </c>
      <c r="G203" s="15">
        <v>2.5499999999999998E-2</v>
      </c>
    </row>
    <row r="204" spans="1:7" x14ac:dyDescent="0.25">
      <c r="A204" s="7">
        <v>40983</v>
      </c>
      <c r="B204" s="5">
        <v>548</v>
      </c>
      <c r="C204" s="3">
        <v>555</v>
      </c>
      <c r="D204" s="3">
        <v>555</v>
      </c>
      <c r="E204" s="3">
        <v>548</v>
      </c>
      <c r="F204" s="3" t="s">
        <v>1344</v>
      </c>
      <c r="G204" s="15">
        <v>-3.0099999999999998E-2</v>
      </c>
    </row>
    <row r="205" spans="1:7" x14ac:dyDescent="0.25">
      <c r="A205" s="7">
        <v>40982</v>
      </c>
      <c r="B205" s="5">
        <v>565</v>
      </c>
      <c r="C205" s="3">
        <v>550</v>
      </c>
      <c r="D205" s="3">
        <v>565</v>
      </c>
      <c r="E205" s="3">
        <v>548</v>
      </c>
      <c r="F205" s="3" t="s">
        <v>1187</v>
      </c>
      <c r="G205" s="15">
        <v>0</v>
      </c>
    </row>
    <row r="206" spans="1:7" x14ac:dyDescent="0.25">
      <c r="A206" s="7">
        <v>40981</v>
      </c>
      <c r="B206" s="5">
        <v>565</v>
      </c>
      <c r="C206" s="3">
        <v>565</v>
      </c>
      <c r="D206" s="3">
        <v>567</v>
      </c>
      <c r="E206" s="3">
        <v>548</v>
      </c>
      <c r="F206" s="3" t="s">
        <v>1187</v>
      </c>
      <c r="G206" s="15">
        <v>-3.5000000000000001E-3</v>
      </c>
    </row>
    <row r="207" spans="1:7" x14ac:dyDescent="0.25">
      <c r="A207" s="7">
        <v>40977</v>
      </c>
      <c r="B207" s="5">
        <v>567</v>
      </c>
      <c r="C207" s="3">
        <v>569</v>
      </c>
      <c r="D207" s="3">
        <v>569</v>
      </c>
      <c r="E207" s="3">
        <v>565</v>
      </c>
      <c r="F207" s="3" t="s">
        <v>1323</v>
      </c>
      <c r="G207" s="15">
        <v>3.5000000000000001E-3</v>
      </c>
    </row>
    <row r="208" spans="1:7" x14ac:dyDescent="0.25">
      <c r="A208" s="7">
        <v>40976</v>
      </c>
      <c r="B208" s="5">
        <v>565</v>
      </c>
      <c r="C208" s="3">
        <v>569</v>
      </c>
      <c r="D208" s="3">
        <v>569</v>
      </c>
      <c r="E208" s="3">
        <v>564</v>
      </c>
      <c r="F208" s="3" t="s">
        <v>1345</v>
      </c>
      <c r="G208" s="15">
        <v>-3.5000000000000001E-3</v>
      </c>
    </row>
    <row r="209" spans="1:7" x14ac:dyDescent="0.25">
      <c r="A209" s="7">
        <v>40975</v>
      </c>
      <c r="B209" s="5">
        <v>567</v>
      </c>
      <c r="C209" s="3">
        <v>541</v>
      </c>
      <c r="D209" s="3">
        <v>582</v>
      </c>
      <c r="E209" s="3">
        <v>538</v>
      </c>
      <c r="F209" s="3" t="s">
        <v>1346</v>
      </c>
      <c r="G209" s="15">
        <v>4.8099999999999997E-2</v>
      </c>
    </row>
    <row r="210" spans="1:7" x14ac:dyDescent="0.25">
      <c r="A210" s="7">
        <v>40974</v>
      </c>
      <c r="B210" s="5">
        <v>541</v>
      </c>
      <c r="C210" s="3">
        <v>519</v>
      </c>
      <c r="D210" s="3">
        <v>541</v>
      </c>
      <c r="E210" s="3">
        <v>517</v>
      </c>
      <c r="F210" s="3" t="s">
        <v>1347</v>
      </c>
      <c r="G210" s="15">
        <v>3.6400000000000002E-2</v>
      </c>
    </row>
    <row r="211" spans="1:7" x14ac:dyDescent="0.25">
      <c r="A211" s="7">
        <v>40973</v>
      </c>
      <c r="B211" s="5">
        <v>522</v>
      </c>
      <c r="C211" s="3">
        <v>531</v>
      </c>
      <c r="D211" s="3">
        <v>531</v>
      </c>
      <c r="E211" s="3">
        <v>521</v>
      </c>
      <c r="F211" s="3" t="s">
        <v>1215</v>
      </c>
      <c r="G211" s="15">
        <v>1.9E-3</v>
      </c>
    </row>
    <row r="212" spans="1:7" x14ac:dyDescent="0.25">
      <c r="A212" s="7">
        <v>40970</v>
      </c>
      <c r="B212" s="5">
        <v>521</v>
      </c>
      <c r="C212" s="3">
        <v>514</v>
      </c>
      <c r="D212" s="3">
        <v>524</v>
      </c>
      <c r="E212" s="3">
        <v>514</v>
      </c>
      <c r="F212" s="3" t="s">
        <v>1348</v>
      </c>
      <c r="G212" s="15">
        <v>2.1600000000000001E-2</v>
      </c>
    </row>
    <row r="213" spans="1:7" x14ac:dyDescent="0.25">
      <c r="A213" s="7">
        <v>40969</v>
      </c>
      <c r="B213" s="5">
        <v>510</v>
      </c>
      <c r="C213" s="3">
        <v>514</v>
      </c>
      <c r="D213" s="3">
        <v>516</v>
      </c>
      <c r="E213" s="3">
        <v>509</v>
      </c>
      <c r="F213" s="3" t="s">
        <v>1349</v>
      </c>
      <c r="G213" s="15">
        <v>9.9000000000000008E-3</v>
      </c>
    </row>
    <row r="214" spans="1:7" x14ac:dyDescent="0.25">
      <c r="G214" s="15"/>
    </row>
    <row r="215" spans="1:7" x14ac:dyDescent="0.25">
      <c r="A215" s="7">
        <v>40968</v>
      </c>
      <c r="B215" s="5">
        <v>505</v>
      </c>
      <c r="C215" s="3">
        <v>509</v>
      </c>
      <c r="D215" s="3">
        <v>510</v>
      </c>
      <c r="E215" s="3">
        <v>504</v>
      </c>
      <c r="F215" s="3" t="s">
        <v>1245</v>
      </c>
      <c r="G215" s="15">
        <v>-3.8999999999999998E-3</v>
      </c>
    </row>
    <row r="216" spans="1:7" x14ac:dyDescent="0.25">
      <c r="A216" s="7">
        <v>40967</v>
      </c>
      <c r="B216" s="5">
        <v>507</v>
      </c>
      <c r="C216" s="3">
        <v>500</v>
      </c>
      <c r="D216" s="3">
        <v>512</v>
      </c>
      <c r="E216" s="3">
        <v>498</v>
      </c>
      <c r="F216" s="3" t="s">
        <v>1350</v>
      </c>
      <c r="G216" s="15">
        <v>0.01</v>
      </c>
    </row>
    <row r="217" spans="1:7" x14ac:dyDescent="0.25">
      <c r="A217" s="7">
        <v>40966</v>
      </c>
      <c r="B217" s="5">
        <v>502</v>
      </c>
      <c r="C217" s="3">
        <v>498</v>
      </c>
      <c r="D217" s="3">
        <v>502</v>
      </c>
      <c r="E217" s="3">
        <v>497</v>
      </c>
      <c r="F217" s="3" t="s">
        <v>1322</v>
      </c>
      <c r="G217" s="15">
        <v>4.0000000000000001E-3</v>
      </c>
    </row>
    <row r="218" spans="1:7" x14ac:dyDescent="0.25">
      <c r="A218" s="7">
        <v>40963</v>
      </c>
      <c r="B218" s="5">
        <v>500</v>
      </c>
      <c r="C218" s="3">
        <v>507</v>
      </c>
      <c r="D218" s="3">
        <v>507</v>
      </c>
      <c r="E218" s="3">
        <v>495</v>
      </c>
      <c r="F218" s="3" t="s">
        <v>1351</v>
      </c>
      <c r="G218" s="15">
        <v>-1.38E-2</v>
      </c>
    </row>
    <row r="219" spans="1:7" x14ac:dyDescent="0.25">
      <c r="A219" s="7">
        <v>40962</v>
      </c>
      <c r="B219" s="5">
        <v>507</v>
      </c>
      <c r="C219" s="3">
        <v>507</v>
      </c>
      <c r="D219" s="3">
        <v>510</v>
      </c>
      <c r="E219" s="3">
        <v>507</v>
      </c>
      <c r="F219" s="3" t="s">
        <v>1237</v>
      </c>
      <c r="G219" s="15">
        <v>0</v>
      </c>
    </row>
    <row r="220" spans="1:7" x14ac:dyDescent="0.25">
      <c r="A220" s="7">
        <v>40961</v>
      </c>
      <c r="B220" s="5">
        <v>507</v>
      </c>
      <c r="C220" s="3">
        <v>507</v>
      </c>
      <c r="D220" s="3">
        <v>510</v>
      </c>
      <c r="E220" s="3">
        <v>507</v>
      </c>
      <c r="F220" s="3" t="s">
        <v>1352</v>
      </c>
      <c r="G220" s="15">
        <v>0</v>
      </c>
    </row>
    <row r="221" spans="1:7" x14ac:dyDescent="0.25">
      <c r="A221" s="7">
        <v>40960</v>
      </c>
      <c r="B221" s="5">
        <v>507</v>
      </c>
      <c r="C221" s="3">
        <v>510</v>
      </c>
      <c r="D221" s="3">
        <v>514</v>
      </c>
      <c r="E221" s="3">
        <v>505</v>
      </c>
      <c r="F221" s="3" t="s">
        <v>1353</v>
      </c>
      <c r="G221" s="15">
        <v>-5.8999999999999999E-3</v>
      </c>
    </row>
    <row r="222" spans="1:7" x14ac:dyDescent="0.25">
      <c r="A222" s="7">
        <v>40959</v>
      </c>
      <c r="B222" s="5">
        <v>510</v>
      </c>
      <c r="C222" s="3">
        <v>517</v>
      </c>
      <c r="D222" s="3">
        <v>526</v>
      </c>
      <c r="E222" s="3">
        <v>510</v>
      </c>
      <c r="F222" s="3" t="s">
        <v>1212</v>
      </c>
      <c r="G222" s="15">
        <v>-3.04E-2</v>
      </c>
    </row>
    <row r="223" spans="1:7" x14ac:dyDescent="0.25">
      <c r="A223" s="7">
        <v>40956</v>
      </c>
      <c r="B223" s="5">
        <v>526</v>
      </c>
      <c r="C223" s="3">
        <v>517</v>
      </c>
      <c r="D223" s="3">
        <v>526</v>
      </c>
      <c r="E223" s="3">
        <v>509</v>
      </c>
      <c r="F223" s="3" t="s">
        <v>1318</v>
      </c>
      <c r="G223" s="15">
        <v>1.7399999999999999E-2</v>
      </c>
    </row>
    <row r="224" spans="1:7" x14ac:dyDescent="0.25">
      <c r="A224" s="7">
        <v>40955</v>
      </c>
      <c r="B224" s="5">
        <v>517</v>
      </c>
      <c r="C224" s="3">
        <v>509</v>
      </c>
      <c r="D224" s="3">
        <v>517</v>
      </c>
      <c r="E224" s="3">
        <v>507</v>
      </c>
      <c r="F224" s="3" t="s">
        <v>1318</v>
      </c>
      <c r="G224" s="15">
        <v>1.37E-2</v>
      </c>
    </row>
    <row r="225" spans="1:7" x14ac:dyDescent="0.25">
      <c r="A225" s="7">
        <v>40954</v>
      </c>
      <c r="B225" s="5">
        <v>510</v>
      </c>
      <c r="C225" s="3">
        <v>519</v>
      </c>
      <c r="D225" s="3">
        <v>519</v>
      </c>
      <c r="E225" s="3">
        <v>510</v>
      </c>
      <c r="F225" s="3" t="s">
        <v>1280</v>
      </c>
      <c r="G225" s="15">
        <v>-1.35E-2</v>
      </c>
    </row>
    <row r="226" spans="1:7" x14ac:dyDescent="0.25">
      <c r="A226" s="7">
        <v>40953</v>
      </c>
      <c r="B226" s="5">
        <v>517</v>
      </c>
      <c r="C226" s="3">
        <v>516</v>
      </c>
      <c r="D226" s="3">
        <v>521</v>
      </c>
      <c r="E226" s="3">
        <v>516</v>
      </c>
      <c r="F226" s="3" t="s">
        <v>1354</v>
      </c>
      <c r="G226" s="15">
        <v>-7.7000000000000002E-3</v>
      </c>
    </row>
    <row r="227" spans="1:7" x14ac:dyDescent="0.25">
      <c r="A227" s="7">
        <v>40952</v>
      </c>
      <c r="B227" s="5">
        <v>521</v>
      </c>
      <c r="C227" s="3">
        <v>522</v>
      </c>
      <c r="D227" s="3">
        <v>522</v>
      </c>
      <c r="E227" s="3">
        <v>519</v>
      </c>
      <c r="F227" s="3" t="s">
        <v>1283</v>
      </c>
      <c r="G227" s="15">
        <v>-1.9E-3</v>
      </c>
    </row>
    <row r="228" spans="1:7" x14ac:dyDescent="0.25">
      <c r="A228" s="7">
        <v>40949</v>
      </c>
      <c r="B228" s="5">
        <v>522</v>
      </c>
      <c r="C228" s="3">
        <v>533</v>
      </c>
      <c r="D228" s="3">
        <v>534</v>
      </c>
      <c r="E228" s="3">
        <v>522</v>
      </c>
      <c r="F228" s="3" t="s">
        <v>1355</v>
      </c>
      <c r="G228" s="15">
        <v>-2.06E-2</v>
      </c>
    </row>
    <row r="229" spans="1:7" x14ac:dyDescent="0.25">
      <c r="A229" s="7">
        <v>40948</v>
      </c>
      <c r="B229" s="5">
        <v>533</v>
      </c>
      <c r="C229" s="3">
        <v>528</v>
      </c>
      <c r="D229" s="3">
        <v>533</v>
      </c>
      <c r="E229" s="3">
        <v>524</v>
      </c>
      <c r="F229" s="3" t="s">
        <v>1238</v>
      </c>
      <c r="G229" s="15">
        <v>3.8E-3</v>
      </c>
    </row>
    <row r="230" spans="1:7" x14ac:dyDescent="0.25">
      <c r="A230" s="7">
        <v>40947</v>
      </c>
      <c r="B230" s="5">
        <v>531</v>
      </c>
      <c r="C230" s="3">
        <v>517</v>
      </c>
      <c r="D230" s="3">
        <v>534</v>
      </c>
      <c r="E230" s="3">
        <v>516</v>
      </c>
      <c r="F230" s="3" t="s">
        <v>1356</v>
      </c>
      <c r="G230" s="15">
        <v>2.7099999999999999E-2</v>
      </c>
    </row>
    <row r="231" spans="1:7" x14ac:dyDescent="0.25">
      <c r="A231" s="7">
        <v>40946</v>
      </c>
      <c r="B231" s="5">
        <v>517</v>
      </c>
      <c r="C231" s="3">
        <v>504</v>
      </c>
      <c r="D231" s="3">
        <v>522</v>
      </c>
      <c r="E231" s="3">
        <v>504</v>
      </c>
      <c r="F231" s="3" t="s">
        <v>1357</v>
      </c>
      <c r="G231" s="15">
        <v>2.3800000000000002E-2</v>
      </c>
    </row>
    <row r="232" spans="1:7" x14ac:dyDescent="0.25">
      <c r="A232" s="7">
        <v>40945</v>
      </c>
      <c r="B232" s="5">
        <v>505</v>
      </c>
      <c r="C232" s="3">
        <v>514</v>
      </c>
      <c r="D232" s="3">
        <v>514</v>
      </c>
      <c r="E232" s="3">
        <v>502</v>
      </c>
      <c r="F232" s="3" t="s">
        <v>1358</v>
      </c>
      <c r="G232" s="15">
        <v>2E-3</v>
      </c>
    </row>
    <row r="233" spans="1:7" x14ac:dyDescent="0.25">
      <c r="A233" s="7">
        <v>40942</v>
      </c>
      <c r="B233" s="5">
        <v>504</v>
      </c>
      <c r="C233" s="3">
        <v>492</v>
      </c>
      <c r="D233" s="3">
        <v>505</v>
      </c>
      <c r="E233" s="3">
        <v>488</v>
      </c>
      <c r="F233" s="3" t="s">
        <v>1359</v>
      </c>
      <c r="G233" s="15">
        <v>1.8200000000000001E-2</v>
      </c>
    </row>
    <row r="234" spans="1:7" x14ac:dyDescent="0.25">
      <c r="A234" s="7">
        <v>40941</v>
      </c>
      <c r="B234" s="5">
        <v>495</v>
      </c>
      <c r="C234" s="3">
        <v>480</v>
      </c>
      <c r="D234" s="3">
        <v>497</v>
      </c>
      <c r="E234" s="3">
        <v>480</v>
      </c>
      <c r="F234" s="3" t="s">
        <v>1360</v>
      </c>
      <c r="G234" s="15">
        <v>3.1300000000000001E-2</v>
      </c>
    </row>
    <row r="235" spans="1:7" x14ac:dyDescent="0.25">
      <c r="A235" s="7">
        <v>40940</v>
      </c>
      <c r="B235" s="5">
        <v>480</v>
      </c>
      <c r="C235" s="3">
        <v>480</v>
      </c>
      <c r="D235" s="3">
        <v>486</v>
      </c>
      <c r="E235" s="3">
        <v>478</v>
      </c>
      <c r="F235" s="3" t="s">
        <v>1361</v>
      </c>
      <c r="G235" s="15">
        <v>-1.23E-2</v>
      </c>
    </row>
    <row r="236" spans="1:7" x14ac:dyDescent="0.25">
      <c r="G236" s="15"/>
    </row>
    <row r="237" spans="1:7" x14ac:dyDescent="0.25">
      <c r="A237" s="7">
        <v>40939</v>
      </c>
      <c r="B237" s="5">
        <v>486</v>
      </c>
      <c r="C237" s="3">
        <v>483</v>
      </c>
      <c r="D237" s="3">
        <v>486</v>
      </c>
      <c r="E237" s="3">
        <v>476</v>
      </c>
      <c r="F237" s="3" t="s">
        <v>1362</v>
      </c>
      <c r="G237" s="15">
        <v>6.1999999999999998E-3</v>
      </c>
    </row>
    <row r="238" spans="1:7" x14ac:dyDescent="0.25">
      <c r="A238" s="7">
        <v>40938</v>
      </c>
      <c r="B238" s="5">
        <v>483</v>
      </c>
      <c r="C238" s="3">
        <v>492</v>
      </c>
      <c r="D238" s="3">
        <v>492</v>
      </c>
      <c r="E238" s="3">
        <v>473</v>
      </c>
      <c r="F238" s="3" t="s">
        <v>1363</v>
      </c>
      <c r="G238" s="15">
        <v>-2.4199999999999999E-2</v>
      </c>
    </row>
    <row r="239" spans="1:7" x14ac:dyDescent="0.25">
      <c r="A239" s="7">
        <v>40935</v>
      </c>
      <c r="B239" s="5">
        <v>495</v>
      </c>
      <c r="C239" s="3">
        <v>500</v>
      </c>
      <c r="D239" s="3">
        <v>500</v>
      </c>
      <c r="E239" s="3">
        <v>493</v>
      </c>
      <c r="F239" s="3" t="s">
        <v>1364</v>
      </c>
      <c r="G239" s="15">
        <v>-0.01</v>
      </c>
    </row>
    <row r="240" spans="1:7" x14ac:dyDescent="0.25">
      <c r="A240" s="7">
        <v>40934</v>
      </c>
      <c r="B240" s="5">
        <v>500</v>
      </c>
      <c r="C240" s="3">
        <v>504</v>
      </c>
      <c r="D240" s="3">
        <v>504</v>
      </c>
      <c r="E240" s="3">
        <v>497</v>
      </c>
      <c r="F240" s="3" t="s">
        <v>1257</v>
      </c>
      <c r="G240" s="15">
        <v>-7.9000000000000008E-3</v>
      </c>
    </row>
    <row r="241" spans="1:7" x14ac:dyDescent="0.25">
      <c r="A241" s="7">
        <v>40933</v>
      </c>
      <c r="B241" s="5">
        <v>504</v>
      </c>
      <c r="C241" s="3">
        <v>500</v>
      </c>
      <c r="D241" s="3">
        <v>505</v>
      </c>
      <c r="E241" s="3">
        <v>498</v>
      </c>
      <c r="F241" s="3" t="s">
        <v>1365</v>
      </c>
      <c r="G241" s="15">
        <v>1.2E-2</v>
      </c>
    </row>
    <row r="242" spans="1:7" x14ac:dyDescent="0.25">
      <c r="A242" s="7">
        <v>40932</v>
      </c>
      <c r="B242" s="5">
        <v>498</v>
      </c>
      <c r="C242" s="3">
        <v>498</v>
      </c>
      <c r="D242" s="3">
        <v>502</v>
      </c>
      <c r="E242" s="3">
        <v>498</v>
      </c>
      <c r="F242" s="3" t="s">
        <v>1366</v>
      </c>
      <c r="G242" s="15">
        <v>2E-3</v>
      </c>
    </row>
    <row r="243" spans="1:7" x14ac:dyDescent="0.25">
      <c r="A243" s="7">
        <v>40928</v>
      </c>
      <c r="B243" s="5">
        <v>497</v>
      </c>
      <c r="C243" s="3">
        <v>507</v>
      </c>
      <c r="D243" s="3">
        <v>509</v>
      </c>
      <c r="E243" s="3">
        <v>493</v>
      </c>
      <c r="F243" s="3" t="s">
        <v>1349</v>
      </c>
      <c r="G243" s="15">
        <v>-1.5800000000000002E-2</v>
      </c>
    </row>
    <row r="244" spans="1:7" x14ac:dyDescent="0.25">
      <c r="A244" s="7">
        <v>40927</v>
      </c>
      <c r="B244" s="5">
        <v>505</v>
      </c>
      <c r="C244" s="3">
        <v>500</v>
      </c>
      <c r="D244" s="3">
        <v>505</v>
      </c>
      <c r="E244" s="3">
        <v>497</v>
      </c>
      <c r="F244" s="3" t="s">
        <v>1367</v>
      </c>
      <c r="G244" s="15">
        <v>1.41E-2</v>
      </c>
    </row>
    <row r="245" spans="1:7" x14ac:dyDescent="0.25">
      <c r="A245" s="7">
        <v>40926</v>
      </c>
      <c r="B245" s="5">
        <v>498</v>
      </c>
      <c r="C245" s="3">
        <v>497</v>
      </c>
      <c r="D245" s="3">
        <v>500</v>
      </c>
      <c r="E245" s="3">
        <v>497</v>
      </c>
      <c r="F245" s="3" t="s">
        <v>1216</v>
      </c>
      <c r="G245" s="15">
        <v>-1.3899999999999999E-2</v>
      </c>
    </row>
    <row r="246" spans="1:7" x14ac:dyDescent="0.25">
      <c r="A246" s="7">
        <v>40925</v>
      </c>
      <c r="B246" s="5">
        <v>505</v>
      </c>
      <c r="C246" s="3">
        <v>507</v>
      </c>
      <c r="D246" s="3">
        <v>507</v>
      </c>
      <c r="E246" s="3">
        <v>497</v>
      </c>
      <c r="F246" s="3" t="s">
        <v>1305</v>
      </c>
      <c r="G246" s="15">
        <v>-3.8999999999999998E-3</v>
      </c>
    </row>
    <row r="247" spans="1:7" x14ac:dyDescent="0.25">
      <c r="A247" s="7">
        <v>40924</v>
      </c>
      <c r="B247" s="5">
        <v>507</v>
      </c>
      <c r="C247" s="3">
        <v>488</v>
      </c>
      <c r="D247" s="3">
        <v>507</v>
      </c>
      <c r="E247" s="3">
        <v>488</v>
      </c>
      <c r="F247" s="3" t="s">
        <v>1223</v>
      </c>
      <c r="G247" s="15">
        <v>0</v>
      </c>
    </row>
    <row r="248" spans="1:7" x14ac:dyDescent="0.25">
      <c r="A248" s="7">
        <v>40921</v>
      </c>
      <c r="B248" s="5">
        <v>507</v>
      </c>
      <c r="C248" s="3">
        <v>504</v>
      </c>
      <c r="D248" s="3">
        <v>512</v>
      </c>
      <c r="E248" s="3">
        <v>504</v>
      </c>
      <c r="F248" s="3" t="s">
        <v>1368</v>
      </c>
      <c r="G248" s="15">
        <v>6.0000000000000001E-3</v>
      </c>
    </row>
    <row r="249" spans="1:7" x14ac:dyDescent="0.25">
      <c r="A249" s="7">
        <v>40920</v>
      </c>
      <c r="B249" s="5">
        <v>504</v>
      </c>
      <c r="C249" s="3">
        <v>480</v>
      </c>
      <c r="D249" s="3">
        <v>504</v>
      </c>
      <c r="E249" s="3">
        <v>478</v>
      </c>
      <c r="F249" s="3" t="s">
        <v>1369</v>
      </c>
      <c r="G249" s="15">
        <v>0.05</v>
      </c>
    </row>
    <row r="250" spans="1:7" x14ac:dyDescent="0.25">
      <c r="A250" s="7">
        <v>40919</v>
      </c>
      <c r="B250" s="5">
        <v>480</v>
      </c>
      <c r="C250" s="3">
        <v>486</v>
      </c>
      <c r="D250" s="3">
        <v>486</v>
      </c>
      <c r="E250" s="3">
        <v>480</v>
      </c>
      <c r="F250" s="3" t="s">
        <v>1370</v>
      </c>
      <c r="G250" s="15">
        <v>-1.03E-2</v>
      </c>
    </row>
    <row r="251" spans="1:7" x14ac:dyDescent="0.25">
      <c r="A251" s="7">
        <v>40918</v>
      </c>
      <c r="B251" s="5">
        <v>485</v>
      </c>
      <c r="C251" s="3">
        <v>481</v>
      </c>
      <c r="D251" s="3">
        <v>486</v>
      </c>
      <c r="E251" s="3">
        <v>480</v>
      </c>
      <c r="F251" s="3" t="s">
        <v>1371</v>
      </c>
      <c r="G251" s="15">
        <v>1.04E-2</v>
      </c>
    </row>
    <row r="252" spans="1:7" x14ac:dyDescent="0.25">
      <c r="A252" s="7">
        <v>40917</v>
      </c>
      <c r="B252" s="5">
        <v>480</v>
      </c>
      <c r="C252" s="3">
        <v>476</v>
      </c>
      <c r="D252" s="3">
        <v>483</v>
      </c>
      <c r="E252" s="3">
        <v>476</v>
      </c>
      <c r="F252" s="3" t="s">
        <v>1372</v>
      </c>
      <c r="G252" s="15">
        <v>-6.1999999999999998E-3</v>
      </c>
    </row>
    <row r="253" spans="1:7" x14ac:dyDescent="0.25">
      <c r="A253" s="7">
        <v>40914</v>
      </c>
      <c r="B253" s="5">
        <v>483</v>
      </c>
      <c r="C253" s="3">
        <v>480</v>
      </c>
      <c r="D253" s="3">
        <v>483</v>
      </c>
      <c r="E253" s="3">
        <v>476</v>
      </c>
      <c r="F253" s="3" t="s">
        <v>1373</v>
      </c>
      <c r="G253" s="15">
        <v>4.1999999999999997E-3</v>
      </c>
    </row>
    <row r="254" spans="1:7" x14ac:dyDescent="0.25">
      <c r="A254" s="7">
        <v>40913</v>
      </c>
      <c r="B254" s="5">
        <v>481</v>
      </c>
      <c r="C254" s="3">
        <v>480</v>
      </c>
      <c r="D254" s="3">
        <v>483</v>
      </c>
      <c r="E254" s="3">
        <v>480</v>
      </c>
      <c r="F254" s="3" t="s">
        <v>1374</v>
      </c>
      <c r="G254" s="15">
        <v>-1.03E-2</v>
      </c>
    </row>
    <row r="255" spans="1:7" x14ac:dyDescent="0.25">
      <c r="A255" s="7">
        <v>40912</v>
      </c>
      <c r="B255" s="5">
        <v>486</v>
      </c>
      <c r="C255" s="3">
        <v>474</v>
      </c>
      <c r="D255" s="3">
        <v>486</v>
      </c>
      <c r="E255" s="3">
        <v>473</v>
      </c>
      <c r="F255" s="3" t="s">
        <v>1375</v>
      </c>
      <c r="G255" s="15">
        <v>2.53E-2</v>
      </c>
    </row>
    <row r="256" spans="1:7" x14ac:dyDescent="0.25">
      <c r="A256" s="7">
        <v>40911</v>
      </c>
      <c r="B256" s="5">
        <v>474</v>
      </c>
      <c r="C256" s="3">
        <v>476</v>
      </c>
      <c r="D256" s="3">
        <v>478</v>
      </c>
      <c r="E256" s="3">
        <v>471</v>
      </c>
      <c r="F256" s="3" t="s">
        <v>1332</v>
      </c>
      <c r="G256" s="15">
        <v>-2.87E-2</v>
      </c>
    </row>
    <row r="257" spans="1:7" x14ac:dyDescent="0.25">
      <c r="A257" s="7">
        <v>40910</v>
      </c>
      <c r="B257" s="5">
        <v>488</v>
      </c>
      <c r="C257" s="3">
        <v>471</v>
      </c>
      <c r="D257" s="3">
        <v>488</v>
      </c>
      <c r="E257" s="3">
        <v>471</v>
      </c>
      <c r="F257" s="3" t="s">
        <v>1376</v>
      </c>
      <c r="G257" s="1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2329</v>
      </c>
      <c r="B1" t="s">
        <v>2328</v>
      </c>
      <c r="C1" t="s">
        <v>2327</v>
      </c>
    </row>
    <row r="2" spans="1:3" x14ac:dyDescent="0.25">
      <c r="A2">
        <f>Rasio!M2</f>
        <v>1.5560026188769389</v>
      </c>
      <c r="B2">
        <f>Rasio!N2</f>
        <v>2.1274191331754795E-2</v>
      </c>
      <c r="C2">
        <f>Rasio!O2</f>
        <v>531.21190476190475</v>
      </c>
    </row>
    <row r="3" spans="1:3" x14ac:dyDescent="0.25">
      <c r="A3">
        <f>Rasio!M3</f>
        <v>1.926484441029624</v>
      </c>
      <c r="B3">
        <f>Rasio!N3</f>
        <v>4.3707339731705881E-2</v>
      </c>
      <c r="C3">
        <f>Rasio!O3</f>
        <v>727.38650793650788</v>
      </c>
    </row>
    <row r="4" spans="1:3" x14ac:dyDescent="0.25">
      <c r="A4">
        <f>Rasio!M4</f>
        <v>1.7186154389940362</v>
      </c>
      <c r="B4">
        <f>Rasio!N4</f>
        <v>6.6971869985660779E-2</v>
      </c>
      <c r="C4">
        <f>Rasio!O4</f>
        <v>750.09776714513555</v>
      </c>
    </row>
    <row r="5" spans="1:3" x14ac:dyDescent="0.25">
      <c r="A5">
        <f>Rasio!M5</f>
        <v>1.7062944264878088</v>
      </c>
      <c r="B5">
        <f>Rasio!N5</f>
        <v>8.9663094807667515E-2</v>
      </c>
      <c r="C5">
        <f>Rasio!O5</f>
        <v>719.61430976430984</v>
      </c>
    </row>
    <row r="6" spans="1:3" x14ac:dyDescent="0.25">
      <c r="A6">
        <f>Rasio!M6</f>
        <v>1.496931056316797</v>
      </c>
      <c r="B6">
        <f>Rasio!N6</f>
        <v>2.7316440759628496E-2</v>
      </c>
      <c r="C6">
        <f>Rasio!O6</f>
        <v>780.32676441102751</v>
      </c>
    </row>
    <row r="7" spans="1:3" x14ac:dyDescent="0.25">
      <c r="A7">
        <f>Rasio!M7</f>
        <v>1.4593080618791825</v>
      </c>
      <c r="B7">
        <f>Rasio!N7</f>
        <v>5.3024930675412592E-2</v>
      </c>
      <c r="C7">
        <f>Rasio!O7</f>
        <v>1082.7380622009568</v>
      </c>
    </row>
    <row r="8" spans="1:3" x14ac:dyDescent="0.25">
      <c r="A8">
        <f>Rasio!M8</f>
        <v>1.436972122107254</v>
      </c>
      <c r="B8">
        <f>Rasio!N8</f>
        <v>8.6664037243327038E-2</v>
      </c>
      <c r="C8">
        <f>Rasio!O8</f>
        <v>1058.4655092761743</v>
      </c>
    </row>
    <row r="9" spans="1:3" x14ac:dyDescent="0.25">
      <c r="A9">
        <f>Rasio!M9</f>
        <v>1.4652012892054258</v>
      </c>
      <c r="B9">
        <f>Rasio!N9</f>
        <v>0.10910778448862338</v>
      </c>
      <c r="C9">
        <f>Rasio!O9</f>
        <v>1111.0195655806181</v>
      </c>
    </row>
    <row r="10" spans="1:3" x14ac:dyDescent="0.25">
      <c r="A10">
        <f>Rasio!M10</f>
        <v>1.4719528590473676</v>
      </c>
      <c r="B10">
        <f>Rasio!N10</f>
        <v>1.2332329811951707E-2</v>
      </c>
      <c r="C10">
        <f>Rasio!O10</f>
        <v>1129.9333333333334</v>
      </c>
    </row>
    <row r="11" spans="1:3" x14ac:dyDescent="0.25">
      <c r="A11">
        <f>Rasio!M11</f>
        <v>1.6396666760258207</v>
      </c>
      <c r="B11">
        <f>Rasio!N11</f>
        <v>2.7850944573158991E-2</v>
      </c>
      <c r="C11">
        <f>Rasio!O11</f>
        <v>1163.9656084656085</v>
      </c>
    </row>
    <row r="12" spans="1:3" x14ac:dyDescent="0.25">
      <c r="A12">
        <f>Rasio!M12</f>
        <v>1.7254814726266419</v>
      </c>
      <c r="B12">
        <f>Rasio!N12</f>
        <v>2.3613929897201662E-2</v>
      </c>
      <c r="C12">
        <f>Rasio!O12</f>
        <v>1194.9289473684209</v>
      </c>
    </row>
    <row r="13" spans="1:3" x14ac:dyDescent="0.25">
      <c r="A13">
        <f>Rasio!M13</f>
        <v>1.5096866271593359</v>
      </c>
      <c r="B13">
        <f>Rasio!N13</f>
        <v>3.9823191771559144E-2</v>
      </c>
      <c r="C13">
        <f>Rasio!O13</f>
        <v>1040.9420289855072</v>
      </c>
    </row>
    <row r="14" spans="1:3" x14ac:dyDescent="0.25">
      <c r="A14">
        <f>Rasio!M14</f>
        <v>1.4059670148104806</v>
      </c>
      <c r="B14">
        <f>Rasio!N14</f>
        <v>2.659014388249625E-2</v>
      </c>
      <c r="C14">
        <f>Rasio!O14</f>
        <v>993.03926482873851</v>
      </c>
    </row>
    <row r="15" spans="1:3" x14ac:dyDescent="0.25">
      <c r="A15">
        <f>Rasio!M15</f>
        <v>1.2911295362977959</v>
      </c>
      <c r="B15">
        <f>Rasio!N15</f>
        <v>5.6475391933264708E-2</v>
      </c>
      <c r="C15">
        <f>Rasio!O15</f>
        <v>1040.7719298245613</v>
      </c>
    </row>
    <row r="16" spans="1:3" x14ac:dyDescent="0.25">
      <c r="A16">
        <f>Rasio!M16</f>
        <v>1.294325687495725</v>
      </c>
      <c r="B16">
        <f>Rasio!N16</f>
        <v>8.030339131056681E-2</v>
      </c>
      <c r="C16">
        <f>Rasio!O16</f>
        <v>1060.0541771094402</v>
      </c>
    </row>
    <row r="17" spans="1:3" x14ac:dyDescent="0.25">
      <c r="A17">
        <f>Rasio!M17</f>
        <v>1.1836179016137904</v>
      </c>
      <c r="B17">
        <f>Rasio!N17</f>
        <v>0.11022343882592145</v>
      </c>
      <c r="C17">
        <f>Rasio!O17</f>
        <v>1075.4698412698413</v>
      </c>
    </row>
    <row r="18" spans="1:3" x14ac:dyDescent="0.25">
      <c r="A18">
        <f>Rasio!M18</f>
        <v>1.1881564587489188</v>
      </c>
      <c r="B18">
        <f>Rasio!N18</f>
        <v>2.7181904700389385E-2</v>
      </c>
      <c r="C18">
        <f>Rasio!O18</f>
        <v>1122.5748677248675</v>
      </c>
    </row>
    <row r="19" spans="1:3" x14ac:dyDescent="0.25">
      <c r="A19">
        <f>Rasio!M19</f>
        <v>1.1229340357513322</v>
      </c>
      <c r="B19">
        <f>Rasio!N19</f>
        <v>4.9268177276748246E-2</v>
      </c>
      <c r="C19">
        <f>Rasio!O19</f>
        <v>1461.9064327485378</v>
      </c>
    </row>
    <row r="20" spans="1:3" x14ac:dyDescent="0.25">
      <c r="A20">
        <f>Rasio!M20</f>
        <v>1.1542560730378253</v>
      </c>
      <c r="B20">
        <f>Rasio!N20</f>
        <v>7.422249659681808E-2</v>
      </c>
      <c r="C20">
        <f>Rasio!O20</f>
        <v>1536.5191197691199</v>
      </c>
    </row>
    <row r="21" spans="1:3" x14ac:dyDescent="0.25">
      <c r="A21">
        <f>Rasio!M21</f>
        <v>1.0625528926226033</v>
      </c>
      <c r="B21">
        <f>Rasio!N21</f>
        <v>0.10746252852615065</v>
      </c>
      <c r="C21">
        <f>Rasio!O21</f>
        <v>1544.5707070707069</v>
      </c>
    </row>
    <row r="22" spans="1:3" x14ac:dyDescent="0.25">
      <c r="A22">
        <f>Rasio!M22</f>
        <v>1.063235705613971</v>
      </c>
      <c r="B22">
        <f>Rasio!N22</f>
        <v>2.6851380378838694E-2</v>
      </c>
      <c r="C22">
        <f>Rasio!O22</f>
        <v>1910.0201260727579</v>
      </c>
    </row>
    <row r="23" spans="1:3" x14ac:dyDescent="0.25">
      <c r="A23">
        <f>Rasio!M23</f>
        <v>1.2202434726766391</v>
      </c>
      <c r="B23">
        <f>Rasio!N23</f>
        <v>3.9804595000045039E-2</v>
      </c>
      <c r="C23">
        <f>Rasio!O23</f>
        <v>2120.8398692810456</v>
      </c>
    </row>
    <row r="24" spans="1:3" x14ac:dyDescent="0.25">
      <c r="A24">
        <f>Rasio!M24</f>
        <v>1.0597893203467883</v>
      </c>
      <c r="B24">
        <f>Rasio!N24</f>
        <v>6.8560725217659407E-2</v>
      </c>
      <c r="C24">
        <f>Rasio!O24</f>
        <v>1955.4782790309107</v>
      </c>
    </row>
    <row r="25" spans="1:3" x14ac:dyDescent="0.25">
      <c r="A25">
        <f>Rasio!M25</f>
        <v>1.0281679781989441</v>
      </c>
      <c r="B25">
        <f>Rasio!N25</f>
        <v>0.10934367486494499</v>
      </c>
      <c r="C25">
        <f>Rasio!O25</f>
        <v>2133.5942760942762</v>
      </c>
    </row>
    <row r="26" spans="1:3" x14ac:dyDescent="0.25">
      <c r="A26">
        <f>Rasio!M26</f>
        <v>1.0051730495101445</v>
      </c>
      <c r="B26">
        <f>Rasio!N26</f>
        <v>3.0464850306265463E-2</v>
      </c>
      <c r="C26">
        <f>Rasio!O26</f>
        <v>2408.8778765094553</v>
      </c>
    </row>
    <row r="27" spans="1:3" x14ac:dyDescent="0.25">
      <c r="A27">
        <f>Rasio!M27</f>
        <v>1.2053005193017201</v>
      </c>
      <c r="B27">
        <f>Rasio!N27</f>
        <v>4.57324127905641E-2</v>
      </c>
      <c r="C27">
        <f>Rasio!O27</f>
        <v>2945.8925518925516</v>
      </c>
    </row>
    <row r="28" spans="1:3" x14ac:dyDescent="0.25">
      <c r="A28">
        <f>Rasio!M28</f>
        <v>1.2919584907951185</v>
      </c>
      <c r="B28">
        <f>Rasio!N28</f>
        <v>6.2629403961182883E-2</v>
      </c>
      <c r="C28">
        <f>Rasio!O28</f>
        <v>2900.2889800258217</v>
      </c>
    </row>
    <row r="29" spans="1:3" x14ac:dyDescent="0.25">
      <c r="A29">
        <f>Rasio!M29</f>
        <v>1.0593052180567091</v>
      </c>
      <c r="B29">
        <f>Rasio!N29</f>
        <v>0.10007183144204174</v>
      </c>
      <c r="C29">
        <f>Rasio!O29</f>
        <v>2601.2486064659979</v>
      </c>
    </row>
    <row r="30" spans="1:3" x14ac:dyDescent="0.25">
      <c r="A30">
        <f>Rasio!M30</f>
        <v>0.92783292486383939</v>
      </c>
      <c r="B30">
        <f>Rasio!N30</f>
        <v>4.6220066186809558E-2</v>
      </c>
      <c r="C30">
        <f>Rasio!O30</f>
        <v>2623.9146730462521</v>
      </c>
    </row>
    <row r="31" spans="1:3" x14ac:dyDescent="0.25">
      <c r="A31">
        <f>Rasio!M31</f>
        <v>0.88536843243381758</v>
      </c>
      <c r="B31">
        <f>Rasio!N31</f>
        <v>4.7147126707574684E-2</v>
      </c>
      <c r="C31">
        <f>Rasio!O31</f>
        <v>2542.7936507936506</v>
      </c>
    </row>
    <row r="32" spans="1:3" x14ac:dyDescent="0.25">
      <c r="A32">
        <f>Rasio!M32</f>
        <v>1.0192846268199911</v>
      </c>
      <c r="B32">
        <f>Rasio!N32</f>
        <v>6.2036012655036374E-2</v>
      </c>
      <c r="C32">
        <f>Rasio!O32</f>
        <v>2401.9809900244682</v>
      </c>
    </row>
    <row r="33" spans="1:3" x14ac:dyDescent="0.25">
      <c r="A33">
        <f>Rasio!M33</f>
        <v>0.92303371847404125</v>
      </c>
      <c r="B33">
        <f>Rasio!N33</f>
        <v>0.10712327473896942</v>
      </c>
      <c r="C33">
        <f>Rasio!O33</f>
        <v>2136.2431440921146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2298</v>
      </c>
    </row>
    <row r="2" spans="1:9" ht="15.75" thickBot="1" x14ac:dyDescent="0.3"/>
    <row r="3" spans="1:9" x14ac:dyDescent="0.25">
      <c r="A3" s="23" t="s">
        <v>2299</v>
      </c>
      <c r="B3" s="23"/>
    </row>
    <row r="4" spans="1:9" x14ac:dyDescent="0.25">
      <c r="A4" s="20" t="s">
        <v>2300</v>
      </c>
      <c r="B4" s="20">
        <v>0.73393919885198777</v>
      </c>
    </row>
    <row r="5" spans="1:9" x14ac:dyDescent="0.25">
      <c r="A5" s="20" t="s">
        <v>2301</v>
      </c>
      <c r="B5" s="20">
        <v>0.53866674761149758</v>
      </c>
    </row>
    <row r="6" spans="1:9" x14ac:dyDescent="0.25">
      <c r="A6" s="20" t="s">
        <v>2302</v>
      </c>
      <c r="B6" s="20">
        <v>0.52275870442568717</v>
      </c>
    </row>
    <row r="7" spans="1:9" x14ac:dyDescent="0.25">
      <c r="A7" s="20" t="s">
        <v>2303</v>
      </c>
      <c r="B7" s="20">
        <v>487.22156658022686</v>
      </c>
    </row>
    <row r="8" spans="1:9" ht="15.75" thickBot="1" x14ac:dyDescent="0.3">
      <c r="A8" s="21" t="s">
        <v>2304</v>
      </c>
      <c r="B8" s="21">
        <v>31</v>
      </c>
    </row>
    <row r="10" spans="1:9" ht="15.75" thickBot="1" x14ac:dyDescent="0.3">
      <c r="A10" t="s">
        <v>2305</v>
      </c>
    </row>
    <row r="11" spans="1:9" x14ac:dyDescent="0.25">
      <c r="A11" s="22"/>
      <c r="B11" s="22" t="s">
        <v>2310</v>
      </c>
      <c r="C11" s="22" t="s">
        <v>2311</v>
      </c>
      <c r="D11" s="22" t="s">
        <v>2312</v>
      </c>
      <c r="E11" s="22" t="s">
        <v>2313</v>
      </c>
      <c r="F11" s="22" t="s">
        <v>2314</v>
      </c>
    </row>
    <row r="12" spans="1:9" x14ac:dyDescent="0.25">
      <c r="A12" s="20" t="s">
        <v>2306</v>
      </c>
      <c r="B12" s="20">
        <v>1</v>
      </c>
      <c r="C12" s="20">
        <v>8038155.6832391908</v>
      </c>
      <c r="D12" s="20">
        <v>8038155.6832391908</v>
      </c>
      <c r="E12" s="20">
        <v>33.861282705843706</v>
      </c>
      <c r="F12" s="20">
        <v>2.6196483923008391E-6</v>
      </c>
    </row>
    <row r="13" spans="1:9" x14ac:dyDescent="0.25">
      <c r="A13" s="20" t="s">
        <v>2307</v>
      </c>
      <c r="B13" s="20">
        <v>29</v>
      </c>
      <c r="C13" s="20">
        <v>6884160.7932858234</v>
      </c>
      <c r="D13" s="20">
        <v>237384.85494089045</v>
      </c>
      <c r="E13" s="20"/>
      <c r="F13" s="20"/>
    </row>
    <row r="14" spans="1:9" ht="15.75" thickBot="1" x14ac:dyDescent="0.3">
      <c r="A14" s="21" t="s">
        <v>2308</v>
      </c>
      <c r="B14" s="21">
        <v>30</v>
      </c>
      <c r="C14" s="21">
        <v>14922316.476525014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2315</v>
      </c>
      <c r="C16" s="22" t="s">
        <v>2303</v>
      </c>
      <c r="D16" s="22" t="s">
        <v>2316</v>
      </c>
      <c r="E16" s="22" t="s">
        <v>2317</v>
      </c>
      <c r="F16" s="22" t="s">
        <v>2318</v>
      </c>
      <c r="G16" s="22" t="s">
        <v>2319</v>
      </c>
      <c r="H16" s="22" t="s">
        <v>2320</v>
      </c>
      <c r="I16" s="22" t="s">
        <v>2321</v>
      </c>
    </row>
    <row r="17" spans="1:9" x14ac:dyDescent="0.25">
      <c r="A17" s="20" t="s">
        <v>2309</v>
      </c>
      <c r="B17" s="20">
        <v>4033.6237469909133</v>
      </c>
      <c r="C17" s="20">
        <v>429.03492003275448</v>
      </c>
      <c r="D17" s="20">
        <v>9.4016210770977988</v>
      </c>
      <c r="E17" s="20">
        <v>2.6255326560185109E-10</v>
      </c>
      <c r="F17" s="20">
        <v>3156.1488110298892</v>
      </c>
      <c r="G17" s="20">
        <v>4911.098682951937</v>
      </c>
      <c r="H17" s="20">
        <v>3156.1488110298892</v>
      </c>
      <c r="I17" s="20">
        <v>4911.098682951937</v>
      </c>
    </row>
    <row r="18" spans="1:9" ht="15.75" thickBot="1" x14ac:dyDescent="0.3">
      <c r="A18" s="21">
        <v>1.5560026188769389</v>
      </c>
      <c r="B18" s="21">
        <v>-1896.6257848313107</v>
      </c>
      <c r="C18" s="21">
        <v>325.93421102879529</v>
      </c>
      <c r="D18" s="21">
        <v>-5.8190448276193676</v>
      </c>
      <c r="E18" s="21">
        <v>2.6196483923008391E-6</v>
      </c>
      <c r="F18" s="21">
        <v>-2563.2360946125391</v>
      </c>
      <c r="G18" s="21">
        <v>-1230.0154750500824</v>
      </c>
      <c r="H18" s="21">
        <v>-2563.2360946125391</v>
      </c>
      <c r="I18" s="21">
        <v>-1230.0154750500824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2298</v>
      </c>
    </row>
    <row r="2" spans="1:9" ht="15.75" thickBot="1" x14ac:dyDescent="0.3"/>
    <row r="3" spans="1:9" x14ac:dyDescent="0.25">
      <c r="A3" s="23" t="s">
        <v>2299</v>
      </c>
      <c r="B3" s="23"/>
    </row>
    <row r="4" spans="1:9" x14ac:dyDescent="0.25">
      <c r="A4" s="20" t="s">
        <v>2300</v>
      </c>
      <c r="B4" s="20">
        <v>6.9986378419149328E-2</v>
      </c>
    </row>
    <row r="5" spans="1:9" x14ac:dyDescent="0.25">
      <c r="A5" s="20" t="s">
        <v>2301</v>
      </c>
      <c r="B5" s="20">
        <v>4.8980931642283706E-3</v>
      </c>
    </row>
    <row r="6" spans="1:9" x14ac:dyDescent="0.25">
      <c r="A6" s="20" t="s">
        <v>2302</v>
      </c>
      <c r="B6" s="20">
        <v>-2.9415765692177548E-2</v>
      </c>
    </row>
    <row r="7" spans="1:9" x14ac:dyDescent="0.25">
      <c r="A7" s="20" t="s">
        <v>2303</v>
      </c>
      <c r="B7" s="20">
        <v>715.57128323186623</v>
      </c>
    </row>
    <row r="8" spans="1:9" ht="15.75" thickBot="1" x14ac:dyDescent="0.3">
      <c r="A8" s="21" t="s">
        <v>2304</v>
      </c>
      <c r="B8" s="21">
        <v>31</v>
      </c>
    </row>
    <row r="10" spans="1:9" ht="15.75" thickBot="1" x14ac:dyDescent="0.3">
      <c r="A10" t="s">
        <v>2305</v>
      </c>
    </row>
    <row r="11" spans="1:9" x14ac:dyDescent="0.25">
      <c r="A11" s="22"/>
      <c r="B11" s="22" t="s">
        <v>2310</v>
      </c>
      <c r="C11" s="22" t="s">
        <v>2311</v>
      </c>
      <c r="D11" s="22" t="s">
        <v>2312</v>
      </c>
      <c r="E11" s="22" t="s">
        <v>2313</v>
      </c>
      <c r="F11" s="22" t="s">
        <v>2314</v>
      </c>
    </row>
    <row r="12" spans="1:9" x14ac:dyDescent="0.25">
      <c r="A12" s="20" t="s">
        <v>2306</v>
      </c>
      <c r="B12" s="20">
        <v>1</v>
      </c>
      <c r="C12" s="20">
        <v>73090.896328119561</v>
      </c>
      <c r="D12" s="20">
        <v>73090.896328119561</v>
      </c>
      <c r="E12" s="20">
        <v>0.14274387455883486</v>
      </c>
      <c r="F12" s="20">
        <v>0.70831961094637852</v>
      </c>
    </row>
    <row r="13" spans="1:9" x14ac:dyDescent="0.25">
      <c r="A13" s="20" t="s">
        <v>2307</v>
      </c>
      <c r="B13" s="20">
        <v>29</v>
      </c>
      <c r="C13" s="20">
        <v>14849225.580196895</v>
      </c>
      <c r="D13" s="20">
        <v>512042.2613860998</v>
      </c>
      <c r="E13" s="20"/>
      <c r="F13" s="20"/>
    </row>
    <row r="14" spans="1:9" ht="15.75" thickBot="1" x14ac:dyDescent="0.3">
      <c r="A14" s="21" t="s">
        <v>2308</v>
      </c>
      <c r="B14" s="21">
        <v>30</v>
      </c>
      <c r="C14" s="21">
        <v>14922316.476525014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2315</v>
      </c>
      <c r="C16" s="22" t="s">
        <v>2303</v>
      </c>
      <c r="D16" s="22" t="s">
        <v>2316</v>
      </c>
      <c r="E16" s="22" t="s">
        <v>2317</v>
      </c>
      <c r="F16" s="22" t="s">
        <v>2318</v>
      </c>
      <c r="G16" s="22" t="s">
        <v>2319</v>
      </c>
      <c r="H16" s="22" t="s">
        <v>2320</v>
      </c>
      <c r="I16" s="22" t="s">
        <v>2321</v>
      </c>
    </row>
    <row r="17" spans="1:9" x14ac:dyDescent="0.25">
      <c r="A17" s="20" t="s">
        <v>2309</v>
      </c>
      <c r="B17" s="20">
        <v>1491.7662877009818</v>
      </c>
      <c r="C17" s="20">
        <v>288.92521494954173</v>
      </c>
      <c r="D17" s="20">
        <v>5.1631571441817767</v>
      </c>
      <c r="E17" s="20">
        <v>1.6117197639145225E-5</v>
      </c>
      <c r="F17" s="20">
        <v>900.84787372661583</v>
      </c>
      <c r="G17" s="20">
        <v>2082.6847016753477</v>
      </c>
      <c r="H17" s="20">
        <v>900.84787372661583</v>
      </c>
      <c r="I17" s="20">
        <v>2082.6847016753477</v>
      </c>
    </row>
    <row r="18" spans="1:9" ht="15.75" thickBot="1" x14ac:dyDescent="0.3">
      <c r="A18" s="21">
        <v>2.1274191331754795E-2</v>
      </c>
      <c r="B18" s="21">
        <v>1631.3711107591919</v>
      </c>
      <c r="C18" s="21">
        <v>4317.914384419686</v>
      </c>
      <c r="D18" s="21">
        <v>0.37781460342188861</v>
      </c>
      <c r="E18" s="21">
        <v>0.70831961094637441</v>
      </c>
      <c r="F18" s="21">
        <v>-7199.7553804471409</v>
      </c>
      <c r="G18" s="21">
        <v>10462.497601965524</v>
      </c>
      <c r="H18" s="21">
        <v>-7199.7553804471409</v>
      </c>
      <c r="I18" s="21">
        <v>10462.497601965524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6" sqref="J1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2298</v>
      </c>
    </row>
    <row r="2" spans="1:9" ht="15.75" thickBot="1" x14ac:dyDescent="0.3"/>
    <row r="3" spans="1:9" x14ac:dyDescent="0.25">
      <c r="A3" s="23" t="s">
        <v>2299</v>
      </c>
      <c r="B3" s="23"/>
    </row>
    <row r="4" spans="1:9" x14ac:dyDescent="0.25">
      <c r="A4" s="20" t="s">
        <v>2300</v>
      </c>
      <c r="B4" s="20">
        <v>0.74258982283923491</v>
      </c>
    </row>
    <row r="5" spans="1:9" x14ac:dyDescent="0.25">
      <c r="A5" s="20" t="s">
        <v>2301</v>
      </c>
      <c r="B5" s="20">
        <v>0.55143964498440623</v>
      </c>
    </row>
    <row r="6" spans="1:9" x14ac:dyDescent="0.25">
      <c r="A6" s="20" t="s">
        <v>2302</v>
      </c>
      <c r="B6" s="20">
        <v>0.51939961962614956</v>
      </c>
    </row>
    <row r="7" spans="1:9" x14ac:dyDescent="0.25">
      <c r="A7" s="20" t="s">
        <v>2303</v>
      </c>
      <c r="B7" s="20">
        <v>488.93322566164045</v>
      </c>
    </row>
    <row r="8" spans="1:9" ht="15.75" thickBot="1" x14ac:dyDescent="0.3">
      <c r="A8" s="21" t="s">
        <v>2304</v>
      </c>
      <c r="B8" s="21">
        <v>31</v>
      </c>
    </row>
    <row r="10" spans="1:9" ht="15.75" thickBot="1" x14ac:dyDescent="0.3">
      <c r="A10" t="s">
        <v>2305</v>
      </c>
    </row>
    <row r="11" spans="1:9" x14ac:dyDescent="0.25">
      <c r="A11" s="22"/>
      <c r="B11" s="22" t="s">
        <v>2310</v>
      </c>
      <c r="C11" s="22" t="s">
        <v>2311</v>
      </c>
      <c r="D11" s="22" t="s">
        <v>2312</v>
      </c>
      <c r="E11" s="22" t="s">
        <v>2313</v>
      </c>
      <c r="F11" s="22" t="s">
        <v>2314</v>
      </c>
    </row>
    <row r="12" spans="1:9" x14ac:dyDescent="0.25">
      <c r="A12" s="20" t="s">
        <v>2306</v>
      </c>
      <c r="B12" s="20">
        <v>2</v>
      </c>
      <c r="C12" s="20">
        <v>8228756.9001599094</v>
      </c>
      <c r="D12" s="20">
        <v>4114378.4500799547</v>
      </c>
      <c r="E12" s="20">
        <v>17.210961565056955</v>
      </c>
      <c r="F12" s="20">
        <v>1.3350342741170693E-5</v>
      </c>
    </row>
    <row r="13" spans="1:9" x14ac:dyDescent="0.25">
      <c r="A13" s="20" t="s">
        <v>2307</v>
      </c>
      <c r="B13" s="20">
        <v>28</v>
      </c>
      <c r="C13" s="20">
        <v>6693559.5763651049</v>
      </c>
      <c r="D13" s="20">
        <v>239055.69915589661</v>
      </c>
      <c r="E13" s="20"/>
      <c r="F13" s="20"/>
    </row>
    <row r="14" spans="1:9" ht="15.75" thickBot="1" x14ac:dyDescent="0.3">
      <c r="A14" s="21" t="s">
        <v>2308</v>
      </c>
      <c r="B14" s="21">
        <v>30</v>
      </c>
      <c r="C14" s="21">
        <v>14922316.476525014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2315</v>
      </c>
      <c r="C16" s="22" t="s">
        <v>2303</v>
      </c>
      <c r="D16" s="22" t="s">
        <v>2316</v>
      </c>
      <c r="E16" s="22" t="s">
        <v>2317</v>
      </c>
      <c r="F16" s="22" t="s">
        <v>2318</v>
      </c>
      <c r="G16" s="22" t="s">
        <v>2319</v>
      </c>
      <c r="H16" s="22" t="s">
        <v>2320</v>
      </c>
      <c r="I16" s="22" t="s">
        <v>2321</v>
      </c>
    </row>
    <row r="17" spans="1:9" x14ac:dyDescent="0.25">
      <c r="A17" s="20" t="s">
        <v>2309</v>
      </c>
      <c r="B17" s="20">
        <v>4291.4171463663706</v>
      </c>
      <c r="C17" s="20">
        <v>518.38088833495203</v>
      </c>
      <c r="D17" s="20">
        <v>8.2785018563289885</v>
      </c>
      <c r="E17" s="20">
        <v>5.2221248144880978E-9</v>
      </c>
      <c r="F17" s="20">
        <v>3229.5620325308919</v>
      </c>
      <c r="G17" s="20">
        <v>5353.2722602018493</v>
      </c>
      <c r="H17" s="20">
        <v>3229.5620325308919</v>
      </c>
      <c r="I17" s="20">
        <v>5353.2722602018493</v>
      </c>
    </row>
    <row r="18" spans="1:9" x14ac:dyDescent="0.25">
      <c r="A18" s="20">
        <v>1.5560026188769389</v>
      </c>
      <c r="B18" s="20">
        <v>-1970.3212764472369</v>
      </c>
      <c r="C18" s="20">
        <v>337.33148799952312</v>
      </c>
      <c r="D18" s="20">
        <v>-5.8409053009899337</v>
      </c>
      <c r="E18" s="20">
        <v>2.8102639953125742E-6</v>
      </c>
      <c r="F18" s="20">
        <v>-2661.3135056178771</v>
      </c>
      <c r="G18" s="20">
        <v>-1279.3290472765968</v>
      </c>
      <c r="H18" s="20">
        <v>-2661.3135056178771</v>
      </c>
      <c r="I18" s="20">
        <v>-1279.3290472765968</v>
      </c>
    </row>
    <row r="19" spans="1:9" ht="15.75" thickBot="1" x14ac:dyDescent="0.3">
      <c r="A19" s="21">
        <v>2.1274191331754795E-2</v>
      </c>
      <c r="B19" s="21">
        <v>-2716.9887816439368</v>
      </c>
      <c r="C19" s="21">
        <v>3042.8080854113005</v>
      </c>
      <c r="D19" s="21">
        <v>-0.89292150716652174</v>
      </c>
      <c r="E19" s="21">
        <v>0.37950966213216941</v>
      </c>
      <c r="F19" s="21">
        <v>-8949.89859491276</v>
      </c>
      <c r="G19" s="21">
        <v>3515.9210316248855</v>
      </c>
      <c r="H19" s="21">
        <v>-8949.89859491276</v>
      </c>
      <c r="I19" s="21">
        <v>3515.9210316248855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sqref="A1:XFD1048576"/>
    </sheetView>
  </sheetViews>
  <sheetFormatPr defaultRowHeight="15" x14ac:dyDescent="0.25"/>
  <cols>
    <col min="1" max="1" width="11.5703125" style="3" bestFit="1" customWidth="1"/>
    <col min="2" max="4" width="8" style="3" bestFit="1" customWidth="1"/>
    <col min="5" max="5" width="9.5703125" style="10" bestFit="1" customWidth="1"/>
    <col min="6" max="6" width="11.28515625" style="3" bestFit="1" customWidth="1"/>
    <col min="7" max="7" width="9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8" bestFit="1" customWidth="1"/>
    <col min="13" max="16384" width="9.140625" style="3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2" t="s">
        <v>5</v>
      </c>
      <c r="G1" s="2" t="s">
        <v>6</v>
      </c>
    </row>
    <row r="2" spans="1:12" x14ac:dyDescent="0.25">
      <c r="A2" s="3" t="s">
        <v>1393</v>
      </c>
      <c r="B2" s="3">
        <v>966</v>
      </c>
      <c r="C2" s="3">
        <v>1040</v>
      </c>
      <c r="D2" s="3">
        <v>964</v>
      </c>
      <c r="E2" s="10">
        <v>1040</v>
      </c>
      <c r="F2" s="3">
        <v>544.21</v>
      </c>
      <c r="G2" s="3">
        <v>2462500</v>
      </c>
      <c r="I2" t="s">
        <v>1377</v>
      </c>
      <c r="J2" s="8">
        <f>AVERAGE(E236:E256)</f>
        <v>678.9357142857142</v>
      </c>
      <c r="K2" s="3" t="s">
        <v>1389</v>
      </c>
      <c r="L2" s="8">
        <f>AVERAGE(J2:J4)</f>
        <v>780.32676441102751</v>
      </c>
    </row>
    <row r="3" spans="1:12" x14ac:dyDescent="0.25">
      <c r="A3" s="3" t="s">
        <v>1394</v>
      </c>
      <c r="B3" s="3">
        <v>1018</v>
      </c>
      <c r="C3" s="3">
        <v>1076</v>
      </c>
      <c r="D3" s="3">
        <v>900</v>
      </c>
      <c r="E3" s="10">
        <v>900</v>
      </c>
      <c r="F3" s="3">
        <v>470.95</v>
      </c>
      <c r="G3" s="3">
        <v>1612500</v>
      </c>
      <c r="I3" t="s">
        <v>1378</v>
      </c>
      <c r="J3" s="8">
        <f>AVERAGE(E215:E234)</f>
        <v>755.91300000000001</v>
      </c>
      <c r="K3" s="3" t="s">
        <v>1390</v>
      </c>
      <c r="L3" s="8">
        <f>AVERAGE(J5:J7)</f>
        <v>1082.7380622009568</v>
      </c>
    </row>
    <row r="4" spans="1:12" x14ac:dyDescent="0.25">
      <c r="A4" s="3" t="s">
        <v>1395</v>
      </c>
      <c r="B4" s="3">
        <v>1024</v>
      </c>
      <c r="C4" s="3">
        <v>1024</v>
      </c>
      <c r="D4" s="3">
        <v>1018</v>
      </c>
      <c r="E4" s="10">
        <v>1018</v>
      </c>
      <c r="F4" s="3">
        <v>532.69000000000005</v>
      </c>
      <c r="G4" s="3">
        <v>275</v>
      </c>
      <c r="I4" t="s">
        <v>1379</v>
      </c>
      <c r="J4" s="8">
        <f>AVERAGE(E195:E213)</f>
        <v>906.13157894736844</v>
      </c>
      <c r="K4" s="3" t="s">
        <v>1391</v>
      </c>
      <c r="L4" s="8">
        <f>AVERAGE(J8:J10)</f>
        <v>1058.4655092761743</v>
      </c>
    </row>
    <row r="5" spans="1:12" x14ac:dyDescent="0.25">
      <c r="A5" s="3" t="s">
        <v>1396</v>
      </c>
      <c r="B5" s="3">
        <v>1036</v>
      </c>
      <c r="C5" s="3">
        <v>1036</v>
      </c>
      <c r="D5" s="3">
        <v>1024</v>
      </c>
      <c r="E5" s="10">
        <v>1024</v>
      </c>
      <c r="F5" s="3">
        <v>535.83000000000004</v>
      </c>
      <c r="G5" s="3">
        <v>9875</v>
      </c>
      <c r="I5" t="s">
        <v>1380</v>
      </c>
      <c r="J5" s="8">
        <f>AVERAGE(E172:E193)</f>
        <v>1011.9713636363635</v>
      </c>
      <c r="K5" s="3" t="s">
        <v>1392</v>
      </c>
      <c r="L5" s="8">
        <f>AVERAGE(J11:J13)</f>
        <v>1111.0195655806181</v>
      </c>
    </row>
    <row r="6" spans="1:12" x14ac:dyDescent="0.25">
      <c r="A6" s="3" t="s">
        <v>1397</v>
      </c>
      <c r="B6" s="3">
        <v>1040</v>
      </c>
      <c r="C6" s="3">
        <v>1040</v>
      </c>
      <c r="D6" s="3">
        <v>1028</v>
      </c>
      <c r="E6" s="10">
        <v>1036</v>
      </c>
      <c r="F6" s="3">
        <v>542.11</v>
      </c>
      <c r="G6" s="3">
        <v>525</v>
      </c>
      <c r="I6" t="s">
        <v>1381</v>
      </c>
      <c r="J6" s="8">
        <f>AVERAGE(E149:E170)</f>
        <v>1159.9454545454544</v>
      </c>
    </row>
    <row r="7" spans="1:12" x14ac:dyDescent="0.25">
      <c r="A7" s="3" t="s">
        <v>1398</v>
      </c>
      <c r="B7" s="3">
        <v>1048</v>
      </c>
      <c r="C7" s="3">
        <v>1048</v>
      </c>
      <c r="D7" s="3">
        <v>1036</v>
      </c>
      <c r="E7" s="10">
        <v>1036</v>
      </c>
      <c r="F7" s="3">
        <v>542.11</v>
      </c>
      <c r="G7" s="3">
        <v>1587500</v>
      </c>
      <c r="I7" t="s">
        <v>1382</v>
      </c>
      <c r="J7" s="8">
        <f>AVERAGE(E129:E147)</f>
        <v>1076.2973684210526</v>
      </c>
    </row>
    <row r="8" spans="1:12" x14ac:dyDescent="0.25">
      <c r="A8" s="3" t="s">
        <v>1399</v>
      </c>
      <c r="B8" s="3">
        <v>1050</v>
      </c>
      <c r="C8" s="3">
        <v>1050</v>
      </c>
      <c r="D8" s="3">
        <v>1048</v>
      </c>
      <c r="E8" s="10">
        <v>1048</v>
      </c>
      <c r="F8" s="3">
        <v>548.39</v>
      </c>
      <c r="G8" s="3">
        <v>5087500</v>
      </c>
      <c r="I8" t="s">
        <v>1383</v>
      </c>
      <c r="J8" s="8">
        <f>AVERAGE(E105:E127)</f>
        <v>1070.6808695652173</v>
      </c>
    </row>
    <row r="9" spans="1:12" x14ac:dyDescent="0.25">
      <c r="A9" s="3" t="s">
        <v>1400</v>
      </c>
      <c r="B9" s="3">
        <v>1052</v>
      </c>
      <c r="C9" s="3">
        <v>1052</v>
      </c>
      <c r="D9" s="3">
        <v>1048</v>
      </c>
      <c r="E9" s="10">
        <v>1050</v>
      </c>
      <c r="F9" s="3">
        <v>549.44000000000005</v>
      </c>
      <c r="G9" s="3">
        <v>3025000</v>
      </c>
      <c r="I9" t="s">
        <v>1384</v>
      </c>
      <c r="J9" s="8">
        <f>AVERAGE(E87:E103)</f>
        <v>1052.0647058823529</v>
      </c>
    </row>
    <row r="10" spans="1:12" x14ac:dyDescent="0.25">
      <c r="A10" s="3" t="s">
        <v>1401</v>
      </c>
      <c r="B10" s="3">
        <v>1052</v>
      </c>
      <c r="C10" s="3">
        <v>1054</v>
      </c>
      <c r="D10" s="3">
        <v>1048</v>
      </c>
      <c r="E10" s="10">
        <v>1052</v>
      </c>
      <c r="F10" s="3">
        <v>550.48</v>
      </c>
      <c r="G10" s="3">
        <v>5887500</v>
      </c>
      <c r="I10" t="s">
        <v>1385</v>
      </c>
      <c r="J10" s="8">
        <f>AVERAGE(E65:E85)</f>
        <v>1052.6509523809523</v>
      </c>
    </row>
    <row r="11" spans="1:12" x14ac:dyDescent="0.25">
      <c r="A11" s="3" t="s">
        <v>1402</v>
      </c>
      <c r="B11" s="3">
        <v>1064</v>
      </c>
      <c r="C11" s="3">
        <v>1064</v>
      </c>
      <c r="D11" s="3">
        <v>1052</v>
      </c>
      <c r="E11" s="10">
        <v>1052</v>
      </c>
      <c r="F11" s="3">
        <v>550.48</v>
      </c>
      <c r="G11" s="3">
        <v>1437500</v>
      </c>
      <c r="I11" t="s">
        <v>1386</v>
      </c>
      <c r="J11" s="8">
        <f>AVERAGE(E43:E63)</f>
        <v>1124.7323809523809</v>
      </c>
    </row>
    <row r="12" spans="1:12" x14ac:dyDescent="0.25">
      <c r="A12" s="3" t="s">
        <v>1403</v>
      </c>
      <c r="B12" s="3">
        <v>1068</v>
      </c>
      <c r="C12" s="3">
        <v>1070</v>
      </c>
      <c r="D12" s="3">
        <v>1068</v>
      </c>
      <c r="E12" s="10">
        <v>1068</v>
      </c>
      <c r="F12" s="3">
        <v>558.86</v>
      </c>
      <c r="G12" s="3">
        <v>175</v>
      </c>
      <c r="I12" t="s">
        <v>1387</v>
      </c>
      <c r="J12" s="8">
        <f>AVERAGE(E22:E41)</f>
        <v>1149.8</v>
      </c>
    </row>
    <row r="13" spans="1:12" x14ac:dyDescent="0.25">
      <c r="A13" s="3" t="s">
        <v>1404</v>
      </c>
      <c r="B13" s="3">
        <v>1080</v>
      </c>
      <c r="C13" s="3">
        <v>1080</v>
      </c>
      <c r="D13" s="3">
        <v>1072</v>
      </c>
      <c r="E13" s="10">
        <v>1072</v>
      </c>
      <c r="F13" s="3">
        <v>560.95000000000005</v>
      </c>
      <c r="G13" s="3">
        <v>100</v>
      </c>
      <c r="I13" t="s">
        <v>1388</v>
      </c>
      <c r="J13" s="8">
        <f>AVERAGE(E2:E20)</f>
        <v>1058.5263157894738</v>
      </c>
    </row>
    <row r="14" spans="1:12" x14ac:dyDescent="0.25">
      <c r="A14" s="3" t="s">
        <v>1405</v>
      </c>
      <c r="B14" s="3">
        <v>1082</v>
      </c>
      <c r="C14" s="3">
        <v>1084</v>
      </c>
      <c r="D14" s="3">
        <v>1060</v>
      </c>
      <c r="E14" s="10">
        <v>1084</v>
      </c>
      <c r="F14" s="3">
        <v>567.23</v>
      </c>
      <c r="G14" s="3">
        <v>9375</v>
      </c>
    </row>
    <row r="15" spans="1:12" x14ac:dyDescent="0.25">
      <c r="A15" s="3" t="s">
        <v>1406</v>
      </c>
      <c r="B15" s="3">
        <v>1094</v>
      </c>
      <c r="C15" s="3">
        <v>1100</v>
      </c>
      <c r="D15" s="3">
        <v>1080</v>
      </c>
      <c r="E15" s="10">
        <v>1080</v>
      </c>
      <c r="F15" s="3">
        <v>565.14</v>
      </c>
      <c r="G15" s="3">
        <v>1550000</v>
      </c>
    </row>
    <row r="16" spans="1:12" x14ac:dyDescent="0.25">
      <c r="A16" s="3" t="s">
        <v>1407</v>
      </c>
      <c r="B16" s="3">
        <v>1100</v>
      </c>
      <c r="C16" s="3">
        <v>1100</v>
      </c>
      <c r="D16" s="3">
        <v>1100</v>
      </c>
      <c r="E16" s="10">
        <v>1100</v>
      </c>
      <c r="F16" s="3">
        <v>575.6</v>
      </c>
      <c r="G16" s="3">
        <v>5125</v>
      </c>
    </row>
    <row r="17" spans="1:7" x14ac:dyDescent="0.25">
      <c r="A17" s="3" t="s">
        <v>1408</v>
      </c>
      <c r="B17" s="3">
        <v>1106</v>
      </c>
      <c r="C17" s="3">
        <v>1106</v>
      </c>
      <c r="D17" s="3">
        <v>1100</v>
      </c>
      <c r="E17" s="10">
        <v>1100</v>
      </c>
      <c r="F17" s="3">
        <v>575.6</v>
      </c>
      <c r="G17" s="3">
        <v>3712500</v>
      </c>
    </row>
    <row r="18" spans="1:7" x14ac:dyDescent="0.25">
      <c r="A18" s="3" t="s">
        <v>1409</v>
      </c>
      <c r="B18" s="3">
        <v>1104</v>
      </c>
      <c r="C18" s="3">
        <v>1116</v>
      </c>
      <c r="D18" s="3">
        <v>1104</v>
      </c>
      <c r="E18" s="10">
        <v>1116</v>
      </c>
      <c r="F18" s="3">
        <v>583.97</v>
      </c>
      <c r="G18" s="3">
        <v>175</v>
      </c>
    </row>
    <row r="19" spans="1:7" x14ac:dyDescent="0.25">
      <c r="A19" s="3" t="s">
        <v>1410</v>
      </c>
      <c r="B19" s="3">
        <v>1140</v>
      </c>
      <c r="C19" s="3">
        <v>1150</v>
      </c>
      <c r="D19" s="3">
        <v>1116</v>
      </c>
      <c r="E19" s="10">
        <v>1116</v>
      </c>
      <c r="F19" s="3">
        <v>583.97</v>
      </c>
      <c r="G19" s="3">
        <v>6812500</v>
      </c>
    </row>
    <row r="20" spans="1:7" x14ac:dyDescent="0.25">
      <c r="A20" s="3" t="s">
        <v>1411</v>
      </c>
      <c r="B20" s="3">
        <v>1120</v>
      </c>
      <c r="C20" s="3">
        <v>1154</v>
      </c>
      <c r="D20" s="3">
        <v>1112</v>
      </c>
      <c r="E20" s="10">
        <v>1120</v>
      </c>
      <c r="F20" s="3">
        <v>586.07000000000005</v>
      </c>
      <c r="G20" s="3">
        <v>1325000</v>
      </c>
    </row>
    <row r="22" spans="1:7" x14ac:dyDescent="0.25">
      <c r="A22" s="3" t="s">
        <v>1412</v>
      </c>
      <c r="B22" s="3">
        <v>1112</v>
      </c>
      <c r="C22" s="3">
        <v>1112</v>
      </c>
      <c r="D22" s="3">
        <v>1112</v>
      </c>
      <c r="E22" s="10">
        <v>1112</v>
      </c>
      <c r="F22" s="3">
        <v>581.88</v>
      </c>
      <c r="G22" s="3">
        <v>6075000</v>
      </c>
    </row>
    <row r="23" spans="1:7" x14ac:dyDescent="0.25">
      <c r="A23" s="3" t="s">
        <v>1413</v>
      </c>
      <c r="B23" s="3">
        <v>1112</v>
      </c>
      <c r="C23" s="3">
        <v>1116</v>
      </c>
      <c r="D23" s="3">
        <v>1112</v>
      </c>
      <c r="E23" s="10">
        <v>1112</v>
      </c>
      <c r="F23" s="3">
        <v>581.88</v>
      </c>
      <c r="G23" s="3">
        <v>6075000</v>
      </c>
    </row>
    <row r="24" spans="1:7" x14ac:dyDescent="0.25">
      <c r="A24" s="3" t="s">
        <v>1414</v>
      </c>
      <c r="B24" s="3">
        <v>1120</v>
      </c>
      <c r="C24" s="3">
        <v>1120</v>
      </c>
      <c r="D24" s="3">
        <v>1112</v>
      </c>
      <c r="E24" s="10">
        <v>1112</v>
      </c>
      <c r="F24" s="3">
        <v>581.88</v>
      </c>
      <c r="G24" s="3">
        <v>1175000</v>
      </c>
    </row>
    <row r="25" spans="1:7" x14ac:dyDescent="0.25">
      <c r="A25" s="3" t="s">
        <v>1415</v>
      </c>
      <c r="B25" s="3">
        <v>1118</v>
      </c>
      <c r="C25" s="3">
        <v>1148</v>
      </c>
      <c r="D25" s="3">
        <v>1118</v>
      </c>
      <c r="E25" s="10">
        <v>1128</v>
      </c>
      <c r="F25" s="3">
        <v>590.25</v>
      </c>
      <c r="G25" s="3">
        <v>775</v>
      </c>
    </row>
    <row r="26" spans="1:7" x14ac:dyDescent="0.25">
      <c r="A26" s="3" t="s">
        <v>1416</v>
      </c>
      <c r="B26" s="3">
        <v>1112</v>
      </c>
      <c r="C26" s="3">
        <v>1120</v>
      </c>
      <c r="D26" s="3">
        <v>1112</v>
      </c>
      <c r="E26" s="10">
        <v>1120</v>
      </c>
      <c r="F26" s="3">
        <v>586.07000000000005</v>
      </c>
      <c r="G26" s="3">
        <v>1625</v>
      </c>
    </row>
    <row r="27" spans="1:7" x14ac:dyDescent="0.25">
      <c r="A27" s="3" t="s">
        <v>1417</v>
      </c>
      <c r="B27" s="3">
        <v>1142</v>
      </c>
      <c r="C27" s="3">
        <v>1142</v>
      </c>
      <c r="D27" s="3">
        <v>1110</v>
      </c>
      <c r="E27" s="10">
        <v>1110</v>
      </c>
      <c r="F27" s="3">
        <v>580.83000000000004</v>
      </c>
      <c r="G27" s="3">
        <v>1200000</v>
      </c>
    </row>
    <row r="28" spans="1:7" x14ac:dyDescent="0.25">
      <c r="A28" s="3" t="s">
        <v>1418</v>
      </c>
      <c r="B28" s="3">
        <v>1160</v>
      </c>
      <c r="C28" s="3">
        <v>1160</v>
      </c>
      <c r="D28" s="3">
        <v>1140</v>
      </c>
      <c r="E28" s="10">
        <v>1142</v>
      </c>
      <c r="F28" s="3">
        <v>597.58000000000004</v>
      </c>
      <c r="G28" s="3">
        <v>4875</v>
      </c>
    </row>
    <row r="29" spans="1:7" x14ac:dyDescent="0.25">
      <c r="A29" s="3" t="s">
        <v>1419</v>
      </c>
      <c r="B29" s="3">
        <v>1194</v>
      </c>
      <c r="C29" s="3">
        <v>1194</v>
      </c>
      <c r="D29" s="3">
        <v>1180</v>
      </c>
      <c r="E29" s="10">
        <v>1180</v>
      </c>
      <c r="F29" s="3">
        <v>617.46</v>
      </c>
      <c r="G29" s="3">
        <v>7512500</v>
      </c>
    </row>
    <row r="30" spans="1:7" x14ac:dyDescent="0.25">
      <c r="A30" s="3" t="s">
        <v>1420</v>
      </c>
      <c r="B30" s="3">
        <v>1188</v>
      </c>
      <c r="C30" s="3">
        <v>1200</v>
      </c>
      <c r="D30" s="3">
        <v>1188</v>
      </c>
      <c r="E30" s="10">
        <v>1194</v>
      </c>
      <c r="F30" s="3">
        <v>624.79</v>
      </c>
      <c r="G30" s="3">
        <v>1375</v>
      </c>
    </row>
    <row r="31" spans="1:7" x14ac:dyDescent="0.25">
      <c r="A31" s="3" t="s">
        <v>1421</v>
      </c>
      <c r="B31" s="3">
        <v>1196</v>
      </c>
      <c r="C31" s="3">
        <v>1198</v>
      </c>
      <c r="D31" s="3">
        <v>1196</v>
      </c>
      <c r="E31" s="10">
        <v>1196</v>
      </c>
      <c r="F31" s="3">
        <v>625.84</v>
      </c>
      <c r="G31" s="3">
        <v>1250000</v>
      </c>
    </row>
    <row r="32" spans="1:7" x14ac:dyDescent="0.25">
      <c r="A32" s="3" t="s">
        <v>1422</v>
      </c>
      <c r="B32" s="3">
        <v>1184</v>
      </c>
      <c r="C32" s="3">
        <v>1184</v>
      </c>
      <c r="D32" s="3">
        <v>1176</v>
      </c>
      <c r="E32" s="10">
        <v>1180</v>
      </c>
      <c r="F32" s="3">
        <v>617.46</v>
      </c>
      <c r="G32" s="3">
        <v>5625</v>
      </c>
    </row>
    <row r="33" spans="1:7" x14ac:dyDescent="0.25">
      <c r="A33" s="3" t="s">
        <v>1423</v>
      </c>
      <c r="B33" s="3">
        <v>1148</v>
      </c>
      <c r="C33" s="3">
        <v>1180</v>
      </c>
      <c r="D33" s="3">
        <v>1148</v>
      </c>
      <c r="E33" s="10">
        <v>1176</v>
      </c>
      <c r="F33" s="3">
        <v>615.37</v>
      </c>
      <c r="G33" s="3">
        <v>7875</v>
      </c>
    </row>
    <row r="34" spans="1:7" x14ac:dyDescent="0.25">
      <c r="A34" s="3" t="s">
        <v>1424</v>
      </c>
      <c r="B34" s="3">
        <v>1140</v>
      </c>
      <c r="C34" s="3">
        <v>1142</v>
      </c>
      <c r="D34" s="3">
        <v>1120</v>
      </c>
      <c r="E34" s="10">
        <v>1128</v>
      </c>
      <c r="F34" s="3">
        <v>590.25</v>
      </c>
      <c r="G34" s="3">
        <v>925</v>
      </c>
    </row>
    <row r="35" spans="1:7" x14ac:dyDescent="0.25">
      <c r="A35" s="3" t="s">
        <v>1425</v>
      </c>
      <c r="B35" s="3">
        <v>1142</v>
      </c>
      <c r="C35" s="3">
        <v>1142</v>
      </c>
      <c r="D35" s="3">
        <v>1140</v>
      </c>
      <c r="E35" s="10">
        <v>1140</v>
      </c>
      <c r="F35" s="3">
        <v>596.53</v>
      </c>
      <c r="G35" s="3">
        <v>75</v>
      </c>
    </row>
    <row r="36" spans="1:7" x14ac:dyDescent="0.25">
      <c r="A36" s="3" t="s">
        <v>1426</v>
      </c>
      <c r="B36" s="3">
        <v>1160</v>
      </c>
      <c r="C36" s="3">
        <v>1160</v>
      </c>
      <c r="D36" s="3">
        <v>1136</v>
      </c>
      <c r="E36" s="10">
        <v>1138</v>
      </c>
      <c r="F36" s="3">
        <v>595.49</v>
      </c>
      <c r="G36" s="3">
        <v>1600000</v>
      </c>
    </row>
    <row r="37" spans="1:7" x14ac:dyDescent="0.25">
      <c r="A37" s="3" t="s">
        <v>1427</v>
      </c>
      <c r="B37" s="3">
        <v>1176</v>
      </c>
      <c r="C37" s="3">
        <v>1180</v>
      </c>
      <c r="D37" s="3">
        <v>1160</v>
      </c>
      <c r="E37" s="10">
        <v>1160</v>
      </c>
      <c r="F37" s="3">
        <v>607</v>
      </c>
      <c r="G37" s="3">
        <v>2875</v>
      </c>
    </row>
    <row r="38" spans="1:7" x14ac:dyDescent="0.25">
      <c r="A38" s="3" t="s">
        <v>1428</v>
      </c>
      <c r="B38" s="3">
        <v>1168</v>
      </c>
      <c r="C38" s="3">
        <v>1180</v>
      </c>
      <c r="D38" s="3">
        <v>1168</v>
      </c>
      <c r="E38" s="10">
        <v>1176</v>
      </c>
      <c r="F38" s="3">
        <v>615.37</v>
      </c>
      <c r="G38" s="3">
        <v>3000000</v>
      </c>
    </row>
    <row r="39" spans="1:7" x14ac:dyDescent="0.25">
      <c r="A39" s="3" t="s">
        <v>1429</v>
      </c>
      <c r="B39" s="3">
        <v>1160</v>
      </c>
      <c r="C39" s="3">
        <v>1176</v>
      </c>
      <c r="D39" s="3">
        <v>1160</v>
      </c>
      <c r="E39" s="10">
        <v>1168</v>
      </c>
      <c r="F39" s="3">
        <v>611.17999999999995</v>
      </c>
      <c r="G39" s="3">
        <v>4875</v>
      </c>
    </row>
    <row r="40" spans="1:7" x14ac:dyDescent="0.25">
      <c r="A40" s="3" t="s">
        <v>1430</v>
      </c>
      <c r="B40" s="3">
        <v>1170</v>
      </c>
      <c r="C40" s="3">
        <v>1170</v>
      </c>
      <c r="D40" s="3">
        <v>1144</v>
      </c>
      <c r="E40" s="10">
        <v>1154</v>
      </c>
      <c r="F40" s="3">
        <v>603.86</v>
      </c>
      <c r="G40" s="3">
        <v>6625</v>
      </c>
    </row>
    <row r="41" spans="1:7" x14ac:dyDescent="0.25">
      <c r="A41" s="3" t="s">
        <v>1431</v>
      </c>
      <c r="B41" s="3">
        <v>1172</v>
      </c>
      <c r="C41" s="3">
        <v>1174</v>
      </c>
      <c r="D41" s="3">
        <v>1162</v>
      </c>
      <c r="E41" s="10">
        <v>1170</v>
      </c>
      <c r="F41" s="3">
        <v>612.23</v>
      </c>
      <c r="G41" s="3">
        <v>3375</v>
      </c>
    </row>
    <row r="43" spans="1:7" x14ac:dyDescent="0.25">
      <c r="A43" s="3" t="s">
        <v>1432</v>
      </c>
      <c r="B43" s="3">
        <v>1186</v>
      </c>
      <c r="C43" s="3">
        <v>1208</v>
      </c>
      <c r="D43" s="3">
        <v>1172</v>
      </c>
      <c r="E43" s="10">
        <v>1172</v>
      </c>
      <c r="F43" s="3">
        <v>613.28</v>
      </c>
      <c r="G43" s="3">
        <v>225</v>
      </c>
    </row>
    <row r="44" spans="1:7" x14ac:dyDescent="0.25">
      <c r="A44" s="3" t="s">
        <v>1433</v>
      </c>
      <c r="B44" s="3">
        <v>1192</v>
      </c>
      <c r="C44" s="3">
        <v>1194</v>
      </c>
      <c r="D44" s="3">
        <v>1180</v>
      </c>
      <c r="E44" s="10">
        <v>1194</v>
      </c>
      <c r="F44" s="3">
        <v>624.79</v>
      </c>
      <c r="G44" s="3">
        <v>1625</v>
      </c>
    </row>
    <row r="45" spans="1:7" x14ac:dyDescent="0.25">
      <c r="A45" s="3" t="s">
        <v>1434</v>
      </c>
      <c r="B45" s="3">
        <v>1192</v>
      </c>
      <c r="C45" s="3">
        <v>1192</v>
      </c>
      <c r="D45" s="3">
        <v>1176</v>
      </c>
      <c r="E45" s="10">
        <v>1192</v>
      </c>
      <c r="F45" s="3">
        <v>623.74</v>
      </c>
      <c r="G45" s="3">
        <v>3875</v>
      </c>
    </row>
    <row r="46" spans="1:7" x14ac:dyDescent="0.25">
      <c r="A46" s="3" t="s">
        <v>1435</v>
      </c>
      <c r="B46" s="3">
        <v>1186</v>
      </c>
      <c r="C46" s="3">
        <v>1208</v>
      </c>
      <c r="D46" s="3">
        <v>1186</v>
      </c>
      <c r="E46" s="10">
        <v>1196</v>
      </c>
      <c r="F46" s="3">
        <v>625.84</v>
      </c>
      <c r="G46" s="3">
        <v>5875</v>
      </c>
    </row>
    <row r="47" spans="1:7" x14ac:dyDescent="0.25">
      <c r="A47" s="3" t="s">
        <v>1436</v>
      </c>
      <c r="B47" s="3">
        <v>1166</v>
      </c>
      <c r="C47" s="3">
        <v>1168</v>
      </c>
      <c r="D47" s="3">
        <v>1164</v>
      </c>
      <c r="E47" s="10">
        <v>1166</v>
      </c>
      <c r="F47" s="3">
        <v>610.14</v>
      </c>
      <c r="G47" s="3">
        <v>1450000</v>
      </c>
    </row>
    <row r="48" spans="1:7" x14ac:dyDescent="0.25">
      <c r="A48" s="3" t="s">
        <v>1437</v>
      </c>
      <c r="B48" s="3">
        <v>1160</v>
      </c>
      <c r="C48" s="3">
        <v>1166</v>
      </c>
      <c r="D48" s="3">
        <v>1160</v>
      </c>
      <c r="E48" s="10">
        <v>1162</v>
      </c>
      <c r="F48" s="3">
        <v>608.04</v>
      </c>
      <c r="G48" s="3">
        <v>9875</v>
      </c>
    </row>
    <row r="49" spans="1:7" x14ac:dyDescent="0.25">
      <c r="A49" s="3" t="s">
        <v>1438</v>
      </c>
      <c r="B49" s="3">
        <v>1180</v>
      </c>
      <c r="C49" s="3">
        <v>1198</v>
      </c>
      <c r="D49" s="3">
        <v>1166</v>
      </c>
      <c r="E49" s="10">
        <v>1166</v>
      </c>
      <c r="F49" s="3">
        <v>610.14</v>
      </c>
      <c r="G49" s="3">
        <v>1225000</v>
      </c>
    </row>
    <row r="50" spans="1:7" x14ac:dyDescent="0.25">
      <c r="A50" s="3" t="s">
        <v>1439</v>
      </c>
      <c r="B50" s="3">
        <v>1120</v>
      </c>
      <c r="C50" s="3">
        <v>1174</v>
      </c>
      <c r="D50" s="3">
        <v>1108</v>
      </c>
      <c r="E50" s="10">
        <v>1160</v>
      </c>
      <c r="F50" s="3">
        <v>607</v>
      </c>
      <c r="G50" s="3">
        <v>2662500</v>
      </c>
    </row>
    <row r="51" spans="1:7" x14ac:dyDescent="0.25">
      <c r="A51" s="3" t="s">
        <v>1440</v>
      </c>
      <c r="B51" s="3">
        <v>1097.1400000000001</v>
      </c>
      <c r="C51" s="3">
        <v>1098.8499999999999</v>
      </c>
      <c r="D51" s="3">
        <v>1097.1400000000001</v>
      </c>
      <c r="E51" s="10">
        <v>1098.8499999999999</v>
      </c>
      <c r="F51" s="3">
        <v>575</v>
      </c>
      <c r="G51" s="3">
        <v>904169</v>
      </c>
    </row>
    <row r="52" spans="1:7" x14ac:dyDescent="0.25">
      <c r="A52" s="3" t="s">
        <v>1441</v>
      </c>
      <c r="B52" s="3">
        <v>1097.1400000000001</v>
      </c>
      <c r="C52" s="3">
        <v>1098.8499999999999</v>
      </c>
      <c r="D52" s="3">
        <v>1097.1400000000001</v>
      </c>
      <c r="E52" s="10">
        <v>1098.8499999999999</v>
      </c>
      <c r="F52" s="3">
        <v>575</v>
      </c>
      <c r="G52" s="3">
        <v>3295842</v>
      </c>
    </row>
    <row r="53" spans="1:7" x14ac:dyDescent="0.25">
      <c r="A53" s="3" t="s">
        <v>1442</v>
      </c>
      <c r="B53" s="3">
        <v>1095.43</v>
      </c>
      <c r="C53" s="3">
        <v>1100.57</v>
      </c>
      <c r="D53" s="3">
        <v>1093.71</v>
      </c>
      <c r="E53" s="10">
        <v>1097.1400000000001</v>
      </c>
      <c r="F53" s="3">
        <v>574.11</v>
      </c>
      <c r="G53" s="3">
        <v>1618754</v>
      </c>
    </row>
    <row r="54" spans="1:7" x14ac:dyDescent="0.25">
      <c r="A54" s="3" t="s">
        <v>1443</v>
      </c>
      <c r="B54" s="3">
        <v>1097.1400000000001</v>
      </c>
      <c r="C54" s="3">
        <v>1097.1400000000001</v>
      </c>
      <c r="D54" s="3">
        <v>1080</v>
      </c>
      <c r="E54" s="10">
        <v>1095.43</v>
      </c>
      <c r="F54" s="3">
        <v>573.21</v>
      </c>
      <c r="G54" s="3">
        <v>2625</v>
      </c>
    </row>
    <row r="55" spans="1:7" x14ac:dyDescent="0.25">
      <c r="A55" s="3" t="s">
        <v>1444</v>
      </c>
      <c r="B55" s="3">
        <v>1080</v>
      </c>
      <c r="C55" s="3">
        <v>1093.71</v>
      </c>
      <c r="D55" s="3">
        <v>1080</v>
      </c>
      <c r="E55" s="10">
        <v>1093.71</v>
      </c>
      <c r="F55" s="3">
        <v>572.30999999999995</v>
      </c>
      <c r="G55" s="3">
        <v>3514593</v>
      </c>
    </row>
    <row r="56" spans="1:7" x14ac:dyDescent="0.25">
      <c r="A56" s="3" t="s">
        <v>1445</v>
      </c>
      <c r="B56" s="3">
        <v>1097.1400000000001</v>
      </c>
      <c r="C56" s="3">
        <v>1097.1400000000001</v>
      </c>
      <c r="D56" s="3">
        <v>1062.8499999999999</v>
      </c>
      <c r="E56" s="10">
        <v>1062.8499999999999</v>
      </c>
      <c r="F56" s="3">
        <v>556.16</v>
      </c>
      <c r="G56" s="3">
        <v>1312503</v>
      </c>
    </row>
    <row r="57" spans="1:7" x14ac:dyDescent="0.25">
      <c r="A57" s="3" t="s">
        <v>1446</v>
      </c>
      <c r="B57" s="3">
        <v>1097.1400000000001</v>
      </c>
      <c r="C57" s="3">
        <v>1098.8499999999999</v>
      </c>
      <c r="D57" s="3">
        <v>1097.1400000000001</v>
      </c>
      <c r="E57" s="10">
        <v>1097.1400000000001</v>
      </c>
      <c r="F57" s="3">
        <v>574.11</v>
      </c>
      <c r="G57" s="3">
        <v>1035419</v>
      </c>
    </row>
    <row r="58" spans="1:7" x14ac:dyDescent="0.25">
      <c r="A58" s="3" t="s">
        <v>1447</v>
      </c>
      <c r="B58" s="3">
        <v>1110.8499999999999</v>
      </c>
      <c r="C58" s="3">
        <v>1110.8499999999999</v>
      </c>
      <c r="D58" s="3">
        <v>1093.71</v>
      </c>
      <c r="E58" s="10">
        <v>1093.71</v>
      </c>
      <c r="F58" s="3">
        <v>572.30999999999995</v>
      </c>
      <c r="G58" s="3">
        <v>4375</v>
      </c>
    </row>
    <row r="59" spans="1:7" x14ac:dyDescent="0.25">
      <c r="A59" s="3" t="s">
        <v>1448</v>
      </c>
      <c r="B59" s="3">
        <v>1097.1400000000001</v>
      </c>
      <c r="C59" s="3">
        <v>1097.1400000000001</v>
      </c>
      <c r="D59" s="3">
        <v>1093.71</v>
      </c>
      <c r="E59" s="10">
        <v>1093.71</v>
      </c>
      <c r="F59" s="3">
        <v>572.30999999999995</v>
      </c>
      <c r="G59" s="3">
        <v>21875</v>
      </c>
    </row>
    <row r="60" spans="1:7" x14ac:dyDescent="0.25">
      <c r="A60" s="3" t="s">
        <v>1449</v>
      </c>
      <c r="B60" s="3">
        <v>1097.1400000000001</v>
      </c>
      <c r="C60" s="3">
        <v>1104</v>
      </c>
      <c r="D60" s="3">
        <v>1097.1400000000001</v>
      </c>
      <c r="E60" s="10">
        <v>1097.1400000000001</v>
      </c>
      <c r="F60" s="3">
        <v>574.11</v>
      </c>
      <c r="G60" s="3">
        <v>2216673</v>
      </c>
    </row>
    <row r="61" spans="1:7" x14ac:dyDescent="0.25">
      <c r="A61" s="3" t="s">
        <v>1450</v>
      </c>
      <c r="B61" s="3">
        <v>1097.1400000000001</v>
      </c>
      <c r="C61" s="3">
        <v>1097.1400000000001</v>
      </c>
      <c r="D61" s="3">
        <v>1097.1400000000001</v>
      </c>
      <c r="E61" s="10">
        <v>1097.1400000000001</v>
      </c>
      <c r="F61" s="3">
        <v>574.11</v>
      </c>
      <c r="G61" s="3">
        <v>1341670</v>
      </c>
    </row>
    <row r="62" spans="1:7" x14ac:dyDescent="0.25">
      <c r="A62" s="3" t="s">
        <v>1451</v>
      </c>
      <c r="B62" s="3">
        <v>1088.57</v>
      </c>
      <c r="C62" s="3">
        <v>1097.1400000000001</v>
      </c>
      <c r="D62" s="3">
        <v>1088.57</v>
      </c>
      <c r="E62" s="10">
        <v>1097.1400000000001</v>
      </c>
      <c r="F62" s="3">
        <v>574.11</v>
      </c>
      <c r="G62" s="3">
        <v>568751</v>
      </c>
    </row>
    <row r="63" spans="1:7" x14ac:dyDescent="0.25">
      <c r="A63" s="3" t="s">
        <v>1452</v>
      </c>
      <c r="B63" s="3">
        <v>1090.28</v>
      </c>
      <c r="C63" s="3">
        <v>1097.1400000000001</v>
      </c>
      <c r="D63" s="3">
        <v>1086.8499999999999</v>
      </c>
      <c r="E63" s="10">
        <v>1088.57</v>
      </c>
      <c r="F63" s="3">
        <v>569.62</v>
      </c>
      <c r="G63" s="3">
        <v>14408374</v>
      </c>
    </row>
    <row r="65" spans="1:7" x14ac:dyDescent="0.25">
      <c r="A65" s="3" t="s">
        <v>1453</v>
      </c>
      <c r="B65" s="3">
        <v>1071.43</v>
      </c>
      <c r="C65" s="3">
        <v>1085.1400000000001</v>
      </c>
      <c r="D65" s="3">
        <v>1069.71</v>
      </c>
      <c r="E65" s="10">
        <v>1085.1400000000001</v>
      </c>
      <c r="F65" s="3">
        <v>567.83000000000004</v>
      </c>
      <c r="G65" s="3">
        <v>1516671</v>
      </c>
    </row>
    <row r="66" spans="1:7" x14ac:dyDescent="0.25">
      <c r="A66" s="3" t="s">
        <v>1454</v>
      </c>
      <c r="B66" s="3">
        <v>1081.71</v>
      </c>
      <c r="C66" s="3">
        <v>1104</v>
      </c>
      <c r="D66" s="3">
        <v>1080</v>
      </c>
      <c r="E66" s="10">
        <v>1080</v>
      </c>
      <c r="F66" s="3">
        <v>565.14</v>
      </c>
      <c r="G66" s="3">
        <v>802085</v>
      </c>
    </row>
    <row r="67" spans="1:7" x14ac:dyDescent="0.25">
      <c r="A67" s="3" t="s">
        <v>1455</v>
      </c>
      <c r="B67" s="3">
        <v>1080</v>
      </c>
      <c r="C67" s="3">
        <v>1083.43</v>
      </c>
      <c r="D67" s="3">
        <v>1078.28</v>
      </c>
      <c r="E67" s="10">
        <v>1078.28</v>
      </c>
      <c r="F67" s="3">
        <v>564.24</v>
      </c>
      <c r="G67" s="3">
        <v>452084</v>
      </c>
    </row>
    <row r="68" spans="1:7" x14ac:dyDescent="0.25">
      <c r="A68" s="3" t="s">
        <v>1456</v>
      </c>
      <c r="B68" s="3">
        <v>1083.43</v>
      </c>
      <c r="C68" s="3">
        <v>1088.57</v>
      </c>
      <c r="D68" s="3">
        <v>1080</v>
      </c>
      <c r="E68" s="10">
        <v>1080</v>
      </c>
      <c r="F68" s="3">
        <v>565.14</v>
      </c>
      <c r="G68" s="3">
        <v>495834</v>
      </c>
    </row>
    <row r="69" spans="1:7" x14ac:dyDescent="0.25">
      <c r="A69" s="3" t="s">
        <v>1457</v>
      </c>
      <c r="B69" s="3">
        <v>1097.1400000000001</v>
      </c>
      <c r="C69" s="3">
        <v>1100.57</v>
      </c>
      <c r="D69" s="3">
        <v>1088.57</v>
      </c>
      <c r="E69" s="10">
        <v>1088.57</v>
      </c>
      <c r="F69" s="3">
        <v>569.62</v>
      </c>
      <c r="G69" s="3">
        <v>393751</v>
      </c>
    </row>
    <row r="70" spans="1:7" x14ac:dyDescent="0.25">
      <c r="A70" s="3" t="s">
        <v>1458</v>
      </c>
      <c r="B70" s="3">
        <v>1109.1400000000001</v>
      </c>
      <c r="C70" s="3">
        <v>1109.1400000000001</v>
      </c>
      <c r="D70" s="3">
        <v>1097.1400000000001</v>
      </c>
      <c r="E70" s="10">
        <v>1109.1400000000001</v>
      </c>
      <c r="F70" s="3">
        <v>580.38</v>
      </c>
      <c r="G70" s="3">
        <v>175</v>
      </c>
    </row>
    <row r="71" spans="1:7" x14ac:dyDescent="0.25">
      <c r="A71" s="3" t="s">
        <v>1459</v>
      </c>
      <c r="B71" s="3">
        <v>1117.71</v>
      </c>
      <c r="C71" s="3">
        <v>1128</v>
      </c>
      <c r="D71" s="3">
        <v>1114.28</v>
      </c>
      <c r="E71" s="10">
        <v>1114.28</v>
      </c>
      <c r="F71" s="3">
        <v>583.07000000000005</v>
      </c>
      <c r="G71" s="3">
        <v>1414587</v>
      </c>
    </row>
    <row r="72" spans="1:7" x14ac:dyDescent="0.25">
      <c r="A72" s="3" t="s">
        <v>1460</v>
      </c>
      <c r="B72" s="3">
        <v>1092</v>
      </c>
      <c r="C72" s="3">
        <v>1138.28</v>
      </c>
      <c r="D72" s="3">
        <v>1074.8499999999999</v>
      </c>
      <c r="E72" s="10">
        <v>1138.28</v>
      </c>
      <c r="F72" s="3">
        <v>595.63</v>
      </c>
      <c r="G72" s="3">
        <v>2989591</v>
      </c>
    </row>
    <row r="73" spans="1:7" x14ac:dyDescent="0.25">
      <c r="A73" s="3" t="s">
        <v>1461</v>
      </c>
      <c r="B73" s="3">
        <v>1064.57</v>
      </c>
      <c r="C73" s="3">
        <v>1071.43</v>
      </c>
      <c r="D73" s="3">
        <v>1064.57</v>
      </c>
      <c r="E73" s="10">
        <v>1066.28</v>
      </c>
      <c r="F73" s="3">
        <v>557.96</v>
      </c>
      <c r="G73" s="3">
        <v>845835</v>
      </c>
    </row>
    <row r="74" spans="1:7" x14ac:dyDescent="0.25">
      <c r="A74" s="3" t="s">
        <v>1462</v>
      </c>
      <c r="B74" s="3">
        <v>1045.71</v>
      </c>
      <c r="C74" s="3">
        <v>1080</v>
      </c>
      <c r="D74" s="3">
        <v>1045.71</v>
      </c>
      <c r="E74" s="10">
        <v>1061.1400000000001</v>
      </c>
      <c r="F74" s="3">
        <v>555.27</v>
      </c>
      <c r="G74" s="3">
        <v>568751</v>
      </c>
    </row>
    <row r="75" spans="1:7" x14ac:dyDescent="0.25">
      <c r="A75" s="3" t="s">
        <v>1463</v>
      </c>
      <c r="B75" s="3">
        <v>1045.71</v>
      </c>
      <c r="C75" s="3">
        <v>1049.1400000000001</v>
      </c>
      <c r="D75" s="3">
        <v>1045.71</v>
      </c>
      <c r="E75" s="10">
        <v>1045.71</v>
      </c>
      <c r="F75" s="3">
        <v>547.19000000000005</v>
      </c>
      <c r="G75" s="3">
        <v>583335</v>
      </c>
    </row>
    <row r="76" spans="1:7" x14ac:dyDescent="0.25">
      <c r="A76" s="3" t="s">
        <v>1464</v>
      </c>
      <c r="B76" s="3">
        <v>1014.85</v>
      </c>
      <c r="C76" s="3">
        <v>1040.57</v>
      </c>
      <c r="D76" s="3">
        <v>1014.85</v>
      </c>
      <c r="E76" s="10">
        <v>1028.57</v>
      </c>
      <c r="F76" s="3">
        <v>538.22</v>
      </c>
      <c r="G76" s="3">
        <v>1487504</v>
      </c>
    </row>
    <row r="77" spans="1:7" x14ac:dyDescent="0.25">
      <c r="A77" s="3" t="s">
        <v>1465</v>
      </c>
      <c r="B77" s="3">
        <v>1004.57</v>
      </c>
      <c r="C77" s="3">
        <v>1011.43</v>
      </c>
      <c r="D77" s="3">
        <v>1004.57</v>
      </c>
      <c r="E77" s="10">
        <v>1011.43</v>
      </c>
      <c r="F77" s="3">
        <v>529.26</v>
      </c>
      <c r="G77" s="3">
        <v>525001</v>
      </c>
    </row>
    <row r="78" spans="1:7" x14ac:dyDescent="0.25">
      <c r="A78" s="3" t="s">
        <v>1466</v>
      </c>
      <c r="B78" s="3">
        <v>1004.57</v>
      </c>
      <c r="C78" s="3">
        <v>1011.43</v>
      </c>
      <c r="D78" s="3">
        <v>1004.57</v>
      </c>
      <c r="E78" s="10">
        <v>1011.43</v>
      </c>
      <c r="F78" s="3">
        <v>529.26</v>
      </c>
      <c r="G78" s="3">
        <v>437501</v>
      </c>
    </row>
    <row r="79" spans="1:7" x14ac:dyDescent="0.25">
      <c r="A79" s="3" t="s">
        <v>1467</v>
      </c>
      <c r="B79" s="3">
        <v>1026.8499999999999</v>
      </c>
      <c r="C79" s="3">
        <v>1026.8499999999999</v>
      </c>
      <c r="D79" s="3">
        <v>1004.57</v>
      </c>
      <c r="E79" s="10">
        <v>1004.57</v>
      </c>
      <c r="F79" s="3">
        <v>525.66999999999996</v>
      </c>
      <c r="G79" s="3">
        <v>1779171</v>
      </c>
    </row>
    <row r="80" spans="1:7" x14ac:dyDescent="0.25">
      <c r="A80" s="3" t="s">
        <v>1468</v>
      </c>
      <c r="B80" s="3">
        <v>1011.43</v>
      </c>
      <c r="C80" s="3">
        <v>1014.85</v>
      </c>
      <c r="D80" s="3">
        <v>1011.43</v>
      </c>
      <c r="E80" s="10">
        <v>1014.85</v>
      </c>
      <c r="F80" s="3">
        <v>531.04999999999995</v>
      </c>
      <c r="G80" s="3">
        <v>247917</v>
      </c>
    </row>
    <row r="81" spans="1:7" x14ac:dyDescent="0.25">
      <c r="A81" s="3" t="s">
        <v>1469</v>
      </c>
      <c r="B81" s="3">
        <v>1018.28</v>
      </c>
      <c r="C81" s="3">
        <v>1025.1400000000001</v>
      </c>
      <c r="D81" s="3">
        <v>1011.43</v>
      </c>
      <c r="E81" s="10">
        <v>1011.43</v>
      </c>
      <c r="F81" s="3">
        <v>529.26</v>
      </c>
      <c r="G81" s="3">
        <v>3004175</v>
      </c>
    </row>
    <row r="82" spans="1:7" x14ac:dyDescent="0.25">
      <c r="A82" s="3" t="s">
        <v>1470</v>
      </c>
      <c r="B82" s="3">
        <v>1008</v>
      </c>
      <c r="C82" s="3">
        <v>1011.43</v>
      </c>
      <c r="D82" s="3">
        <v>960</v>
      </c>
      <c r="E82" s="10">
        <v>1011.43</v>
      </c>
      <c r="F82" s="3">
        <v>529.26</v>
      </c>
      <c r="G82" s="3">
        <v>2639590</v>
      </c>
    </row>
    <row r="83" spans="1:7" x14ac:dyDescent="0.25">
      <c r="A83" s="3" t="s">
        <v>1471</v>
      </c>
      <c r="B83" s="3">
        <v>1013.14</v>
      </c>
      <c r="C83" s="3">
        <v>1018.28</v>
      </c>
      <c r="D83" s="3">
        <v>1008</v>
      </c>
      <c r="E83" s="10">
        <v>1008</v>
      </c>
      <c r="F83" s="3">
        <v>527.46</v>
      </c>
      <c r="G83" s="3">
        <v>1283337</v>
      </c>
    </row>
    <row r="84" spans="1:7" x14ac:dyDescent="0.25">
      <c r="A84" s="3" t="s">
        <v>1472</v>
      </c>
      <c r="B84" s="3">
        <v>1025.1400000000001</v>
      </c>
      <c r="C84" s="3">
        <v>1028.57</v>
      </c>
      <c r="D84" s="3">
        <v>1011.43</v>
      </c>
      <c r="E84" s="10">
        <v>1028.57</v>
      </c>
      <c r="F84" s="3">
        <v>538.22</v>
      </c>
      <c r="G84" s="3">
        <v>5250015</v>
      </c>
    </row>
    <row r="85" spans="1:7" x14ac:dyDescent="0.25">
      <c r="A85" s="3" t="s">
        <v>1473</v>
      </c>
      <c r="B85" s="3">
        <v>1021.71</v>
      </c>
      <c r="C85" s="3">
        <v>1028.57</v>
      </c>
      <c r="D85" s="3">
        <v>1009.71</v>
      </c>
      <c r="E85" s="10">
        <v>1028.57</v>
      </c>
      <c r="F85" s="3">
        <v>538.22</v>
      </c>
      <c r="G85" s="3">
        <v>2829174</v>
      </c>
    </row>
    <row r="87" spans="1:7" x14ac:dyDescent="0.25">
      <c r="A87" s="3" t="s">
        <v>1474</v>
      </c>
      <c r="B87" s="3">
        <v>1002.85</v>
      </c>
      <c r="C87" s="3">
        <v>1044</v>
      </c>
      <c r="D87" s="3">
        <v>997.71</v>
      </c>
      <c r="E87" s="10">
        <v>1028.57</v>
      </c>
      <c r="F87" s="3">
        <v>538.22</v>
      </c>
      <c r="G87" s="3">
        <v>5629182</v>
      </c>
    </row>
    <row r="88" spans="1:7" x14ac:dyDescent="0.25">
      <c r="A88" s="3" t="s">
        <v>1475</v>
      </c>
      <c r="B88" s="3">
        <v>994.28</v>
      </c>
      <c r="C88" s="3">
        <v>1014.85</v>
      </c>
      <c r="D88" s="3">
        <v>994.28</v>
      </c>
      <c r="E88" s="10">
        <v>1013.14</v>
      </c>
      <c r="F88" s="3">
        <v>530.15</v>
      </c>
      <c r="G88" s="3">
        <v>1968755</v>
      </c>
    </row>
    <row r="89" spans="1:7" x14ac:dyDescent="0.25">
      <c r="A89" s="3" t="s">
        <v>1476</v>
      </c>
      <c r="B89" s="3">
        <v>960</v>
      </c>
      <c r="C89" s="3">
        <v>994.28</v>
      </c>
      <c r="D89" s="3">
        <v>942.85</v>
      </c>
      <c r="E89" s="10">
        <v>994.28</v>
      </c>
      <c r="F89" s="3">
        <v>520.28</v>
      </c>
      <c r="G89" s="3">
        <v>2420840</v>
      </c>
    </row>
    <row r="90" spans="1:7" x14ac:dyDescent="0.25">
      <c r="A90" s="3" t="s">
        <v>1477</v>
      </c>
      <c r="B90" s="3">
        <v>965.14</v>
      </c>
      <c r="C90" s="3">
        <v>965.14</v>
      </c>
      <c r="D90" s="3">
        <v>946.28</v>
      </c>
      <c r="E90" s="10">
        <v>946.28</v>
      </c>
      <c r="F90" s="3">
        <v>495.17</v>
      </c>
      <c r="G90" s="3">
        <v>656251</v>
      </c>
    </row>
    <row r="91" spans="1:7" x14ac:dyDescent="0.25">
      <c r="A91" s="3" t="s">
        <v>1478</v>
      </c>
      <c r="B91" s="3">
        <v>965.14</v>
      </c>
      <c r="C91" s="3">
        <v>978.85</v>
      </c>
      <c r="D91" s="3">
        <v>960</v>
      </c>
      <c r="E91" s="10">
        <v>965.14</v>
      </c>
      <c r="F91" s="3">
        <v>505.03</v>
      </c>
      <c r="G91" s="3">
        <v>612501</v>
      </c>
    </row>
    <row r="92" spans="1:7" x14ac:dyDescent="0.25">
      <c r="A92" s="3" t="s">
        <v>1479</v>
      </c>
      <c r="B92" s="3">
        <v>994.28</v>
      </c>
      <c r="C92" s="3">
        <v>996</v>
      </c>
      <c r="D92" s="3">
        <v>989.14</v>
      </c>
      <c r="E92" s="10">
        <v>990.85</v>
      </c>
      <c r="F92" s="3">
        <v>518.49</v>
      </c>
      <c r="G92" s="3">
        <v>3631260</v>
      </c>
    </row>
    <row r="93" spans="1:7" x14ac:dyDescent="0.25">
      <c r="A93" s="3" t="s">
        <v>1480</v>
      </c>
      <c r="B93" s="3">
        <v>994.28</v>
      </c>
      <c r="C93" s="3">
        <v>1011.43</v>
      </c>
      <c r="D93" s="3">
        <v>985.71</v>
      </c>
      <c r="E93" s="10">
        <v>990.85</v>
      </c>
      <c r="F93" s="3">
        <v>518.49</v>
      </c>
      <c r="G93" s="3">
        <v>3500010</v>
      </c>
    </row>
    <row r="94" spans="1:7" x14ac:dyDescent="0.25">
      <c r="A94" s="3" t="s">
        <v>1481</v>
      </c>
      <c r="B94" s="3">
        <v>1028.57</v>
      </c>
      <c r="C94" s="3">
        <v>1028.57</v>
      </c>
      <c r="D94" s="3">
        <v>1011.43</v>
      </c>
      <c r="E94" s="10">
        <v>1011.43</v>
      </c>
      <c r="F94" s="3">
        <v>529.26</v>
      </c>
      <c r="G94" s="3">
        <v>30625</v>
      </c>
    </row>
    <row r="95" spans="1:7" x14ac:dyDescent="0.25">
      <c r="A95" s="3" t="s">
        <v>1482</v>
      </c>
      <c r="B95" s="3">
        <v>996</v>
      </c>
      <c r="C95" s="3">
        <v>1028.57</v>
      </c>
      <c r="D95" s="3">
        <v>994.28</v>
      </c>
      <c r="E95" s="10">
        <v>1028.57</v>
      </c>
      <c r="F95" s="3">
        <v>538.22</v>
      </c>
      <c r="G95" s="3">
        <v>204167</v>
      </c>
    </row>
    <row r="96" spans="1:7" x14ac:dyDescent="0.25">
      <c r="A96" s="3" t="s">
        <v>1483</v>
      </c>
      <c r="B96" s="3">
        <v>1129.71</v>
      </c>
      <c r="C96" s="3">
        <v>1129.71</v>
      </c>
      <c r="D96" s="3">
        <v>1129.71</v>
      </c>
      <c r="E96" s="10">
        <v>1129.71</v>
      </c>
      <c r="F96" s="3">
        <v>591.15</v>
      </c>
      <c r="G96" s="3">
        <v>1283337</v>
      </c>
    </row>
    <row r="97" spans="1:7" x14ac:dyDescent="0.25">
      <c r="A97" s="3" t="s">
        <v>1484</v>
      </c>
      <c r="B97" s="3">
        <v>1131.43</v>
      </c>
      <c r="C97" s="3">
        <v>1134.8499999999999</v>
      </c>
      <c r="D97" s="3">
        <v>1117.71</v>
      </c>
      <c r="E97" s="10">
        <v>1129.71</v>
      </c>
      <c r="F97" s="3">
        <v>591.15</v>
      </c>
      <c r="G97" s="3">
        <v>1283337</v>
      </c>
    </row>
    <row r="98" spans="1:7" x14ac:dyDescent="0.25">
      <c r="A98" s="3" t="s">
        <v>1485</v>
      </c>
      <c r="B98" s="3">
        <v>1129.71</v>
      </c>
      <c r="C98" s="3">
        <v>1134.8499999999999</v>
      </c>
      <c r="D98" s="3">
        <v>1129.71</v>
      </c>
      <c r="E98" s="10">
        <v>1131.43</v>
      </c>
      <c r="F98" s="3">
        <v>592.04999999999995</v>
      </c>
      <c r="G98" s="3">
        <v>277084</v>
      </c>
    </row>
    <row r="99" spans="1:7" x14ac:dyDescent="0.25">
      <c r="A99" s="3" t="s">
        <v>1486</v>
      </c>
      <c r="B99" s="3">
        <v>1138.28</v>
      </c>
      <c r="C99" s="3">
        <v>1141.71</v>
      </c>
      <c r="D99" s="3">
        <v>1129.71</v>
      </c>
      <c r="E99" s="10">
        <v>1129.71</v>
      </c>
      <c r="F99" s="3">
        <v>591.15</v>
      </c>
      <c r="G99" s="3">
        <v>1283337</v>
      </c>
    </row>
    <row r="100" spans="1:7" x14ac:dyDescent="0.25">
      <c r="A100" s="3" t="s">
        <v>1487</v>
      </c>
      <c r="B100" s="3">
        <v>1112.57</v>
      </c>
      <c r="C100" s="3">
        <v>1124.57</v>
      </c>
      <c r="D100" s="3">
        <v>1112.57</v>
      </c>
      <c r="E100" s="10">
        <v>1124.57</v>
      </c>
      <c r="F100" s="3">
        <v>588.46</v>
      </c>
      <c r="G100" s="3">
        <v>350001</v>
      </c>
    </row>
    <row r="101" spans="1:7" x14ac:dyDescent="0.25">
      <c r="A101" s="3" t="s">
        <v>1488</v>
      </c>
      <c r="B101" s="3">
        <v>1097.1400000000001</v>
      </c>
      <c r="C101" s="3">
        <v>1114.28</v>
      </c>
      <c r="D101" s="3">
        <v>1090.28</v>
      </c>
      <c r="E101" s="10">
        <v>1107.43</v>
      </c>
      <c r="F101" s="3">
        <v>579.49</v>
      </c>
      <c r="G101" s="3">
        <v>1662504</v>
      </c>
    </row>
    <row r="102" spans="1:7" x14ac:dyDescent="0.25">
      <c r="A102" s="3" t="s">
        <v>1489</v>
      </c>
      <c r="B102" s="3">
        <v>1081.71</v>
      </c>
      <c r="C102" s="3">
        <v>1092</v>
      </c>
      <c r="D102" s="3">
        <v>1080</v>
      </c>
      <c r="E102" s="10">
        <v>1083.43</v>
      </c>
      <c r="F102" s="3">
        <v>566.92999999999995</v>
      </c>
      <c r="G102" s="3">
        <v>7029186</v>
      </c>
    </row>
    <row r="103" spans="1:7" x14ac:dyDescent="0.25">
      <c r="A103" s="3" t="s">
        <v>1490</v>
      </c>
      <c r="B103" s="3">
        <v>1080</v>
      </c>
      <c r="C103" s="3">
        <v>1081.71</v>
      </c>
      <c r="D103" s="3">
        <v>1080</v>
      </c>
      <c r="E103" s="10">
        <v>1080</v>
      </c>
      <c r="F103" s="3">
        <v>565.14</v>
      </c>
      <c r="G103" s="3">
        <v>14947959</v>
      </c>
    </row>
    <row r="105" spans="1:7" x14ac:dyDescent="0.25">
      <c r="A105" s="3" t="s">
        <v>1491</v>
      </c>
      <c r="B105" s="3">
        <v>1097.1400000000001</v>
      </c>
      <c r="C105" s="3">
        <v>1097.1400000000001</v>
      </c>
      <c r="D105" s="3">
        <v>1097.1400000000001</v>
      </c>
      <c r="E105" s="10">
        <v>1097.1400000000001</v>
      </c>
      <c r="F105" s="3">
        <v>574.11</v>
      </c>
      <c r="G105" s="3">
        <v>422917</v>
      </c>
    </row>
    <row r="106" spans="1:7" x14ac:dyDescent="0.25">
      <c r="A106" s="3" t="s">
        <v>1492</v>
      </c>
      <c r="B106" s="3">
        <v>1097.1400000000001</v>
      </c>
      <c r="C106" s="3">
        <v>1100.57</v>
      </c>
      <c r="D106" s="3">
        <v>1083.43</v>
      </c>
      <c r="E106" s="10">
        <v>1097.1400000000001</v>
      </c>
      <c r="F106" s="3">
        <v>574.11</v>
      </c>
      <c r="G106" s="3">
        <v>408334</v>
      </c>
    </row>
    <row r="107" spans="1:7" x14ac:dyDescent="0.25">
      <c r="A107" s="3" t="s">
        <v>1493</v>
      </c>
      <c r="B107" s="3">
        <v>1104</v>
      </c>
      <c r="C107" s="3">
        <v>1104</v>
      </c>
      <c r="D107" s="3">
        <v>1104</v>
      </c>
      <c r="E107" s="10">
        <v>1104</v>
      </c>
      <c r="F107" s="3">
        <v>577.70000000000005</v>
      </c>
      <c r="G107" s="3">
        <v>14583</v>
      </c>
    </row>
    <row r="108" spans="1:7" x14ac:dyDescent="0.25">
      <c r="A108" s="3" t="s">
        <v>1494</v>
      </c>
      <c r="B108" s="3">
        <v>1121.1400000000001</v>
      </c>
      <c r="C108" s="3">
        <v>1145.1400000000001</v>
      </c>
      <c r="D108" s="3">
        <v>1121.1400000000001</v>
      </c>
      <c r="E108" s="10">
        <v>1128</v>
      </c>
      <c r="F108" s="3">
        <v>590.25</v>
      </c>
      <c r="G108" s="3">
        <v>247917</v>
      </c>
    </row>
    <row r="109" spans="1:7" x14ac:dyDescent="0.25">
      <c r="A109" s="3" t="s">
        <v>1495</v>
      </c>
      <c r="B109" s="3">
        <v>1062.8499999999999</v>
      </c>
      <c r="C109" s="3">
        <v>1124.57</v>
      </c>
      <c r="D109" s="3">
        <v>1062.8499999999999</v>
      </c>
      <c r="E109" s="10">
        <v>1124.57</v>
      </c>
      <c r="F109" s="3">
        <v>588.46</v>
      </c>
      <c r="G109" s="3">
        <v>247917</v>
      </c>
    </row>
    <row r="110" spans="1:7" x14ac:dyDescent="0.25">
      <c r="A110" s="3" t="s">
        <v>1496</v>
      </c>
      <c r="B110" s="3">
        <v>1138.28</v>
      </c>
      <c r="C110" s="3">
        <v>1141.71</v>
      </c>
      <c r="D110" s="3">
        <v>1131.43</v>
      </c>
      <c r="E110" s="10">
        <v>1131.43</v>
      </c>
      <c r="F110" s="3">
        <v>592.04999999999995</v>
      </c>
      <c r="G110" s="3">
        <v>1910422</v>
      </c>
    </row>
    <row r="111" spans="1:7" x14ac:dyDescent="0.25">
      <c r="A111" s="3" t="s">
        <v>1497</v>
      </c>
      <c r="B111" s="3">
        <v>1165.71</v>
      </c>
      <c r="C111" s="3">
        <v>1165.71</v>
      </c>
      <c r="D111" s="3">
        <v>1148.57</v>
      </c>
      <c r="E111" s="10">
        <v>1148.57</v>
      </c>
      <c r="F111" s="3">
        <v>601.02</v>
      </c>
      <c r="G111" s="3">
        <v>495834</v>
      </c>
    </row>
    <row r="112" spans="1:7" x14ac:dyDescent="0.25">
      <c r="A112" s="3" t="s">
        <v>1498</v>
      </c>
      <c r="B112" s="3">
        <v>1131.43</v>
      </c>
      <c r="C112" s="3">
        <v>1167.43</v>
      </c>
      <c r="D112" s="3">
        <v>1131.43</v>
      </c>
      <c r="E112" s="10">
        <v>1148.57</v>
      </c>
      <c r="F112" s="3">
        <v>601.02</v>
      </c>
      <c r="G112" s="3">
        <v>1079169</v>
      </c>
    </row>
    <row r="113" spans="1:7" x14ac:dyDescent="0.25">
      <c r="A113" s="3" t="s">
        <v>1499</v>
      </c>
      <c r="B113" s="3">
        <v>1117.71</v>
      </c>
      <c r="C113" s="3">
        <v>1141.71</v>
      </c>
      <c r="D113" s="3">
        <v>1117.71</v>
      </c>
      <c r="E113" s="10">
        <v>1131.43</v>
      </c>
      <c r="F113" s="3">
        <v>592.04999999999995</v>
      </c>
      <c r="G113" s="3">
        <v>4170845</v>
      </c>
    </row>
    <row r="114" spans="1:7" x14ac:dyDescent="0.25">
      <c r="A114" s="3" t="s">
        <v>1500</v>
      </c>
      <c r="B114" s="3">
        <v>1033.71</v>
      </c>
      <c r="C114" s="3">
        <v>1121.1400000000001</v>
      </c>
      <c r="D114" s="3">
        <v>1033.71</v>
      </c>
      <c r="E114" s="10">
        <v>1117.71</v>
      </c>
      <c r="F114" s="3">
        <v>584.87</v>
      </c>
      <c r="G114" s="3">
        <v>1297920</v>
      </c>
    </row>
    <row r="115" spans="1:7" x14ac:dyDescent="0.25">
      <c r="A115" s="3" t="s">
        <v>1501</v>
      </c>
      <c r="B115" s="3">
        <v>1028.57</v>
      </c>
      <c r="C115" s="3">
        <v>1033.71</v>
      </c>
      <c r="D115" s="3">
        <v>1028.57</v>
      </c>
      <c r="E115" s="10">
        <v>1033.71</v>
      </c>
      <c r="F115" s="3">
        <v>540.91</v>
      </c>
      <c r="G115" s="3">
        <v>1225003</v>
      </c>
    </row>
    <row r="116" spans="1:7" x14ac:dyDescent="0.25">
      <c r="A116" s="3" t="s">
        <v>1502</v>
      </c>
      <c r="B116" s="3">
        <v>1028.57</v>
      </c>
      <c r="C116" s="3">
        <v>1047.43</v>
      </c>
      <c r="D116" s="3">
        <v>1028.57</v>
      </c>
      <c r="E116" s="10">
        <v>1028.57</v>
      </c>
      <c r="F116" s="3">
        <v>538.22</v>
      </c>
      <c r="G116" s="3">
        <v>4345845</v>
      </c>
    </row>
    <row r="117" spans="1:7" x14ac:dyDescent="0.25">
      <c r="A117" s="3" t="s">
        <v>1503</v>
      </c>
      <c r="B117" s="3">
        <v>1028.57</v>
      </c>
      <c r="C117" s="3">
        <v>1038.8499999999999</v>
      </c>
      <c r="D117" s="3">
        <v>1028.57</v>
      </c>
      <c r="E117" s="10">
        <v>1028.57</v>
      </c>
      <c r="F117" s="3">
        <v>538.22</v>
      </c>
      <c r="G117" s="3">
        <v>1312503</v>
      </c>
    </row>
    <row r="118" spans="1:7" x14ac:dyDescent="0.25">
      <c r="A118" s="3" t="s">
        <v>1504</v>
      </c>
      <c r="B118" s="3">
        <v>1028.57</v>
      </c>
      <c r="C118" s="3">
        <v>1042.28</v>
      </c>
      <c r="D118" s="3">
        <v>1026.8499999999999</v>
      </c>
      <c r="E118" s="10">
        <v>1028.57</v>
      </c>
      <c r="F118" s="3">
        <v>538.22</v>
      </c>
      <c r="G118" s="3">
        <v>3981261</v>
      </c>
    </row>
    <row r="119" spans="1:7" x14ac:dyDescent="0.25">
      <c r="A119" s="3" t="s">
        <v>1505</v>
      </c>
      <c r="B119" s="3">
        <v>1028.57</v>
      </c>
      <c r="C119" s="3">
        <v>1028.57</v>
      </c>
      <c r="D119" s="3">
        <v>1023.43</v>
      </c>
      <c r="E119" s="10">
        <v>1026.8499999999999</v>
      </c>
      <c r="F119" s="3">
        <v>416.97</v>
      </c>
      <c r="G119" s="3">
        <v>495834</v>
      </c>
    </row>
    <row r="120" spans="1:7" x14ac:dyDescent="0.25">
      <c r="A120" s="3" t="s">
        <v>1506</v>
      </c>
      <c r="B120" s="3">
        <v>980.57</v>
      </c>
      <c r="C120" s="3">
        <v>1018.28</v>
      </c>
      <c r="D120" s="3">
        <v>936</v>
      </c>
      <c r="E120" s="10">
        <v>1014.85</v>
      </c>
      <c r="F120" s="3">
        <v>412.1</v>
      </c>
      <c r="G120" s="3">
        <v>9304193</v>
      </c>
    </row>
    <row r="121" spans="1:7" x14ac:dyDescent="0.25">
      <c r="A121" s="3" t="s">
        <v>1507</v>
      </c>
      <c r="B121" s="3">
        <v>1028.57</v>
      </c>
      <c r="C121" s="3">
        <v>1028.57</v>
      </c>
      <c r="D121" s="3">
        <v>977.14</v>
      </c>
      <c r="E121" s="10">
        <v>977.14</v>
      </c>
      <c r="F121" s="3">
        <v>396.79</v>
      </c>
      <c r="G121" s="3">
        <v>21875</v>
      </c>
    </row>
    <row r="122" spans="1:7" x14ac:dyDescent="0.25">
      <c r="A122" s="3" t="s">
        <v>1508</v>
      </c>
      <c r="B122" s="3">
        <v>1028.57</v>
      </c>
      <c r="C122" s="3">
        <v>1028.57</v>
      </c>
      <c r="D122" s="3">
        <v>1028.57</v>
      </c>
      <c r="E122" s="10">
        <v>1028.57</v>
      </c>
      <c r="F122" s="3">
        <v>417.67</v>
      </c>
      <c r="G122" s="3">
        <v>2260423</v>
      </c>
    </row>
    <row r="123" spans="1:7" x14ac:dyDescent="0.25">
      <c r="A123" s="3" t="s">
        <v>1509</v>
      </c>
      <c r="B123" s="3">
        <v>1035.43</v>
      </c>
      <c r="C123" s="3">
        <v>1035.43</v>
      </c>
      <c r="D123" s="3">
        <v>1035.43</v>
      </c>
      <c r="E123" s="10">
        <v>1035.43</v>
      </c>
      <c r="F123" s="3">
        <v>420.46</v>
      </c>
      <c r="G123" s="3">
        <v>320834</v>
      </c>
    </row>
    <row r="124" spans="1:7" x14ac:dyDescent="0.25">
      <c r="A124" s="3" t="s">
        <v>1510</v>
      </c>
      <c r="B124" s="3">
        <v>1050.8499999999999</v>
      </c>
      <c r="C124" s="3">
        <v>1059.43</v>
      </c>
      <c r="D124" s="3">
        <v>1038.8499999999999</v>
      </c>
      <c r="E124" s="10">
        <v>1049.1400000000001</v>
      </c>
      <c r="F124" s="3">
        <v>426.02</v>
      </c>
      <c r="G124" s="3">
        <v>2143756</v>
      </c>
    </row>
    <row r="125" spans="1:7" x14ac:dyDescent="0.25">
      <c r="A125" s="3" t="s">
        <v>1511</v>
      </c>
      <c r="B125" s="3">
        <v>1028.57</v>
      </c>
      <c r="C125" s="3">
        <v>1064.57</v>
      </c>
      <c r="D125" s="3">
        <v>1028.57</v>
      </c>
      <c r="E125" s="10">
        <v>1050.8499999999999</v>
      </c>
      <c r="F125" s="3">
        <v>426.72</v>
      </c>
      <c r="G125" s="3">
        <v>2566674</v>
      </c>
    </row>
    <row r="126" spans="1:7" x14ac:dyDescent="0.25">
      <c r="A126" s="3" t="s">
        <v>1512</v>
      </c>
      <c r="B126" s="3">
        <v>1040.57</v>
      </c>
      <c r="C126" s="3">
        <v>1054.28</v>
      </c>
      <c r="D126" s="3">
        <v>1037.1400000000001</v>
      </c>
      <c r="E126" s="10">
        <v>1054.28</v>
      </c>
      <c r="F126" s="3">
        <v>428.11</v>
      </c>
      <c r="G126" s="3">
        <v>1706254</v>
      </c>
    </row>
    <row r="127" spans="1:7" x14ac:dyDescent="0.25">
      <c r="A127" s="3" t="s">
        <v>1513</v>
      </c>
      <c r="B127" s="3">
        <v>1033.71</v>
      </c>
      <c r="C127" s="3">
        <v>1042.28</v>
      </c>
      <c r="D127" s="3">
        <v>1014.85</v>
      </c>
      <c r="E127" s="10">
        <v>1040.57</v>
      </c>
      <c r="F127" s="3">
        <v>422.54</v>
      </c>
      <c r="G127" s="3">
        <v>116</v>
      </c>
    </row>
    <row r="129" spans="1:7" x14ac:dyDescent="0.25">
      <c r="A129" s="3" t="s">
        <v>1514</v>
      </c>
      <c r="B129" s="3">
        <v>994.28</v>
      </c>
      <c r="C129" s="3">
        <v>1069.71</v>
      </c>
      <c r="D129" s="3">
        <v>994.28</v>
      </c>
      <c r="E129" s="10">
        <v>1033.71</v>
      </c>
      <c r="F129" s="3">
        <v>419.76</v>
      </c>
      <c r="G129" s="3">
        <v>116</v>
      </c>
    </row>
    <row r="130" spans="1:7" x14ac:dyDescent="0.25">
      <c r="A130" s="3" t="s">
        <v>1515</v>
      </c>
      <c r="B130" s="3">
        <v>994.28</v>
      </c>
      <c r="C130" s="3">
        <v>1011.43</v>
      </c>
      <c r="D130" s="3">
        <v>977.14</v>
      </c>
      <c r="E130" s="10">
        <v>994.28</v>
      </c>
      <c r="F130" s="3">
        <v>403.75</v>
      </c>
      <c r="G130" s="3">
        <v>2668757</v>
      </c>
    </row>
    <row r="131" spans="1:7" x14ac:dyDescent="0.25">
      <c r="A131" s="3" t="s">
        <v>1516</v>
      </c>
      <c r="B131" s="3">
        <v>977.14</v>
      </c>
      <c r="C131" s="3">
        <v>1021.71</v>
      </c>
      <c r="D131" s="3">
        <v>961.71</v>
      </c>
      <c r="E131" s="10">
        <v>994.28</v>
      </c>
      <c r="F131" s="3">
        <v>403.75</v>
      </c>
      <c r="G131" s="3">
        <v>116</v>
      </c>
    </row>
    <row r="132" spans="1:7" x14ac:dyDescent="0.25">
      <c r="A132" s="3" t="s">
        <v>1517</v>
      </c>
      <c r="B132" s="3">
        <v>994.28</v>
      </c>
      <c r="C132" s="3">
        <v>1011.43</v>
      </c>
      <c r="D132" s="3">
        <v>960</v>
      </c>
      <c r="E132" s="10">
        <v>990.85</v>
      </c>
      <c r="F132" s="3">
        <v>402.35</v>
      </c>
      <c r="G132" s="3">
        <v>116</v>
      </c>
    </row>
    <row r="133" spans="1:7" x14ac:dyDescent="0.25">
      <c r="A133" s="3" t="s">
        <v>1518</v>
      </c>
      <c r="B133" s="3">
        <v>1028.57</v>
      </c>
      <c r="C133" s="3">
        <v>1032</v>
      </c>
      <c r="D133" s="3">
        <v>977.14</v>
      </c>
      <c r="E133" s="10">
        <v>977.14</v>
      </c>
      <c r="F133" s="3">
        <v>396.79</v>
      </c>
      <c r="G133" s="3">
        <v>87</v>
      </c>
    </row>
    <row r="134" spans="1:7" x14ac:dyDescent="0.25">
      <c r="A134" s="3" t="s">
        <v>1519</v>
      </c>
      <c r="B134" s="3">
        <v>1028.57</v>
      </c>
      <c r="C134" s="3">
        <v>1061.1400000000001</v>
      </c>
      <c r="D134" s="3">
        <v>1026.8499999999999</v>
      </c>
      <c r="E134" s="10">
        <v>1050.8499999999999</v>
      </c>
      <c r="F134" s="3">
        <v>426.72</v>
      </c>
      <c r="G134" s="3">
        <v>116</v>
      </c>
    </row>
    <row r="135" spans="1:7" x14ac:dyDescent="0.25">
      <c r="A135" s="3" t="s">
        <v>1520</v>
      </c>
      <c r="B135" s="3">
        <v>1062.8499999999999</v>
      </c>
      <c r="C135" s="3">
        <v>1062.8499999999999</v>
      </c>
      <c r="D135" s="3">
        <v>1026.8499999999999</v>
      </c>
      <c r="E135" s="10">
        <v>1035.43</v>
      </c>
      <c r="F135" s="3">
        <v>420.46</v>
      </c>
      <c r="G135" s="3">
        <v>116</v>
      </c>
    </row>
    <row r="136" spans="1:7" x14ac:dyDescent="0.25">
      <c r="A136" s="3" t="s">
        <v>1521</v>
      </c>
      <c r="B136" s="3">
        <v>1131.43</v>
      </c>
      <c r="C136" s="3">
        <v>1131.43</v>
      </c>
      <c r="D136" s="3">
        <v>1086.8499999999999</v>
      </c>
      <c r="E136" s="10">
        <v>1086.8499999999999</v>
      </c>
      <c r="F136" s="3">
        <v>441.34</v>
      </c>
      <c r="G136" s="3">
        <v>116</v>
      </c>
    </row>
    <row r="137" spans="1:7" x14ac:dyDescent="0.25">
      <c r="A137" s="3" t="s">
        <v>1522</v>
      </c>
      <c r="B137" s="3">
        <v>1107.43</v>
      </c>
      <c r="C137" s="3">
        <v>1128</v>
      </c>
      <c r="D137" s="3">
        <v>1090.28</v>
      </c>
      <c r="E137" s="10">
        <v>1124.57</v>
      </c>
      <c r="F137" s="3">
        <v>456.65</v>
      </c>
      <c r="G137" s="3">
        <v>116</v>
      </c>
    </row>
    <row r="138" spans="1:7" x14ac:dyDescent="0.25">
      <c r="A138" s="3" t="s">
        <v>1523</v>
      </c>
      <c r="B138" s="3">
        <v>1080</v>
      </c>
      <c r="C138" s="3">
        <v>1086.8499999999999</v>
      </c>
      <c r="D138" s="3">
        <v>1080</v>
      </c>
      <c r="E138" s="10">
        <v>1085.1400000000001</v>
      </c>
      <c r="F138" s="3">
        <v>440.64</v>
      </c>
      <c r="G138" s="3">
        <v>116</v>
      </c>
    </row>
    <row r="139" spans="1:7" x14ac:dyDescent="0.25">
      <c r="A139" s="3" t="s">
        <v>1524</v>
      </c>
      <c r="B139" s="3">
        <v>1052.57</v>
      </c>
      <c r="C139" s="3">
        <v>1114.28</v>
      </c>
      <c r="D139" s="3">
        <v>1052.57</v>
      </c>
      <c r="E139" s="10">
        <v>1078.28</v>
      </c>
      <c r="F139" s="3">
        <v>437.86</v>
      </c>
      <c r="G139" s="3">
        <v>116</v>
      </c>
    </row>
    <row r="140" spans="1:7" x14ac:dyDescent="0.25">
      <c r="A140" s="3" t="s">
        <v>1525</v>
      </c>
      <c r="B140" s="3">
        <v>1028.57</v>
      </c>
      <c r="C140" s="3">
        <v>1080</v>
      </c>
      <c r="D140" s="3">
        <v>1025.1400000000001</v>
      </c>
      <c r="E140" s="10">
        <v>1045.71</v>
      </c>
      <c r="F140" s="3">
        <v>424.63</v>
      </c>
      <c r="G140" s="3">
        <v>116</v>
      </c>
    </row>
    <row r="141" spans="1:7" x14ac:dyDescent="0.25">
      <c r="A141" s="3" t="s">
        <v>1526</v>
      </c>
      <c r="B141" s="3">
        <v>1059.43</v>
      </c>
      <c r="C141" s="3">
        <v>1059.43</v>
      </c>
      <c r="D141" s="3">
        <v>1028.57</v>
      </c>
      <c r="E141" s="10">
        <v>1042.28</v>
      </c>
      <c r="F141" s="3">
        <v>423.24</v>
      </c>
      <c r="G141" s="3">
        <v>116</v>
      </c>
    </row>
    <row r="142" spans="1:7" x14ac:dyDescent="0.25">
      <c r="A142" s="3" t="s">
        <v>1527</v>
      </c>
      <c r="B142" s="3">
        <v>1145.1400000000001</v>
      </c>
      <c r="C142" s="3">
        <v>1145.1400000000001</v>
      </c>
      <c r="D142" s="3">
        <v>1069.71</v>
      </c>
      <c r="E142" s="10">
        <v>1069.71</v>
      </c>
      <c r="F142" s="3">
        <v>434.38</v>
      </c>
      <c r="G142" s="3">
        <v>87</v>
      </c>
    </row>
    <row r="143" spans="1:7" x14ac:dyDescent="0.25">
      <c r="A143" s="3" t="s">
        <v>1528</v>
      </c>
      <c r="B143" s="3">
        <v>1170.8499999999999</v>
      </c>
      <c r="C143" s="3">
        <v>1170.8499999999999</v>
      </c>
      <c r="D143" s="3">
        <v>1138.28</v>
      </c>
      <c r="E143" s="10">
        <v>1152</v>
      </c>
      <c r="F143" s="3">
        <v>467.79</v>
      </c>
      <c r="G143" s="3">
        <v>116</v>
      </c>
    </row>
    <row r="144" spans="1:7" x14ac:dyDescent="0.25">
      <c r="A144" s="3" t="s">
        <v>1529</v>
      </c>
      <c r="B144" s="3">
        <v>1191.43</v>
      </c>
      <c r="C144" s="3">
        <v>1191.43</v>
      </c>
      <c r="D144" s="3">
        <v>1165.71</v>
      </c>
      <c r="E144" s="10">
        <v>1167.43</v>
      </c>
      <c r="F144" s="3">
        <v>474.06</v>
      </c>
      <c r="G144" s="3">
        <v>116</v>
      </c>
    </row>
    <row r="145" spans="1:7" x14ac:dyDescent="0.25">
      <c r="A145" s="3" t="s">
        <v>1530</v>
      </c>
      <c r="B145" s="3">
        <v>1148.57</v>
      </c>
      <c r="C145" s="3">
        <v>1206.8499999999999</v>
      </c>
      <c r="D145" s="3">
        <v>1143.43</v>
      </c>
      <c r="E145" s="10">
        <v>1200</v>
      </c>
      <c r="F145" s="3">
        <v>487.28</v>
      </c>
      <c r="G145" s="3">
        <v>116</v>
      </c>
    </row>
    <row r="146" spans="1:7" x14ac:dyDescent="0.25">
      <c r="A146" s="3" t="s">
        <v>1531</v>
      </c>
      <c r="B146" s="3">
        <v>1174.28</v>
      </c>
      <c r="C146" s="3">
        <v>1174.28</v>
      </c>
      <c r="D146" s="3">
        <v>1057.71</v>
      </c>
      <c r="E146" s="10">
        <v>1148.57</v>
      </c>
      <c r="F146" s="3">
        <v>466.4</v>
      </c>
      <c r="G146" s="3">
        <v>116</v>
      </c>
    </row>
    <row r="147" spans="1:7" x14ac:dyDescent="0.25">
      <c r="A147" s="3" t="s">
        <v>1532</v>
      </c>
      <c r="B147" s="3">
        <v>1217.1400000000001</v>
      </c>
      <c r="C147" s="3">
        <v>1217.1400000000001</v>
      </c>
      <c r="D147" s="3">
        <v>1165.71</v>
      </c>
      <c r="E147" s="10">
        <v>1172.57</v>
      </c>
      <c r="F147" s="3">
        <v>476.14</v>
      </c>
      <c r="G147" s="3">
        <v>116</v>
      </c>
    </row>
    <row r="149" spans="1:7" x14ac:dyDescent="0.25">
      <c r="A149" s="3" t="s">
        <v>1533</v>
      </c>
      <c r="B149" s="3">
        <v>1248</v>
      </c>
      <c r="C149" s="3">
        <v>1251.43</v>
      </c>
      <c r="D149" s="3">
        <v>1234.28</v>
      </c>
      <c r="E149" s="10">
        <v>1242.8499999999999</v>
      </c>
      <c r="F149" s="3">
        <v>504.68</v>
      </c>
      <c r="G149" s="3">
        <v>116</v>
      </c>
    </row>
    <row r="150" spans="1:7" x14ac:dyDescent="0.25">
      <c r="A150" s="3" t="s">
        <v>1534</v>
      </c>
      <c r="B150" s="3">
        <v>1251.43</v>
      </c>
      <c r="C150" s="3">
        <v>1251.43</v>
      </c>
      <c r="D150" s="3">
        <v>1244.57</v>
      </c>
      <c r="E150" s="10">
        <v>1244.57</v>
      </c>
      <c r="F150" s="3">
        <v>505.38</v>
      </c>
      <c r="G150" s="3">
        <v>116</v>
      </c>
    </row>
    <row r="151" spans="1:7" x14ac:dyDescent="0.25">
      <c r="A151" s="3" t="s">
        <v>1535</v>
      </c>
      <c r="B151" s="3">
        <v>1184.57</v>
      </c>
      <c r="C151" s="3">
        <v>1275.42</v>
      </c>
      <c r="D151" s="3">
        <v>1184.57</v>
      </c>
      <c r="E151" s="10">
        <v>1234.28</v>
      </c>
      <c r="F151" s="3">
        <v>501.2</v>
      </c>
      <c r="G151" s="3">
        <v>116</v>
      </c>
    </row>
    <row r="152" spans="1:7" x14ac:dyDescent="0.25">
      <c r="A152" s="3" t="s">
        <v>1536</v>
      </c>
      <c r="B152" s="3">
        <v>1165.71</v>
      </c>
      <c r="C152" s="3">
        <v>1189.71</v>
      </c>
      <c r="D152" s="3">
        <v>1165.71</v>
      </c>
      <c r="E152" s="10">
        <v>1182.8499999999999</v>
      </c>
      <c r="F152" s="3">
        <v>480.32</v>
      </c>
      <c r="G152" s="3">
        <v>116</v>
      </c>
    </row>
    <row r="153" spans="1:7" x14ac:dyDescent="0.25">
      <c r="A153" s="3" t="s">
        <v>1537</v>
      </c>
      <c r="B153" s="3">
        <v>1181.1400000000001</v>
      </c>
      <c r="C153" s="3">
        <v>1181.1400000000001</v>
      </c>
      <c r="D153" s="3">
        <v>1148.57</v>
      </c>
      <c r="E153" s="10">
        <v>1157.1400000000001</v>
      </c>
      <c r="F153" s="3">
        <v>469.88</v>
      </c>
      <c r="G153" s="3">
        <v>116</v>
      </c>
    </row>
    <row r="154" spans="1:7" x14ac:dyDescent="0.25">
      <c r="A154" s="3" t="s">
        <v>1538</v>
      </c>
      <c r="B154" s="3">
        <v>1200</v>
      </c>
      <c r="C154" s="3">
        <v>1200</v>
      </c>
      <c r="D154" s="3">
        <v>1165.71</v>
      </c>
      <c r="E154" s="10">
        <v>1181.1400000000001</v>
      </c>
      <c r="F154" s="3">
        <v>479.62</v>
      </c>
      <c r="G154" s="3">
        <v>116</v>
      </c>
    </row>
    <row r="155" spans="1:7" x14ac:dyDescent="0.25">
      <c r="A155" s="3" t="s">
        <v>1539</v>
      </c>
      <c r="B155" s="3">
        <v>1210.28</v>
      </c>
      <c r="C155" s="3">
        <v>1217.1400000000001</v>
      </c>
      <c r="D155" s="3">
        <v>1189.71</v>
      </c>
      <c r="E155" s="10">
        <v>1189.71</v>
      </c>
      <c r="F155" s="3">
        <v>483.1</v>
      </c>
      <c r="G155" s="3">
        <v>116</v>
      </c>
    </row>
    <row r="156" spans="1:7" x14ac:dyDescent="0.25">
      <c r="A156" s="3" t="s">
        <v>1540</v>
      </c>
      <c r="B156" s="3">
        <v>1208.57</v>
      </c>
      <c r="C156" s="3">
        <v>1208.57</v>
      </c>
      <c r="D156" s="3">
        <v>1208.57</v>
      </c>
      <c r="E156" s="10">
        <v>1208.57</v>
      </c>
      <c r="F156" s="3">
        <v>490.76</v>
      </c>
      <c r="G156" s="3">
        <v>72916</v>
      </c>
    </row>
    <row r="157" spans="1:7" x14ac:dyDescent="0.25">
      <c r="A157" s="3" t="s">
        <v>1541</v>
      </c>
      <c r="B157" s="3">
        <v>1224</v>
      </c>
      <c r="C157" s="3">
        <v>1225.71</v>
      </c>
      <c r="D157" s="3">
        <v>1217.1400000000001</v>
      </c>
      <c r="E157" s="10">
        <v>1224</v>
      </c>
      <c r="F157" s="3">
        <v>497.03</v>
      </c>
      <c r="G157" s="3">
        <v>2625007</v>
      </c>
    </row>
    <row r="158" spans="1:7" x14ac:dyDescent="0.25">
      <c r="A158" s="3" t="s">
        <v>1542</v>
      </c>
      <c r="B158" s="3">
        <v>1153.71</v>
      </c>
      <c r="C158" s="3">
        <v>1234.28</v>
      </c>
      <c r="D158" s="3">
        <v>1152</v>
      </c>
      <c r="E158" s="10">
        <v>1224</v>
      </c>
      <c r="F158" s="3">
        <v>497.03</v>
      </c>
      <c r="G158" s="3">
        <v>87</v>
      </c>
    </row>
    <row r="159" spans="1:7" x14ac:dyDescent="0.25">
      <c r="A159" s="3" t="s">
        <v>1543</v>
      </c>
      <c r="B159" s="3">
        <v>1145.1400000000001</v>
      </c>
      <c r="C159" s="3">
        <v>1162.28</v>
      </c>
      <c r="D159" s="3">
        <v>1145.1400000000001</v>
      </c>
      <c r="E159" s="10">
        <v>1152</v>
      </c>
      <c r="F159" s="3">
        <v>467.79</v>
      </c>
      <c r="G159" s="3">
        <v>116</v>
      </c>
    </row>
    <row r="160" spans="1:7" x14ac:dyDescent="0.25">
      <c r="A160" s="3" t="s">
        <v>1544</v>
      </c>
      <c r="B160" s="3">
        <v>1158.8499999999999</v>
      </c>
      <c r="C160" s="3">
        <v>1167.43</v>
      </c>
      <c r="D160" s="3">
        <v>1141.71</v>
      </c>
      <c r="E160" s="10">
        <v>1141.71</v>
      </c>
      <c r="F160" s="3">
        <v>463.61</v>
      </c>
      <c r="G160" s="3">
        <v>116</v>
      </c>
    </row>
    <row r="161" spans="1:7" x14ac:dyDescent="0.25">
      <c r="A161" s="3" t="s">
        <v>1545</v>
      </c>
      <c r="B161" s="3">
        <v>1131.43</v>
      </c>
      <c r="C161" s="3">
        <v>1150.28</v>
      </c>
      <c r="D161" s="3">
        <v>1131.43</v>
      </c>
      <c r="E161" s="10">
        <v>1148.57</v>
      </c>
      <c r="F161" s="3">
        <v>466.4</v>
      </c>
      <c r="G161" s="3">
        <v>116</v>
      </c>
    </row>
    <row r="162" spans="1:7" x14ac:dyDescent="0.25">
      <c r="A162" s="3" t="s">
        <v>1546</v>
      </c>
      <c r="B162" s="3">
        <v>1131.43</v>
      </c>
      <c r="C162" s="3">
        <v>1148.57</v>
      </c>
      <c r="D162" s="3">
        <v>1119.43</v>
      </c>
      <c r="E162" s="10">
        <v>1148.57</v>
      </c>
      <c r="F162" s="3">
        <v>466.4</v>
      </c>
      <c r="G162" s="3">
        <v>116</v>
      </c>
    </row>
    <row r="163" spans="1:7" x14ac:dyDescent="0.25">
      <c r="A163" s="3" t="s">
        <v>1547</v>
      </c>
      <c r="B163" s="3">
        <v>1134.8499999999999</v>
      </c>
      <c r="C163" s="3">
        <v>1148.57</v>
      </c>
      <c r="D163" s="3">
        <v>1131.43</v>
      </c>
      <c r="E163" s="10">
        <v>1131.43</v>
      </c>
      <c r="F163" s="3">
        <v>459.44</v>
      </c>
      <c r="G163" s="3">
        <v>116</v>
      </c>
    </row>
    <row r="164" spans="1:7" x14ac:dyDescent="0.25">
      <c r="A164" s="3" t="s">
        <v>1548</v>
      </c>
      <c r="B164" s="3">
        <v>1131.43</v>
      </c>
      <c r="C164" s="3">
        <v>1138.28</v>
      </c>
      <c r="D164" s="3">
        <v>1131.43</v>
      </c>
      <c r="E164" s="10">
        <v>1131.43</v>
      </c>
      <c r="F164" s="3">
        <v>459.44</v>
      </c>
      <c r="G164" s="3">
        <v>1020836</v>
      </c>
    </row>
    <row r="165" spans="1:7" x14ac:dyDescent="0.25">
      <c r="A165" s="3" t="s">
        <v>1549</v>
      </c>
      <c r="B165" s="3">
        <v>1129.71</v>
      </c>
      <c r="C165" s="3">
        <v>1150.28</v>
      </c>
      <c r="D165" s="3">
        <v>1129.71</v>
      </c>
      <c r="E165" s="10">
        <v>1138.28</v>
      </c>
      <c r="F165" s="3">
        <v>462.22</v>
      </c>
      <c r="G165" s="3">
        <v>116</v>
      </c>
    </row>
    <row r="166" spans="1:7" x14ac:dyDescent="0.25">
      <c r="A166" s="3" t="s">
        <v>1550</v>
      </c>
      <c r="B166" s="3">
        <v>1122.8499999999999</v>
      </c>
      <c r="C166" s="3">
        <v>1129.71</v>
      </c>
      <c r="D166" s="3">
        <v>1086.8499999999999</v>
      </c>
      <c r="E166" s="10">
        <v>1129.71</v>
      </c>
      <c r="F166" s="3">
        <v>458.74</v>
      </c>
      <c r="G166" s="3">
        <v>116</v>
      </c>
    </row>
    <row r="167" spans="1:7" x14ac:dyDescent="0.25">
      <c r="A167" s="3" t="s">
        <v>1551</v>
      </c>
      <c r="B167" s="3">
        <v>1092</v>
      </c>
      <c r="C167" s="3">
        <v>1122.8499999999999</v>
      </c>
      <c r="D167" s="3">
        <v>1090.28</v>
      </c>
      <c r="E167" s="10">
        <v>1122.8499999999999</v>
      </c>
      <c r="F167" s="3">
        <v>455.95</v>
      </c>
      <c r="G167" s="3">
        <v>116</v>
      </c>
    </row>
    <row r="168" spans="1:7" x14ac:dyDescent="0.25">
      <c r="A168" s="3" t="s">
        <v>1552</v>
      </c>
      <c r="B168" s="3">
        <v>1052.57</v>
      </c>
      <c r="C168" s="3">
        <v>1083.43</v>
      </c>
      <c r="D168" s="3">
        <v>1052.57</v>
      </c>
      <c r="E168" s="10">
        <v>1080</v>
      </c>
      <c r="F168" s="3">
        <v>438.55</v>
      </c>
      <c r="G168" s="3">
        <v>116</v>
      </c>
    </row>
    <row r="169" spans="1:7" x14ac:dyDescent="0.25">
      <c r="A169" s="3" t="s">
        <v>1553</v>
      </c>
      <c r="B169" s="3">
        <v>1052.57</v>
      </c>
      <c r="C169" s="3">
        <v>1073.1400000000001</v>
      </c>
      <c r="D169" s="3">
        <v>1049.1400000000001</v>
      </c>
      <c r="E169" s="10">
        <v>1052.57</v>
      </c>
      <c r="F169" s="3">
        <v>427.42</v>
      </c>
      <c r="G169" s="3">
        <v>11200032</v>
      </c>
    </row>
    <row r="170" spans="1:7" x14ac:dyDescent="0.25">
      <c r="A170" s="3" t="s">
        <v>1554</v>
      </c>
      <c r="B170" s="3">
        <v>1026.8499999999999</v>
      </c>
      <c r="C170" s="3">
        <v>1052.57</v>
      </c>
      <c r="D170" s="3">
        <v>1026.8499999999999</v>
      </c>
      <c r="E170" s="10">
        <v>1052.57</v>
      </c>
      <c r="F170" s="3">
        <v>427.42</v>
      </c>
      <c r="G170" s="3">
        <v>116</v>
      </c>
    </row>
    <row r="172" spans="1:7" x14ac:dyDescent="0.25">
      <c r="A172" s="3" t="s">
        <v>1555</v>
      </c>
      <c r="B172" s="3">
        <v>1028.57</v>
      </c>
      <c r="C172" s="3">
        <v>1035.43</v>
      </c>
      <c r="D172" s="3">
        <v>1028.57</v>
      </c>
      <c r="E172" s="10">
        <v>1030.28</v>
      </c>
      <c r="F172" s="3">
        <v>418.36</v>
      </c>
      <c r="G172" s="3">
        <v>116</v>
      </c>
    </row>
    <row r="173" spans="1:7" x14ac:dyDescent="0.25">
      <c r="A173" s="3" t="s">
        <v>1556</v>
      </c>
      <c r="B173" s="3">
        <v>1026.8499999999999</v>
      </c>
      <c r="C173" s="3">
        <v>1032</v>
      </c>
      <c r="D173" s="3">
        <v>1026.8499999999999</v>
      </c>
      <c r="E173" s="10">
        <v>1028.57</v>
      </c>
      <c r="F173" s="3">
        <v>417.67</v>
      </c>
      <c r="G173" s="3">
        <v>116</v>
      </c>
    </row>
    <row r="174" spans="1:7" x14ac:dyDescent="0.25">
      <c r="A174" s="3" t="s">
        <v>1557</v>
      </c>
      <c r="B174" s="3">
        <v>1025.1400000000001</v>
      </c>
      <c r="C174" s="3">
        <v>1026.8499999999999</v>
      </c>
      <c r="D174" s="3">
        <v>1025.1400000000001</v>
      </c>
      <c r="E174" s="10">
        <v>1026.8499999999999</v>
      </c>
      <c r="F174" s="3">
        <v>416.97</v>
      </c>
      <c r="G174" s="3">
        <v>116</v>
      </c>
    </row>
    <row r="175" spans="1:7" x14ac:dyDescent="0.25">
      <c r="A175" s="3" t="s">
        <v>1558</v>
      </c>
      <c r="B175" s="3">
        <v>1032</v>
      </c>
      <c r="C175" s="3">
        <v>1038.8499999999999</v>
      </c>
      <c r="D175" s="3">
        <v>1009.71</v>
      </c>
      <c r="E175" s="10">
        <v>1025.1400000000001</v>
      </c>
      <c r="F175" s="3">
        <v>416.28</v>
      </c>
      <c r="G175" s="3">
        <v>116</v>
      </c>
    </row>
    <row r="176" spans="1:7" x14ac:dyDescent="0.25">
      <c r="A176" s="3" t="s">
        <v>1559</v>
      </c>
      <c r="B176" s="3">
        <v>1028.57</v>
      </c>
      <c r="C176" s="3">
        <v>1032</v>
      </c>
      <c r="D176" s="3">
        <v>994.28</v>
      </c>
      <c r="E176" s="10">
        <v>1028.57</v>
      </c>
      <c r="F176" s="3">
        <v>417.67</v>
      </c>
      <c r="G176" s="3">
        <v>831252</v>
      </c>
    </row>
    <row r="177" spans="1:7" x14ac:dyDescent="0.25">
      <c r="A177" s="3" t="s">
        <v>1560</v>
      </c>
      <c r="B177" s="3">
        <v>1028.57</v>
      </c>
      <c r="C177" s="3">
        <v>1028.57</v>
      </c>
      <c r="D177" s="3">
        <v>1025.1400000000001</v>
      </c>
      <c r="E177" s="10">
        <v>1028.57</v>
      </c>
      <c r="F177" s="3">
        <v>417.67</v>
      </c>
      <c r="G177" s="3">
        <v>116</v>
      </c>
    </row>
    <row r="178" spans="1:7" x14ac:dyDescent="0.25">
      <c r="A178" s="3" t="s">
        <v>1561</v>
      </c>
      <c r="B178" s="3">
        <v>1025.1400000000001</v>
      </c>
      <c r="C178" s="3">
        <v>1032</v>
      </c>
      <c r="D178" s="3">
        <v>1025.1400000000001</v>
      </c>
      <c r="E178" s="10">
        <v>1028.57</v>
      </c>
      <c r="F178" s="3">
        <v>417.67</v>
      </c>
      <c r="G178" s="3">
        <v>116</v>
      </c>
    </row>
    <row r="179" spans="1:7" x14ac:dyDescent="0.25">
      <c r="A179" s="3" t="s">
        <v>1562</v>
      </c>
      <c r="B179" s="3">
        <v>994.28</v>
      </c>
      <c r="C179" s="3">
        <v>1038.8499999999999</v>
      </c>
      <c r="D179" s="3">
        <v>994.28</v>
      </c>
      <c r="E179" s="10">
        <v>994.28</v>
      </c>
      <c r="F179" s="3">
        <v>403.75</v>
      </c>
      <c r="G179" s="3">
        <v>3660427</v>
      </c>
    </row>
    <row r="180" spans="1:7" x14ac:dyDescent="0.25">
      <c r="A180" s="3" t="s">
        <v>1563</v>
      </c>
      <c r="B180" s="3">
        <v>1037.1400000000001</v>
      </c>
      <c r="C180" s="3">
        <v>1038.8499999999999</v>
      </c>
      <c r="D180" s="3">
        <v>1035.43</v>
      </c>
      <c r="E180" s="10">
        <v>1037.1400000000001</v>
      </c>
      <c r="F180" s="3">
        <v>421.15</v>
      </c>
      <c r="G180" s="3">
        <v>17310466</v>
      </c>
    </row>
    <row r="181" spans="1:7" x14ac:dyDescent="0.25">
      <c r="A181" s="3" t="s">
        <v>1564</v>
      </c>
      <c r="B181" s="3">
        <v>1035.43</v>
      </c>
      <c r="C181" s="3">
        <v>1037.1400000000001</v>
      </c>
      <c r="D181" s="3">
        <v>1011.43</v>
      </c>
      <c r="E181" s="10">
        <v>1035.43</v>
      </c>
      <c r="F181" s="3">
        <v>420.46</v>
      </c>
      <c r="G181" s="3">
        <v>2114589</v>
      </c>
    </row>
    <row r="182" spans="1:7" x14ac:dyDescent="0.25">
      <c r="A182" s="3" t="s">
        <v>1565</v>
      </c>
      <c r="B182" s="3">
        <v>1032</v>
      </c>
      <c r="C182" s="3">
        <v>1032</v>
      </c>
      <c r="D182" s="3">
        <v>1011.43</v>
      </c>
      <c r="E182" s="10">
        <v>1032</v>
      </c>
      <c r="F182" s="3">
        <v>419.06</v>
      </c>
      <c r="G182" s="3">
        <v>1064586</v>
      </c>
    </row>
    <row r="183" spans="1:7" x14ac:dyDescent="0.25">
      <c r="A183" s="3" t="s">
        <v>1566</v>
      </c>
      <c r="B183" s="3">
        <v>1028.57</v>
      </c>
      <c r="C183" s="3">
        <v>1028.57</v>
      </c>
      <c r="D183" s="3">
        <v>1028.57</v>
      </c>
      <c r="E183" s="10">
        <v>1028.57</v>
      </c>
      <c r="F183" s="3">
        <v>417.67</v>
      </c>
      <c r="G183" s="3">
        <v>510418</v>
      </c>
    </row>
    <row r="184" spans="1:7" x14ac:dyDescent="0.25">
      <c r="A184" s="3" t="s">
        <v>1567</v>
      </c>
      <c r="B184" s="3">
        <v>1026.8499999999999</v>
      </c>
      <c r="C184" s="3">
        <v>1049.1400000000001</v>
      </c>
      <c r="D184" s="3">
        <v>1026.8499999999999</v>
      </c>
      <c r="E184" s="10">
        <v>1026.8499999999999</v>
      </c>
      <c r="F184" s="3">
        <v>416.97</v>
      </c>
      <c r="G184" s="3">
        <v>700002</v>
      </c>
    </row>
    <row r="185" spans="1:7" x14ac:dyDescent="0.25">
      <c r="A185" s="3" t="s">
        <v>1568</v>
      </c>
      <c r="B185" s="3">
        <v>1028.57</v>
      </c>
      <c r="C185" s="3">
        <v>1045.71</v>
      </c>
      <c r="D185" s="3">
        <v>1028.57</v>
      </c>
      <c r="E185" s="10">
        <v>1028.57</v>
      </c>
      <c r="F185" s="3">
        <v>417.67</v>
      </c>
      <c r="G185" s="3">
        <v>5250015</v>
      </c>
    </row>
    <row r="186" spans="1:7" x14ac:dyDescent="0.25">
      <c r="A186" s="3" t="s">
        <v>1569</v>
      </c>
      <c r="B186" s="3">
        <v>1038.8499999999999</v>
      </c>
      <c r="C186" s="3">
        <v>1038.8499999999999</v>
      </c>
      <c r="D186" s="3">
        <v>1028.57</v>
      </c>
      <c r="E186" s="10">
        <v>1038.8499999999999</v>
      </c>
      <c r="F186" s="3">
        <v>421.84</v>
      </c>
      <c r="G186" s="3">
        <v>8239606</v>
      </c>
    </row>
    <row r="187" spans="1:7" x14ac:dyDescent="0.25">
      <c r="A187" s="3" t="s">
        <v>1570</v>
      </c>
      <c r="B187" s="3">
        <v>1045.71</v>
      </c>
      <c r="C187" s="3">
        <v>1049.1400000000001</v>
      </c>
      <c r="D187" s="3">
        <v>984</v>
      </c>
      <c r="E187" s="10">
        <v>1045.71</v>
      </c>
      <c r="F187" s="3">
        <v>424.63</v>
      </c>
      <c r="G187" s="3">
        <v>11535449</v>
      </c>
    </row>
    <row r="188" spans="1:7" x14ac:dyDescent="0.25">
      <c r="A188" s="3" t="s">
        <v>1571</v>
      </c>
      <c r="B188" s="3">
        <v>1032</v>
      </c>
      <c r="C188" s="3">
        <v>1032</v>
      </c>
      <c r="D188" s="3">
        <v>994.28</v>
      </c>
      <c r="E188" s="10">
        <v>1032</v>
      </c>
      <c r="F188" s="3">
        <v>419.06</v>
      </c>
      <c r="G188" s="3">
        <v>3252092</v>
      </c>
    </row>
    <row r="189" spans="1:7" x14ac:dyDescent="0.25">
      <c r="A189" s="3" t="s">
        <v>1572</v>
      </c>
      <c r="B189" s="3">
        <v>1011.43</v>
      </c>
      <c r="C189" s="3">
        <v>1011.43</v>
      </c>
      <c r="D189" s="3">
        <v>944.57</v>
      </c>
      <c r="E189" s="10">
        <v>1011.43</v>
      </c>
      <c r="F189" s="3">
        <v>410.71</v>
      </c>
      <c r="G189" s="3">
        <v>4477096</v>
      </c>
    </row>
    <row r="190" spans="1:7" x14ac:dyDescent="0.25">
      <c r="A190" s="3" t="s">
        <v>1573</v>
      </c>
      <c r="B190" s="3">
        <v>960</v>
      </c>
      <c r="C190" s="3">
        <v>960</v>
      </c>
      <c r="D190" s="3">
        <v>942.85</v>
      </c>
      <c r="E190" s="10">
        <v>960</v>
      </c>
      <c r="F190" s="3">
        <v>389.82</v>
      </c>
      <c r="G190" s="3">
        <v>19614639</v>
      </c>
    </row>
    <row r="191" spans="1:7" x14ac:dyDescent="0.25">
      <c r="A191" s="3" t="s">
        <v>1574</v>
      </c>
      <c r="B191" s="3">
        <v>956.57</v>
      </c>
      <c r="C191" s="3">
        <v>977.14</v>
      </c>
      <c r="D191" s="3">
        <v>932.57</v>
      </c>
      <c r="E191" s="10">
        <v>956.57</v>
      </c>
      <c r="F191" s="3">
        <v>388.43</v>
      </c>
      <c r="G191" s="3">
        <v>87</v>
      </c>
    </row>
    <row r="192" spans="1:7" x14ac:dyDescent="0.25">
      <c r="A192" s="3" t="s">
        <v>1575</v>
      </c>
      <c r="B192" s="3">
        <v>930.85</v>
      </c>
      <c r="C192" s="3">
        <v>932.57</v>
      </c>
      <c r="D192" s="3">
        <v>903.43</v>
      </c>
      <c r="E192" s="10">
        <v>930.85</v>
      </c>
      <c r="F192" s="3">
        <v>377.99</v>
      </c>
      <c r="G192" s="3">
        <v>7583355</v>
      </c>
    </row>
    <row r="193" spans="1:7" x14ac:dyDescent="0.25">
      <c r="A193" s="3" t="s">
        <v>1576</v>
      </c>
      <c r="B193" s="3">
        <v>908.57</v>
      </c>
      <c r="C193" s="3">
        <v>925.71</v>
      </c>
      <c r="D193" s="3">
        <v>908.57</v>
      </c>
      <c r="E193" s="10">
        <v>908.57</v>
      </c>
      <c r="F193" s="3">
        <v>368.94</v>
      </c>
      <c r="G193" s="3">
        <v>1662504</v>
      </c>
    </row>
    <row r="195" spans="1:7" x14ac:dyDescent="0.25">
      <c r="A195" s="3" t="s">
        <v>1577</v>
      </c>
      <c r="B195" s="3">
        <v>929.14</v>
      </c>
      <c r="C195" s="3">
        <v>929.14</v>
      </c>
      <c r="D195" s="3">
        <v>925.71</v>
      </c>
      <c r="E195" s="10">
        <v>929.14</v>
      </c>
      <c r="F195" s="3">
        <v>377.29</v>
      </c>
      <c r="G195" s="3">
        <v>1225003</v>
      </c>
    </row>
    <row r="196" spans="1:7" x14ac:dyDescent="0.25">
      <c r="A196" s="3" t="s">
        <v>1578</v>
      </c>
      <c r="B196" s="3">
        <v>925.71</v>
      </c>
      <c r="C196" s="3">
        <v>925.71</v>
      </c>
      <c r="D196" s="3">
        <v>906.85</v>
      </c>
      <c r="E196" s="10">
        <v>925.71</v>
      </c>
      <c r="F196" s="3">
        <v>375.9</v>
      </c>
      <c r="G196" s="3">
        <v>1064586</v>
      </c>
    </row>
    <row r="197" spans="1:7" x14ac:dyDescent="0.25">
      <c r="A197" s="3" t="s">
        <v>1579</v>
      </c>
      <c r="B197" s="3">
        <v>898.28</v>
      </c>
      <c r="C197" s="3">
        <v>924</v>
      </c>
      <c r="D197" s="3">
        <v>898.28</v>
      </c>
      <c r="E197" s="10">
        <v>898.28</v>
      </c>
      <c r="F197" s="3">
        <v>364.76</v>
      </c>
      <c r="G197" s="3">
        <v>772918</v>
      </c>
    </row>
    <row r="198" spans="1:7" x14ac:dyDescent="0.25">
      <c r="A198" s="3" t="s">
        <v>1580</v>
      </c>
      <c r="B198" s="3">
        <v>898.28</v>
      </c>
      <c r="C198" s="3">
        <v>898.28</v>
      </c>
      <c r="D198" s="3">
        <v>891.43</v>
      </c>
      <c r="E198" s="10">
        <v>898.28</v>
      </c>
      <c r="F198" s="3">
        <v>364.76</v>
      </c>
      <c r="G198" s="3">
        <v>5629182</v>
      </c>
    </row>
    <row r="199" spans="1:7" x14ac:dyDescent="0.25">
      <c r="A199" s="3" t="s">
        <v>1581</v>
      </c>
      <c r="B199" s="3">
        <v>891.43</v>
      </c>
      <c r="C199" s="3">
        <v>925.71</v>
      </c>
      <c r="D199" s="3">
        <v>891.43</v>
      </c>
      <c r="E199" s="10">
        <v>891.43</v>
      </c>
      <c r="F199" s="3">
        <v>361.98</v>
      </c>
      <c r="G199" s="3">
        <v>9625027</v>
      </c>
    </row>
    <row r="200" spans="1:7" x14ac:dyDescent="0.25">
      <c r="A200" s="3" t="s">
        <v>1582</v>
      </c>
      <c r="B200" s="3">
        <v>925.71</v>
      </c>
      <c r="C200" s="3">
        <v>937.71</v>
      </c>
      <c r="D200" s="3">
        <v>925.71</v>
      </c>
      <c r="E200" s="10">
        <v>925.71</v>
      </c>
      <c r="F200" s="3">
        <v>375.9</v>
      </c>
      <c r="G200" s="3">
        <v>277084</v>
      </c>
    </row>
    <row r="201" spans="1:7" x14ac:dyDescent="0.25">
      <c r="A201" s="3" t="s">
        <v>1583</v>
      </c>
      <c r="B201" s="3">
        <v>925.71</v>
      </c>
      <c r="C201" s="3">
        <v>925.71</v>
      </c>
      <c r="D201" s="3">
        <v>908.57</v>
      </c>
      <c r="E201" s="10">
        <v>925.71</v>
      </c>
      <c r="F201" s="3">
        <v>375.9</v>
      </c>
      <c r="G201" s="3">
        <v>30625</v>
      </c>
    </row>
    <row r="202" spans="1:7" x14ac:dyDescent="0.25">
      <c r="A202" s="3" t="s">
        <v>1584</v>
      </c>
      <c r="B202" s="3">
        <v>932.57</v>
      </c>
      <c r="C202" s="3">
        <v>958.28</v>
      </c>
      <c r="D202" s="3">
        <v>925.71</v>
      </c>
      <c r="E202" s="10">
        <v>932.57</v>
      </c>
      <c r="F202" s="3">
        <v>378.69</v>
      </c>
      <c r="G202" s="3">
        <v>6095850</v>
      </c>
    </row>
    <row r="203" spans="1:7" x14ac:dyDescent="0.25">
      <c r="A203" s="3" t="s">
        <v>1585</v>
      </c>
      <c r="B203" s="3">
        <v>925.71</v>
      </c>
      <c r="C203" s="3">
        <v>942.85</v>
      </c>
      <c r="D203" s="3">
        <v>925.71</v>
      </c>
      <c r="E203" s="10">
        <v>925.71</v>
      </c>
      <c r="F203" s="3">
        <v>375.9</v>
      </c>
      <c r="G203" s="3">
        <v>2114589</v>
      </c>
    </row>
    <row r="204" spans="1:7" x14ac:dyDescent="0.25">
      <c r="A204" s="3" t="s">
        <v>1586</v>
      </c>
      <c r="B204" s="3">
        <v>942.85</v>
      </c>
      <c r="C204" s="3">
        <v>942.85</v>
      </c>
      <c r="D204" s="3">
        <v>900</v>
      </c>
      <c r="E204" s="10">
        <v>942.85</v>
      </c>
      <c r="F204" s="3">
        <v>382.86</v>
      </c>
      <c r="G204" s="3">
        <v>656251</v>
      </c>
    </row>
    <row r="205" spans="1:7" x14ac:dyDescent="0.25">
      <c r="A205" s="3" t="s">
        <v>1587</v>
      </c>
      <c r="B205" s="3">
        <v>918.85</v>
      </c>
      <c r="C205" s="3">
        <v>925.71</v>
      </c>
      <c r="D205" s="3">
        <v>891.43</v>
      </c>
      <c r="E205" s="10">
        <v>918.85</v>
      </c>
      <c r="F205" s="3">
        <v>373.12</v>
      </c>
      <c r="G205" s="3">
        <v>1239586</v>
      </c>
    </row>
    <row r="206" spans="1:7" x14ac:dyDescent="0.25">
      <c r="A206" s="3" t="s">
        <v>1588</v>
      </c>
      <c r="B206" s="3">
        <v>929.14</v>
      </c>
      <c r="C206" s="3">
        <v>932.57</v>
      </c>
      <c r="D206" s="3">
        <v>924</v>
      </c>
      <c r="E206" s="10">
        <v>929.14</v>
      </c>
      <c r="F206" s="3">
        <v>377.29</v>
      </c>
      <c r="G206" s="3">
        <v>9289609</v>
      </c>
    </row>
    <row r="207" spans="1:7" x14ac:dyDescent="0.25">
      <c r="A207" s="3" t="s">
        <v>1589</v>
      </c>
      <c r="B207" s="3">
        <v>942.85</v>
      </c>
      <c r="C207" s="3">
        <v>946.28</v>
      </c>
      <c r="D207" s="3">
        <v>925.71</v>
      </c>
      <c r="E207" s="10">
        <v>942.85</v>
      </c>
      <c r="F207" s="3">
        <v>382.86</v>
      </c>
      <c r="G207" s="3">
        <v>5293765</v>
      </c>
    </row>
    <row r="208" spans="1:7" x14ac:dyDescent="0.25">
      <c r="A208" s="3" t="s">
        <v>1590</v>
      </c>
      <c r="B208" s="3">
        <v>925.71</v>
      </c>
      <c r="C208" s="3">
        <v>941.14</v>
      </c>
      <c r="D208" s="3">
        <v>891.43</v>
      </c>
      <c r="E208" s="10">
        <v>925.71</v>
      </c>
      <c r="F208" s="3">
        <v>375.9</v>
      </c>
      <c r="G208" s="3">
        <v>4929180</v>
      </c>
    </row>
    <row r="209" spans="1:7" x14ac:dyDescent="0.25">
      <c r="A209" s="3" t="s">
        <v>1591</v>
      </c>
      <c r="B209" s="3">
        <v>924</v>
      </c>
      <c r="C209" s="3">
        <v>936</v>
      </c>
      <c r="D209" s="3">
        <v>872.57</v>
      </c>
      <c r="E209" s="10">
        <v>924</v>
      </c>
      <c r="F209" s="3">
        <v>375.21</v>
      </c>
      <c r="G209" s="3">
        <v>4156261</v>
      </c>
    </row>
    <row r="210" spans="1:7" x14ac:dyDescent="0.25">
      <c r="A210" s="3" t="s">
        <v>1592</v>
      </c>
      <c r="B210" s="3">
        <v>857.14</v>
      </c>
      <c r="C210" s="3">
        <v>858.85</v>
      </c>
      <c r="D210" s="3">
        <v>857.14</v>
      </c>
      <c r="E210" s="10">
        <v>857.14</v>
      </c>
      <c r="F210" s="3">
        <v>348.06</v>
      </c>
      <c r="G210" s="3">
        <v>1429170</v>
      </c>
    </row>
    <row r="211" spans="1:7" x14ac:dyDescent="0.25">
      <c r="A211" s="3" t="s">
        <v>1593</v>
      </c>
      <c r="B211" s="3">
        <v>840</v>
      </c>
      <c r="C211" s="3">
        <v>869.14</v>
      </c>
      <c r="D211" s="3">
        <v>840</v>
      </c>
      <c r="E211" s="10">
        <v>840</v>
      </c>
      <c r="F211" s="3">
        <v>341.1</v>
      </c>
      <c r="G211" s="3">
        <v>6504185</v>
      </c>
    </row>
    <row r="212" spans="1:7" x14ac:dyDescent="0.25">
      <c r="A212" s="3" t="s">
        <v>1594</v>
      </c>
      <c r="B212" s="3">
        <v>841.71</v>
      </c>
      <c r="C212" s="3">
        <v>843.43</v>
      </c>
      <c r="D212" s="3">
        <v>841.71</v>
      </c>
      <c r="E212" s="10">
        <v>841.71</v>
      </c>
      <c r="F212" s="3">
        <v>341.79</v>
      </c>
      <c r="G212" s="3">
        <v>4856263</v>
      </c>
    </row>
    <row r="213" spans="1:7" x14ac:dyDescent="0.25">
      <c r="A213" s="3" t="s">
        <v>1595</v>
      </c>
      <c r="B213" s="3">
        <v>841.71</v>
      </c>
      <c r="C213" s="3">
        <v>858.85</v>
      </c>
      <c r="D213" s="3">
        <v>822.85</v>
      </c>
      <c r="E213" s="10">
        <v>841.71</v>
      </c>
      <c r="F213" s="3">
        <v>341.79</v>
      </c>
      <c r="G213" s="3">
        <v>7014603</v>
      </c>
    </row>
    <row r="215" spans="1:7" x14ac:dyDescent="0.25">
      <c r="A215" s="3" t="s">
        <v>1596</v>
      </c>
      <c r="B215" s="3">
        <v>857.14</v>
      </c>
      <c r="C215" s="3">
        <v>860.57</v>
      </c>
      <c r="D215" s="3">
        <v>836.57</v>
      </c>
      <c r="E215" s="10">
        <v>857.14</v>
      </c>
      <c r="F215" s="3">
        <v>348.06</v>
      </c>
      <c r="G215" s="3">
        <v>4564596</v>
      </c>
    </row>
    <row r="216" spans="1:7" x14ac:dyDescent="0.25">
      <c r="A216" s="3" t="s">
        <v>1597</v>
      </c>
      <c r="B216" s="3">
        <v>843.43</v>
      </c>
      <c r="C216" s="3">
        <v>843.43</v>
      </c>
      <c r="D216" s="3">
        <v>831.43</v>
      </c>
      <c r="E216" s="10">
        <v>843.43</v>
      </c>
      <c r="F216" s="3">
        <v>342.49</v>
      </c>
      <c r="G216" s="3">
        <v>4725013</v>
      </c>
    </row>
    <row r="217" spans="1:7" x14ac:dyDescent="0.25">
      <c r="A217" s="3" t="s">
        <v>1598</v>
      </c>
      <c r="B217" s="3">
        <v>831.43</v>
      </c>
      <c r="C217" s="3">
        <v>831.43</v>
      </c>
      <c r="D217" s="3">
        <v>797.14</v>
      </c>
      <c r="E217" s="10">
        <v>831.43</v>
      </c>
      <c r="F217" s="3">
        <v>337.62</v>
      </c>
      <c r="G217" s="3">
        <v>13854206</v>
      </c>
    </row>
    <row r="218" spans="1:7" x14ac:dyDescent="0.25">
      <c r="A218" s="3" t="s">
        <v>1599</v>
      </c>
      <c r="B218" s="3">
        <v>795.43</v>
      </c>
      <c r="C218" s="3">
        <v>798.85</v>
      </c>
      <c r="D218" s="3">
        <v>785.14</v>
      </c>
      <c r="E218" s="10">
        <v>795.43</v>
      </c>
      <c r="F218" s="3">
        <v>323</v>
      </c>
      <c r="G218" s="3">
        <v>10135445</v>
      </c>
    </row>
    <row r="219" spans="1:7" x14ac:dyDescent="0.25">
      <c r="A219" s="3" t="s">
        <v>1600</v>
      </c>
      <c r="B219" s="3">
        <v>780</v>
      </c>
      <c r="C219" s="3">
        <v>788.57</v>
      </c>
      <c r="D219" s="3">
        <v>774.85</v>
      </c>
      <c r="E219" s="10">
        <v>780</v>
      </c>
      <c r="F219" s="3">
        <v>316.73</v>
      </c>
      <c r="G219" s="3">
        <v>7131270</v>
      </c>
    </row>
    <row r="220" spans="1:7" x14ac:dyDescent="0.25">
      <c r="A220" s="3" t="s">
        <v>1601</v>
      </c>
      <c r="B220" s="3">
        <v>776.57</v>
      </c>
      <c r="C220" s="3">
        <v>781.71</v>
      </c>
      <c r="D220" s="3">
        <v>774.85</v>
      </c>
      <c r="E220" s="10">
        <v>776.57</v>
      </c>
      <c r="F220" s="3">
        <v>315.33999999999997</v>
      </c>
      <c r="G220" s="3">
        <v>4812513</v>
      </c>
    </row>
    <row r="221" spans="1:7" x14ac:dyDescent="0.25">
      <c r="A221" s="3" t="s">
        <v>1602</v>
      </c>
      <c r="B221" s="3">
        <v>776.57</v>
      </c>
      <c r="C221" s="3">
        <v>778.28</v>
      </c>
      <c r="D221" s="3">
        <v>774.85</v>
      </c>
      <c r="E221" s="10">
        <v>776.57</v>
      </c>
      <c r="F221" s="3">
        <v>315.33999999999997</v>
      </c>
      <c r="G221" s="3">
        <v>4987514</v>
      </c>
    </row>
    <row r="222" spans="1:7" x14ac:dyDescent="0.25">
      <c r="A222" s="3" t="s">
        <v>1603</v>
      </c>
      <c r="B222" s="3">
        <v>761.14</v>
      </c>
      <c r="C222" s="3">
        <v>773.14</v>
      </c>
      <c r="D222" s="3">
        <v>759.43</v>
      </c>
      <c r="E222" s="10">
        <v>761.14</v>
      </c>
      <c r="F222" s="3">
        <v>309.08</v>
      </c>
      <c r="G222" s="3">
        <v>2843758</v>
      </c>
    </row>
    <row r="223" spans="1:7" x14ac:dyDescent="0.25">
      <c r="A223" s="3" t="s">
        <v>1604</v>
      </c>
      <c r="B223" s="3">
        <v>771.43</v>
      </c>
      <c r="C223" s="3">
        <v>776.57</v>
      </c>
      <c r="D223" s="3">
        <v>769.71</v>
      </c>
      <c r="E223" s="10">
        <v>771.43</v>
      </c>
      <c r="F223" s="3">
        <v>313.25</v>
      </c>
      <c r="G223" s="3">
        <v>962502</v>
      </c>
    </row>
    <row r="224" spans="1:7" x14ac:dyDescent="0.25">
      <c r="A224" s="3" t="s">
        <v>1605</v>
      </c>
      <c r="B224" s="3">
        <v>771.43</v>
      </c>
      <c r="C224" s="3">
        <v>780</v>
      </c>
      <c r="D224" s="3">
        <v>757.71</v>
      </c>
      <c r="E224" s="10">
        <v>771.43</v>
      </c>
      <c r="F224" s="3">
        <v>313.25</v>
      </c>
      <c r="G224" s="3">
        <v>9085442</v>
      </c>
    </row>
    <row r="225" spans="1:7" x14ac:dyDescent="0.25">
      <c r="A225" s="3" t="s">
        <v>1606</v>
      </c>
      <c r="B225" s="3">
        <v>783.43</v>
      </c>
      <c r="C225" s="3">
        <v>802.28</v>
      </c>
      <c r="D225" s="3">
        <v>754.28</v>
      </c>
      <c r="E225" s="10">
        <v>783.43</v>
      </c>
      <c r="F225" s="3">
        <v>318.12</v>
      </c>
      <c r="G225" s="3">
        <v>25914657</v>
      </c>
    </row>
    <row r="226" spans="1:7" x14ac:dyDescent="0.25">
      <c r="A226" s="3" t="s">
        <v>1607</v>
      </c>
      <c r="B226" s="3">
        <v>756</v>
      </c>
      <c r="C226" s="3">
        <v>762.85</v>
      </c>
      <c r="D226" s="3">
        <v>720</v>
      </c>
      <c r="E226" s="10">
        <v>756</v>
      </c>
      <c r="F226" s="3">
        <v>306.99</v>
      </c>
      <c r="G226" s="3">
        <v>18214635</v>
      </c>
    </row>
    <row r="227" spans="1:7" x14ac:dyDescent="0.25">
      <c r="A227" s="3" t="s">
        <v>1608</v>
      </c>
      <c r="B227" s="3">
        <v>721.71</v>
      </c>
      <c r="C227" s="3">
        <v>723.43</v>
      </c>
      <c r="D227" s="3">
        <v>708</v>
      </c>
      <c r="E227" s="10">
        <v>721.71</v>
      </c>
      <c r="F227" s="3">
        <v>293.06</v>
      </c>
      <c r="G227" s="3">
        <v>12833370</v>
      </c>
    </row>
    <row r="228" spans="1:7" x14ac:dyDescent="0.25">
      <c r="A228" s="3" t="s">
        <v>1609</v>
      </c>
      <c r="B228" s="3">
        <v>711.43</v>
      </c>
      <c r="C228" s="3">
        <v>711.43</v>
      </c>
      <c r="D228" s="3">
        <v>704.57</v>
      </c>
      <c r="E228" s="10">
        <v>711.43</v>
      </c>
      <c r="F228" s="3">
        <v>288.89</v>
      </c>
      <c r="G228" s="3">
        <v>2581257</v>
      </c>
    </row>
    <row r="229" spans="1:7" x14ac:dyDescent="0.25">
      <c r="A229" s="3" t="s">
        <v>1610</v>
      </c>
      <c r="B229" s="3">
        <v>709.71</v>
      </c>
      <c r="C229" s="3">
        <v>709.71</v>
      </c>
      <c r="D229" s="3">
        <v>702.85</v>
      </c>
      <c r="E229" s="10">
        <v>709.71</v>
      </c>
      <c r="F229" s="3">
        <v>288.19</v>
      </c>
      <c r="G229" s="3">
        <v>9158359</v>
      </c>
    </row>
    <row r="230" spans="1:7" x14ac:dyDescent="0.25">
      <c r="A230" s="3" t="s">
        <v>1611</v>
      </c>
      <c r="B230" s="3">
        <v>708</v>
      </c>
      <c r="C230" s="3">
        <v>708</v>
      </c>
      <c r="D230" s="3">
        <v>694.28</v>
      </c>
      <c r="E230" s="10">
        <v>708</v>
      </c>
      <c r="F230" s="3">
        <v>287.5</v>
      </c>
      <c r="G230" s="3">
        <v>10602113</v>
      </c>
    </row>
    <row r="231" spans="1:7" x14ac:dyDescent="0.25">
      <c r="A231" s="3" t="s">
        <v>1612</v>
      </c>
      <c r="B231" s="3">
        <v>694.28</v>
      </c>
      <c r="C231" s="3">
        <v>696</v>
      </c>
      <c r="D231" s="3">
        <v>689.14</v>
      </c>
      <c r="E231" s="10">
        <v>694.28</v>
      </c>
      <c r="F231" s="3">
        <v>281.93</v>
      </c>
      <c r="G231" s="3">
        <v>3558343</v>
      </c>
    </row>
    <row r="232" spans="1:7" x14ac:dyDescent="0.25">
      <c r="A232" s="3" t="s">
        <v>1613</v>
      </c>
      <c r="B232" s="3">
        <v>687.43</v>
      </c>
      <c r="C232" s="3">
        <v>696</v>
      </c>
      <c r="D232" s="3">
        <v>687.43</v>
      </c>
      <c r="E232" s="10">
        <v>687.43</v>
      </c>
      <c r="F232" s="3">
        <v>279.14</v>
      </c>
      <c r="G232" s="3">
        <v>1560421</v>
      </c>
    </row>
    <row r="233" spans="1:7" x14ac:dyDescent="0.25">
      <c r="A233" s="3" t="s">
        <v>1614</v>
      </c>
      <c r="B233" s="3">
        <v>690.85</v>
      </c>
      <c r="C233" s="3">
        <v>699.43</v>
      </c>
      <c r="D233" s="3">
        <v>685.71</v>
      </c>
      <c r="E233" s="10">
        <v>690.85</v>
      </c>
      <c r="F233" s="3">
        <v>280.52999999999997</v>
      </c>
      <c r="G233" s="3">
        <v>6416685</v>
      </c>
    </row>
    <row r="234" spans="1:7" x14ac:dyDescent="0.25">
      <c r="A234" s="3" t="s">
        <v>1615</v>
      </c>
      <c r="B234" s="3">
        <v>690.85</v>
      </c>
      <c r="C234" s="3">
        <v>708</v>
      </c>
      <c r="D234" s="3">
        <v>690.85</v>
      </c>
      <c r="E234" s="10">
        <v>690.85</v>
      </c>
      <c r="F234" s="3">
        <v>280.52999999999997</v>
      </c>
      <c r="G234" s="3">
        <v>9070859</v>
      </c>
    </row>
    <row r="236" spans="1:7" x14ac:dyDescent="0.25">
      <c r="A236" s="3" t="s">
        <v>1616</v>
      </c>
      <c r="B236" s="3">
        <v>704.57</v>
      </c>
      <c r="C236" s="3">
        <v>704.57</v>
      </c>
      <c r="D236" s="3">
        <v>685.71</v>
      </c>
      <c r="E236" s="10">
        <v>704.57</v>
      </c>
      <c r="F236" s="3">
        <v>286.10000000000002</v>
      </c>
      <c r="G236" s="3">
        <v>11010448</v>
      </c>
    </row>
    <row r="237" spans="1:7" x14ac:dyDescent="0.25">
      <c r="A237" s="3" t="s">
        <v>1617</v>
      </c>
      <c r="B237" s="3">
        <v>694.28</v>
      </c>
      <c r="C237" s="3">
        <v>694.28</v>
      </c>
      <c r="D237" s="3">
        <v>678.85</v>
      </c>
      <c r="E237" s="10">
        <v>694.28</v>
      </c>
      <c r="F237" s="3">
        <v>281.93</v>
      </c>
      <c r="G237" s="3">
        <v>6562518</v>
      </c>
    </row>
    <row r="238" spans="1:7" x14ac:dyDescent="0.25">
      <c r="A238" s="3" t="s">
        <v>1618</v>
      </c>
      <c r="B238" s="3">
        <v>696</v>
      </c>
      <c r="C238" s="3">
        <v>696</v>
      </c>
      <c r="D238" s="3">
        <v>684</v>
      </c>
      <c r="E238" s="10">
        <v>696</v>
      </c>
      <c r="F238" s="3">
        <v>282.62</v>
      </c>
      <c r="G238" s="3">
        <v>10937531</v>
      </c>
    </row>
    <row r="239" spans="1:7" x14ac:dyDescent="0.25">
      <c r="A239" s="3" t="s">
        <v>1619</v>
      </c>
      <c r="B239" s="3">
        <v>685.71</v>
      </c>
      <c r="C239" s="3">
        <v>689.14</v>
      </c>
      <c r="D239" s="3">
        <v>668.57</v>
      </c>
      <c r="E239" s="10">
        <v>685.71</v>
      </c>
      <c r="F239" s="3">
        <v>278.45</v>
      </c>
      <c r="G239" s="3">
        <v>17616717</v>
      </c>
    </row>
    <row r="240" spans="1:7" x14ac:dyDescent="0.25">
      <c r="A240" s="3" t="s">
        <v>1620</v>
      </c>
      <c r="B240" s="3">
        <v>685.71</v>
      </c>
      <c r="C240" s="3">
        <v>687.43</v>
      </c>
      <c r="D240" s="3">
        <v>682.28</v>
      </c>
      <c r="E240" s="10">
        <v>685.71</v>
      </c>
      <c r="F240" s="3">
        <v>278.45</v>
      </c>
      <c r="G240" s="3">
        <v>2245839</v>
      </c>
    </row>
    <row r="241" spans="1:7" x14ac:dyDescent="0.25">
      <c r="A241" s="3" t="s">
        <v>1621</v>
      </c>
      <c r="B241" s="3">
        <v>685.71</v>
      </c>
      <c r="C241" s="3">
        <v>694.28</v>
      </c>
      <c r="D241" s="3">
        <v>675.43</v>
      </c>
      <c r="E241" s="10">
        <v>685.71</v>
      </c>
      <c r="F241" s="3">
        <v>278.45</v>
      </c>
      <c r="G241" s="3">
        <v>15633378</v>
      </c>
    </row>
    <row r="242" spans="1:7" x14ac:dyDescent="0.25">
      <c r="A242" s="3" t="s">
        <v>1622</v>
      </c>
      <c r="B242" s="3">
        <v>687.43</v>
      </c>
      <c r="C242" s="3">
        <v>687.43</v>
      </c>
      <c r="D242" s="3">
        <v>687.43</v>
      </c>
      <c r="E242" s="10">
        <v>687.43</v>
      </c>
      <c r="F242" s="3">
        <v>279.14</v>
      </c>
      <c r="G242" s="3" t="s">
        <v>93</v>
      </c>
    </row>
    <row r="243" spans="1:7" x14ac:dyDescent="0.25">
      <c r="A243" s="3" t="s">
        <v>1623</v>
      </c>
      <c r="B243" s="3">
        <v>687.43</v>
      </c>
      <c r="C243" s="3">
        <v>687.43</v>
      </c>
      <c r="D243" s="3">
        <v>680.57</v>
      </c>
      <c r="E243" s="10">
        <v>687.43</v>
      </c>
      <c r="F243" s="3">
        <v>279.14</v>
      </c>
      <c r="G243" s="3">
        <v>4666680</v>
      </c>
    </row>
    <row r="244" spans="1:7" x14ac:dyDescent="0.25">
      <c r="A244" s="3" t="s">
        <v>1624</v>
      </c>
      <c r="B244" s="3">
        <v>685.71</v>
      </c>
      <c r="C244" s="3">
        <v>685.71</v>
      </c>
      <c r="D244" s="3">
        <v>675.43</v>
      </c>
      <c r="E244" s="10">
        <v>685.71</v>
      </c>
      <c r="F244" s="3">
        <v>278.45</v>
      </c>
      <c r="G244" s="3">
        <v>5133348</v>
      </c>
    </row>
    <row r="245" spans="1:7" x14ac:dyDescent="0.25">
      <c r="A245" s="3" t="s">
        <v>1625</v>
      </c>
      <c r="B245" s="3">
        <v>672</v>
      </c>
      <c r="C245" s="3">
        <v>682.28</v>
      </c>
      <c r="D245" s="3">
        <v>668.57</v>
      </c>
      <c r="E245" s="10">
        <v>672</v>
      </c>
      <c r="F245" s="3">
        <v>272.88</v>
      </c>
      <c r="G245" s="3">
        <v>3077092</v>
      </c>
    </row>
    <row r="246" spans="1:7" x14ac:dyDescent="0.25">
      <c r="A246" s="3" t="s">
        <v>1626</v>
      </c>
      <c r="B246" s="3">
        <v>680.57</v>
      </c>
      <c r="C246" s="3">
        <v>682.28</v>
      </c>
      <c r="D246" s="3">
        <v>675.43</v>
      </c>
      <c r="E246" s="10">
        <v>680.57</v>
      </c>
      <c r="F246" s="3">
        <v>276.36</v>
      </c>
      <c r="G246" s="3">
        <v>4068761</v>
      </c>
    </row>
    <row r="247" spans="1:7" x14ac:dyDescent="0.25">
      <c r="A247" s="3" t="s">
        <v>1627</v>
      </c>
      <c r="B247" s="3">
        <v>682.28</v>
      </c>
      <c r="C247" s="3">
        <v>682.28</v>
      </c>
      <c r="D247" s="3">
        <v>670.28</v>
      </c>
      <c r="E247" s="10">
        <v>682.28</v>
      </c>
      <c r="F247" s="3">
        <v>277.05</v>
      </c>
      <c r="G247" s="3">
        <v>12322951</v>
      </c>
    </row>
    <row r="248" spans="1:7" x14ac:dyDescent="0.25">
      <c r="A248" s="3" t="s">
        <v>1628</v>
      </c>
      <c r="B248" s="3">
        <v>670.28</v>
      </c>
      <c r="C248" s="3">
        <v>670.28</v>
      </c>
      <c r="D248" s="3">
        <v>663.43</v>
      </c>
      <c r="E248" s="10">
        <v>670.28</v>
      </c>
      <c r="F248" s="3">
        <v>272.18</v>
      </c>
      <c r="G248" s="3">
        <v>8516691</v>
      </c>
    </row>
    <row r="249" spans="1:7" x14ac:dyDescent="0.25">
      <c r="A249" s="3" t="s">
        <v>1629</v>
      </c>
      <c r="B249" s="3">
        <v>661.71</v>
      </c>
      <c r="C249" s="3">
        <v>668.57</v>
      </c>
      <c r="D249" s="3">
        <v>660</v>
      </c>
      <c r="E249" s="10">
        <v>661.71</v>
      </c>
      <c r="F249" s="3">
        <v>268.7</v>
      </c>
      <c r="G249" s="3">
        <v>5293765</v>
      </c>
    </row>
    <row r="250" spans="1:7" x14ac:dyDescent="0.25">
      <c r="A250" s="3" t="s">
        <v>1630</v>
      </c>
      <c r="B250" s="3">
        <v>661.71</v>
      </c>
      <c r="C250" s="3">
        <v>668.57</v>
      </c>
      <c r="D250" s="3">
        <v>656.57</v>
      </c>
      <c r="E250" s="10">
        <v>661.71</v>
      </c>
      <c r="F250" s="3">
        <v>268.7</v>
      </c>
      <c r="G250" s="3">
        <v>21904229</v>
      </c>
    </row>
    <row r="251" spans="1:7" x14ac:dyDescent="0.25">
      <c r="A251" s="3" t="s">
        <v>1631</v>
      </c>
      <c r="B251" s="3">
        <v>666.85</v>
      </c>
      <c r="C251" s="3">
        <v>673.71</v>
      </c>
      <c r="D251" s="3">
        <v>666.85</v>
      </c>
      <c r="E251" s="10">
        <v>666.85</v>
      </c>
      <c r="F251" s="3">
        <v>270.79000000000002</v>
      </c>
      <c r="G251" s="3">
        <v>2479173</v>
      </c>
    </row>
    <row r="252" spans="1:7" x14ac:dyDescent="0.25">
      <c r="A252" s="3" t="s">
        <v>1632</v>
      </c>
      <c r="B252" s="3">
        <v>666.85</v>
      </c>
      <c r="C252" s="3">
        <v>668.57</v>
      </c>
      <c r="D252" s="3">
        <v>665.14</v>
      </c>
      <c r="E252" s="10">
        <v>666.85</v>
      </c>
      <c r="F252" s="3">
        <v>270.79000000000002</v>
      </c>
      <c r="G252" s="3">
        <v>10820864</v>
      </c>
    </row>
    <row r="253" spans="1:7" x14ac:dyDescent="0.25">
      <c r="A253" s="3" t="s">
        <v>1633</v>
      </c>
      <c r="B253" s="3">
        <v>668.57</v>
      </c>
      <c r="C253" s="3">
        <v>672</v>
      </c>
      <c r="D253" s="3">
        <v>665.14</v>
      </c>
      <c r="E253" s="10">
        <v>668.57</v>
      </c>
      <c r="F253" s="3">
        <v>271.49</v>
      </c>
      <c r="G253" s="3">
        <v>14918792</v>
      </c>
    </row>
    <row r="254" spans="1:7" x14ac:dyDescent="0.25">
      <c r="A254" s="3" t="s">
        <v>1634</v>
      </c>
      <c r="B254" s="3">
        <v>668.57</v>
      </c>
      <c r="C254" s="3">
        <v>675.43</v>
      </c>
      <c r="D254" s="3">
        <v>668.57</v>
      </c>
      <c r="E254" s="10">
        <v>668.57</v>
      </c>
      <c r="F254" s="3">
        <v>271.49</v>
      </c>
      <c r="G254" s="3">
        <v>11360449</v>
      </c>
    </row>
    <row r="255" spans="1:7" x14ac:dyDescent="0.25">
      <c r="A255" s="3" t="s">
        <v>1635</v>
      </c>
      <c r="B255" s="3">
        <v>668.57</v>
      </c>
      <c r="C255" s="3">
        <v>675.43</v>
      </c>
      <c r="D255" s="3">
        <v>668.57</v>
      </c>
      <c r="E255" s="10">
        <v>668.57</v>
      </c>
      <c r="F255" s="3">
        <v>271.49</v>
      </c>
      <c r="G255" s="3">
        <v>12162534</v>
      </c>
    </row>
    <row r="256" spans="1:7" x14ac:dyDescent="0.25">
      <c r="A256" s="3" t="s">
        <v>1636</v>
      </c>
      <c r="B256" s="3">
        <v>677.14</v>
      </c>
      <c r="C256" s="3">
        <v>689.14</v>
      </c>
      <c r="D256" s="3">
        <v>677.14</v>
      </c>
      <c r="E256" s="10">
        <v>677.14</v>
      </c>
      <c r="F256" s="3">
        <v>274.97000000000003</v>
      </c>
      <c r="G256" s="3">
        <v>685418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selection sqref="A1:XFD1048576"/>
    </sheetView>
  </sheetViews>
  <sheetFormatPr defaultRowHeight="15" x14ac:dyDescent="0.25"/>
  <cols>
    <col min="1" max="1" width="12.140625" style="3" bestFit="1" customWidth="1"/>
    <col min="2" max="4" width="8.140625" style="3" bestFit="1" customWidth="1"/>
    <col min="5" max="5" width="10.5703125" style="13" bestFit="1" customWidth="1"/>
    <col min="6" max="6" width="11.28515625" style="3" bestFit="1" customWidth="1"/>
    <col min="7" max="7" width="10.140625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2" style="3" bestFit="1" customWidth="1"/>
    <col min="13" max="16384" width="9.140625" style="3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2" t="s">
        <v>5</v>
      </c>
      <c r="G1" s="2" t="s">
        <v>6</v>
      </c>
    </row>
    <row r="2" spans="1:12" x14ac:dyDescent="0.25">
      <c r="A2" s="3" t="s">
        <v>94</v>
      </c>
      <c r="B2" s="3" t="s">
        <v>90</v>
      </c>
      <c r="C2" s="3" t="s">
        <v>90</v>
      </c>
      <c r="D2" s="3" t="s">
        <v>95</v>
      </c>
      <c r="E2" s="13">
        <v>836</v>
      </c>
      <c r="F2" s="3" t="s">
        <v>97</v>
      </c>
      <c r="G2" s="3" t="s">
        <v>98</v>
      </c>
      <c r="I2" t="s">
        <v>1377</v>
      </c>
      <c r="J2" s="8">
        <f>AVERAGE(E237:E256)</f>
        <v>1040.6500000000001</v>
      </c>
      <c r="K2" s="3" t="s">
        <v>1389</v>
      </c>
      <c r="L2" s="3">
        <f>AVERAGE(J2:J4)</f>
        <v>1129.9333333333334</v>
      </c>
    </row>
    <row r="3" spans="1:12" x14ac:dyDescent="0.25">
      <c r="A3" s="3" t="s">
        <v>99</v>
      </c>
      <c r="B3" s="3" t="s">
        <v>95</v>
      </c>
      <c r="C3" s="3" t="s">
        <v>90</v>
      </c>
      <c r="D3" s="3" t="s">
        <v>95</v>
      </c>
      <c r="E3" s="13">
        <v>839</v>
      </c>
      <c r="F3" s="3" t="s">
        <v>100</v>
      </c>
      <c r="G3" s="3" t="s">
        <v>101</v>
      </c>
      <c r="I3" t="s">
        <v>1378</v>
      </c>
      <c r="J3" s="8">
        <f>AVERAGE(E216:E235)</f>
        <v>1148</v>
      </c>
      <c r="K3" s="3" t="s">
        <v>1390</v>
      </c>
      <c r="L3" s="3">
        <f>AVERAGE(J5:J7)</f>
        <v>1163.9656084656085</v>
      </c>
    </row>
    <row r="4" spans="1:12" x14ac:dyDescent="0.25">
      <c r="A4" s="3" t="s">
        <v>102</v>
      </c>
      <c r="B4" s="3" t="s">
        <v>103</v>
      </c>
      <c r="C4" s="3" t="s">
        <v>104</v>
      </c>
      <c r="D4" s="3" t="s">
        <v>105</v>
      </c>
      <c r="E4" s="13">
        <v>822</v>
      </c>
      <c r="F4" s="3" t="s">
        <v>106</v>
      </c>
      <c r="G4" s="3">
        <v>577.5</v>
      </c>
      <c r="I4" t="s">
        <v>1379</v>
      </c>
      <c r="J4" s="8">
        <f>AVERAGE(E195:E214)</f>
        <v>1201.1500000000001</v>
      </c>
      <c r="K4" s="3" t="s">
        <v>1391</v>
      </c>
      <c r="L4" s="3">
        <f>AVERAGE(J8:J10)</f>
        <v>1194.9289473684209</v>
      </c>
    </row>
    <row r="5" spans="1:12" x14ac:dyDescent="0.25">
      <c r="A5" s="3" t="s">
        <v>107</v>
      </c>
      <c r="B5" s="3" t="s">
        <v>96</v>
      </c>
      <c r="C5" s="3" t="s">
        <v>96</v>
      </c>
      <c r="D5" s="3" t="s">
        <v>103</v>
      </c>
      <c r="E5" s="13">
        <v>823</v>
      </c>
      <c r="F5" s="3" t="s">
        <v>108</v>
      </c>
      <c r="G5" s="3" t="s">
        <v>109</v>
      </c>
      <c r="I5" t="s">
        <v>1380</v>
      </c>
      <c r="J5" s="8">
        <f>AVERAGE(E173:E193)</f>
        <v>1173.8571428571429</v>
      </c>
      <c r="K5" s="3" t="s">
        <v>1392</v>
      </c>
      <c r="L5" s="3">
        <f>AVERAGE(J11:J13)</f>
        <v>1040.9420289855072</v>
      </c>
    </row>
    <row r="6" spans="1:12" x14ac:dyDescent="0.25">
      <c r="A6" s="3" t="s">
        <v>110</v>
      </c>
      <c r="B6" s="3" t="s">
        <v>111</v>
      </c>
      <c r="C6" s="3" t="s">
        <v>112</v>
      </c>
      <c r="D6" s="3" t="s">
        <v>113</v>
      </c>
      <c r="E6" s="13">
        <v>836</v>
      </c>
      <c r="F6" s="3" t="s">
        <v>97</v>
      </c>
      <c r="G6" s="3" t="s">
        <v>114</v>
      </c>
      <c r="I6" t="s">
        <v>1381</v>
      </c>
      <c r="J6" s="8">
        <f>AVERAGE(E154:E171)</f>
        <v>1152.9444444444443</v>
      </c>
    </row>
    <row r="7" spans="1:12" x14ac:dyDescent="0.25">
      <c r="A7" s="3" t="s">
        <v>115</v>
      </c>
      <c r="B7" s="3" t="s">
        <v>116</v>
      </c>
      <c r="C7" s="3" t="s">
        <v>116</v>
      </c>
      <c r="D7" s="3" t="s">
        <v>117</v>
      </c>
      <c r="E7" s="13">
        <v>858</v>
      </c>
      <c r="F7" s="3" t="s">
        <v>119</v>
      </c>
      <c r="G7" s="3" t="s">
        <v>120</v>
      </c>
      <c r="I7" t="s">
        <v>1382</v>
      </c>
      <c r="J7" s="8">
        <f>AVERAGE(E132:E152)</f>
        <v>1165.0952380952381</v>
      </c>
    </row>
    <row r="8" spans="1:12" x14ac:dyDescent="0.25">
      <c r="A8" s="3" t="s">
        <v>121</v>
      </c>
      <c r="B8" s="3" t="s">
        <v>122</v>
      </c>
      <c r="C8" s="3" t="s">
        <v>13</v>
      </c>
      <c r="D8" s="3" t="s">
        <v>123</v>
      </c>
      <c r="E8" s="13">
        <v>876</v>
      </c>
      <c r="F8" s="3" t="s">
        <v>124</v>
      </c>
      <c r="G8" s="3">
        <v>477.5</v>
      </c>
      <c r="I8" t="s">
        <v>1383</v>
      </c>
      <c r="J8" s="8">
        <f>AVERAGE(E112:E130)</f>
        <v>1184.7368421052631</v>
      </c>
    </row>
    <row r="9" spans="1:12" x14ac:dyDescent="0.25">
      <c r="A9" s="3" t="s">
        <v>125</v>
      </c>
      <c r="B9" s="3" t="s">
        <v>116</v>
      </c>
      <c r="C9" s="3" t="s">
        <v>126</v>
      </c>
      <c r="D9" s="3" t="s">
        <v>123</v>
      </c>
      <c r="E9" s="13">
        <v>877</v>
      </c>
      <c r="F9" s="3" t="s">
        <v>127</v>
      </c>
      <c r="G9" s="3" t="s">
        <v>128</v>
      </c>
      <c r="I9" t="s">
        <v>1384</v>
      </c>
      <c r="J9" s="8">
        <f>AVERAGE(E91:E110)</f>
        <v>1198.55</v>
      </c>
    </row>
    <row r="10" spans="1:12" x14ac:dyDescent="0.25">
      <c r="A10" s="3" t="s">
        <v>129</v>
      </c>
      <c r="B10" s="3" t="s">
        <v>130</v>
      </c>
      <c r="C10" s="3" t="s">
        <v>130</v>
      </c>
      <c r="D10" s="3" t="s">
        <v>123</v>
      </c>
      <c r="E10" s="13">
        <v>880</v>
      </c>
      <c r="F10" s="3" t="s">
        <v>131</v>
      </c>
      <c r="G10" s="3" t="s">
        <v>132</v>
      </c>
      <c r="I10" t="s">
        <v>1385</v>
      </c>
      <c r="J10" s="8">
        <f>AVERAGE(E68:E89)</f>
        <v>1201.5</v>
      </c>
    </row>
    <row r="11" spans="1:12" x14ac:dyDescent="0.25">
      <c r="A11" s="3" t="s">
        <v>133</v>
      </c>
      <c r="B11" s="3" t="s">
        <v>89</v>
      </c>
      <c r="C11" s="3" t="s">
        <v>89</v>
      </c>
      <c r="D11" s="3" t="s">
        <v>134</v>
      </c>
      <c r="E11" s="13">
        <v>910</v>
      </c>
      <c r="F11" s="3" t="s">
        <v>135</v>
      </c>
      <c r="G11" s="3">
        <v>337.5</v>
      </c>
      <c r="I11" t="s">
        <v>1386</v>
      </c>
      <c r="J11" s="8">
        <f>AVERAGE(E44:E66)</f>
        <v>1199.8260869565217</v>
      </c>
    </row>
    <row r="12" spans="1:12" x14ac:dyDescent="0.25">
      <c r="A12" s="3" t="s">
        <v>136</v>
      </c>
      <c r="B12" s="3" t="s">
        <v>89</v>
      </c>
      <c r="C12" s="3" t="s">
        <v>137</v>
      </c>
      <c r="D12" s="3" t="s">
        <v>138</v>
      </c>
      <c r="E12" s="13">
        <v>925</v>
      </c>
      <c r="F12" s="3" t="s">
        <v>139</v>
      </c>
      <c r="G12" s="3">
        <v>200</v>
      </c>
      <c r="I12" t="s">
        <v>1387</v>
      </c>
      <c r="J12" s="8">
        <f>AVERAGE(E23:E42)</f>
        <v>1025.2</v>
      </c>
    </row>
    <row r="13" spans="1:12" x14ac:dyDescent="0.25">
      <c r="A13" s="3" t="s">
        <v>140</v>
      </c>
      <c r="B13" s="3" t="s">
        <v>89</v>
      </c>
      <c r="C13" s="3" t="s">
        <v>137</v>
      </c>
      <c r="D13" s="3" t="s">
        <v>141</v>
      </c>
      <c r="E13" s="13">
        <v>925</v>
      </c>
      <c r="F13" s="3" t="s">
        <v>139</v>
      </c>
      <c r="G13" s="3">
        <v>305</v>
      </c>
      <c r="I13" t="s">
        <v>1388</v>
      </c>
      <c r="J13" s="8">
        <f>AVERAGE(E2:E21)</f>
        <v>897.8</v>
      </c>
    </row>
    <row r="14" spans="1:12" x14ac:dyDescent="0.25">
      <c r="A14" s="3" t="s">
        <v>142</v>
      </c>
      <c r="B14" s="3" t="s">
        <v>137</v>
      </c>
      <c r="C14" s="3" t="s">
        <v>137</v>
      </c>
      <c r="D14" s="3" t="s">
        <v>143</v>
      </c>
      <c r="E14" s="13">
        <v>925</v>
      </c>
      <c r="F14" s="3" t="s">
        <v>139</v>
      </c>
      <c r="G14" s="3">
        <v>237.5</v>
      </c>
    </row>
    <row r="15" spans="1:12" x14ac:dyDescent="0.25">
      <c r="A15" s="3" t="s">
        <v>144</v>
      </c>
      <c r="B15" s="3" t="s">
        <v>145</v>
      </c>
      <c r="C15" s="3" t="s">
        <v>145</v>
      </c>
      <c r="D15" s="3" t="s">
        <v>137</v>
      </c>
      <c r="E15" s="13">
        <v>925</v>
      </c>
      <c r="F15" s="3" t="s">
        <v>139</v>
      </c>
      <c r="G15" s="3">
        <v>267.5</v>
      </c>
    </row>
    <row r="16" spans="1:12" x14ac:dyDescent="0.25">
      <c r="A16" s="3" t="s">
        <v>146</v>
      </c>
      <c r="B16" s="3" t="s">
        <v>147</v>
      </c>
      <c r="C16" s="3" t="s">
        <v>147</v>
      </c>
      <c r="D16" s="3" t="s">
        <v>89</v>
      </c>
      <c r="E16" s="13">
        <v>936</v>
      </c>
      <c r="F16" s="3" t="s">
        <v>148</v>
      </c>
      <c r="G16" s="3">
        <v>932.5</v>
      </c>
    </row>
    <row r="17" spans="1:7" x14ac:dyDescent="0.25">
      <c r="A17" s="3" t="s">
        <v>149</v>
      </c>
      <c r="B17" s="3" t="s">
        <v>150</v>
      </c>
      <c r="C17" s="3" t="s">
        <v>150</v>
      </c>
      <c r="D17" s="3" t="s">
        <v>151</v>
      </c>
      <c r="E17" s="13">
        <v>907</v>
      </c>
      <c r="F17" s="3" t="s">
        <v>152</v>
      </c>
      <c r="G17" s="3" t="s">
        <v>153</v>
      </c>
    </row>
    <row r="18" spans="1:7" x14ac:dyDescent="0.25">
      <c r="A18" s="3" t="s">
        <v>154</v>
      </c>
      <c r="B18" s="3" t="s">
        <v>155</v>
      </c>
      <c r="C18" s="3" t="s">
        <v>155</v>
      </c>
      <c r="D18" s="3" t="s">
        <v>156</v>
      </c>
      <c r="E18" s="13">
        <v>936</v>
      </c>
      <c r="F18" s="3" t="s">
        <v>148</v>
      </c>
      <c r="G18" s="3" t="s">
        <v>157</v>
      </c>
    </row>
    <row r="19" spans="1:7" x14ac:dyDescent="0.25">
      <c r="A19" s="3" t="s">
        <v>158</v>
      </c>
      <c r="B19" s="3" t="s">
        <v>159</v>
      </c>
      <c r="C19" s="3" t="s">
        <v>159</v>
      </c>
      <c r="D19" s="3" t="s">
        <v>160</v>
      </c>
      <c r="E19" s="13">
        <v>948</v>
      </c>
      <c r="F19" s="3" t="s">
        <v>161</v>
      </c>
      <c r="G19" s="3" t="s">
        <v>162</v>
      </c>
    </row>
    <row r="20" spans="1:7" x14ac:dyDescent="0.25">
      <c r="A20" s="3" t="s">
        <v>163</v>
      </c>
      <c r="B20" s="3" t="s">
        <v>164</v>
      </c>
      <c r="C20" s="3" t="s">
        <v>165</v>
      </c>
      <c r="D20" s="3" t="s">
        <v>166</v>
      </c>
      <c r="E20" s="13">
        <v>972</v>
      </c>
      <c r="F20" s="3" t="s">
        <v>168</v>
      </c>
      <c r="G20" s="3">
        <v>872.5</v>
      </c>
    </row>
    <row r="21" spans="1:7" x14ac:dyDescent="0.25">
      <c r="A21" s="3" t="s">
        <v>169</v>
      </c>
      <c r="B21" s="3" t="s">
        <v>170</v>
      </c>
      <c r="C21" s="3" t="s">
        <v>171</v>
      </c>
      <c r="D21" s="3" t="s">
        <v>172</v>
      </c>
      <c r="E21" s="13">
        <v>1000</v>
      </c>
      <c r="F21" s="3" t="s">
        <v>174</v>
      </c>
      <c r="G21" s="3">
        <v>395</v>
      </c>
    </row>
    <row r="23" spans="1:7" x14ac:dyDescent="0.25">
      <c r="A23" s="3" t="s">
        <v>175</v>
      </c>
      <c r="B23" s="3" t="s">
        <v>81</v>
      </c>
      <c r="C23" s="3" t="s">
        <v>171</v>
      </c>
      <c r="D23" s="3" t="s">
        <v>81</v>
      </c>
      <c r="E23" s="13">
        <v>1008</v>
      </c>
      <c r="F23" s="3" t="s">
        <v>176</v>
      </c>
      <c r="G23" s="3">
        <v>317.5</v>
      </c>
    </row>
    <row r="24" spans="1:7" x14ac:dyDescent="0.25">
      <c r="A24" s="3" t="s">
        <v>177</v>
      </c>
      <c r="B24" s="3" t="s">
        <v>178</v>
      </c>
      <c r="C24" s="3" t="s">
        <v>179</v>
      </c>
      <c r="D24" s="3" t="s">
        <v>170</v>
      </c>
      <c r="E24" s="13">
        <v>1014</v>
      </c>
      <c r="F24" s="3" t="s">
        <v>180</v>
      </c>
      <c r="G24" s="3">
        <v>205</v>
      </c>
    </row>
    <row r="25" spans="1:7" x14ac:dyDescent="0.25">
      <c r="A25" s="3" t="s">
        <v>181</v>
      </c>
      <c r="B25" s="3" t="s">
        <v>179</v>
      </c>
      <c r="C25" s="3" t="s">
        <v>182</v>
      </c>
      <c r="D25" s="3" t="s">
        <v>179</v>
      </c>
      <c r="E25" s="13">
        <v>1020</v>
      </c>
      <c r="F25" s="3" t="s">
        <v>183</v>
      </c>
      <c r="G25" s="3" t="s">
        <v>184</v>
      </c>
    </row>
    <row r="26" spans="1:7" x14ac:dyDescent="0.25">
      <c r="A26" s="3" t="s">
        <v>185</v>
      </c>
      <c r="B26" s="3" t="s">
        <v>186</v>
      </c>
      <c r="C26" s="3" t="s">
        <v>187</v>
      </c>
      <c r="D26" s="3" t="s">
        <v>186</v>
      </c>
      <c r="E26" s="13">
        <v>1023</v>
      </c>
      <c r="F26" s="3" t="s">
        <v>188</v>
      </c>
      <c r="G26" s="3">
        <v>957.5</v>
      </c>
    </row>
    <row r="27" spans="1:7" x14ac:dyDescent="0.25">
      <c r="A27" s="3" t="s">
        <v>189</v>
      </c>
      <c r="B27" s="3" t="s">
        <v>81</v>
      </c>
      <c r="C27" s="3" t="s">
        <v>81</v>
      </c>
      <c r="D27" s="3" t="s">
        <v>159</v>
      </c>
      <c r="E27" s="13">
        <v>1008</v>
      </c>
      <c r="F27" s="3" t="s">
        <v>176</v>
      </c>
      <c r="G27" s="3" t="s">
        <v>190</v>
      </c>
    </row>
    <row r="28" spans="1:7" x14ac:dyDescent="0.25">
      <c r="A28" s="3" t="s">
        <v>191</v>
      </c>
      <c r="B28" s="3" t="s">
        <v>166</v>
      </c>
      <c r="C28" s="3" t="s">
        <v>84</v>
      </c>
      <c r="D28" s="3" t="s">
        <v>166</v>
      </c>
      <c r="E28" s="13">
        <v>970</v>
      </c>
      <c r="F28" s="3" t="s">
        <v>192</v>
      </c>
      <c r="G28" s="3">
        <v>417.5</v>
      </c>
    </row>
    <row r="29" spans="1:7" x14ac:dyDescent="0.25">
      <c r="A29" s="3" t="s">
        <v>193</v>
      </c>
      <c r="B29" s="3" t="s">
        <v>194</v>
      </c>
      <c r="C29" s="3" t="s">
        <v>195</v>
      </c>
      <c r="D29" s="3" t="s">
        <v>194</v>
      </c>
      <c r="E29" s="13">
        <v>988</v>
      </c>
      <c r="F29" s="3" t="s">
        <v>196</v>
      </c>
      <c r="G29" s="3">
        <v>257.5</v>
      </c>
    </row>
    <row r="30" spans="1:7" x14ac:dyDescent="0.25">
      <c r="A30" s="3" t="s">
        <v>197</v>
      </c>
      <c r="B30" s="3" t="s">
        <v>84</v>
      </c>
      <c r="C30" s="3" t="s">
        <v>15</v>
      </c>
      <c r="D30" s="3" t="s">
        <v>198</v>
      </c>
      <c r="E30" s="13">
        <v>996</v>
      </c>
      <c r="F30" s="3" t="s">
        <v>199</v>
      </c>
      <c r="G30" s="3">
        <v>940</v>
      </c>
    </row>
    <row r="31" spans="1:7" x14ac:dyDescent="0.25">
      <c r="A31" s="3" t="s">
        <v>200</v>
      </c>
      <c r="B31" s="3" t="s">
        <v>186</v>
      </c>
      <c r="C31" s="3" t="s">
        <v>187</v>
      </c>
      <c r="D31" s="3" t="s">
        <v>179</v>
      </c>
      <c r="E31" s="13">
        <v>1023</v>
      </c>
      <c r="F31" s="3" t="s">
        <v>188</v>
      </c>
      <c r="G31" s="3">
        <v>172.5</v>
      </c>
    </row>
    <row r="32" spans="1:7" x14ac:dyDescent="0.25">
      <c r="A32" s="3" t="s">
        <v>201</v>
      </c>
      <c r="B32" s="3" t="s">
        <v>202</v>
      </c>
      <c r="C32" s="3" t="s">
        <v>85</v>
      </c>
      <c r="D32" s="3" t="s">
        <v>203</v>
      </c>
      <c r="E32" s="13">
        <v>1028</v>
      </c>
      <c r="F32" s="3" t="s">
        <v>204</v>
      </c>
      <c r="G32" s="3">
        <v>227.5</v>
      </c>
    </row>
    <row r="33" spans="1:7" x14ac:dyDescent="0.25">
      <c r="A33" s="3" t="s">
        <v>205</v>
      </c>
      <c r="B33" s="3" t="s">
        <v>202</v>
      </c>
      <c r="C33" s="3" t="s">
        <v>85</v>
      </c>
      <c r="D33" s="3" t="s">
        <v>202</v>
      </c>
      <c r="E33" s="13">
        <v>1030</v>
      </c>
      <c r="F33" s="3" t="s">
        <v>206</v>
      </c>
      <c r="G33" s="3">
        <v>247.5</v>
      </c>
    </row>
    <row r="34" spans="1:7" x14ac:dyDescent="0.25">
      <c r="A34" s="3" t="s">
        <v>207</v>
      </c>
      <c r="B34" s="3" t="s">
        <v>85</v>
      </c>
      <c r="C34" s="3" t="s">
        <v>8</v>
      </c>
      <c r="D34" s="3" t="s">
        <v>16</v>
      </c>
      <c r="E34" s="13">
        <v>1032</v>
      </c>
      <c r="F34" s="3" t="s">
        <v>208</v>
      </c>
      <c r="G34" s="3">
        <v>42.5</v>
      </c>
    </row>
    <row r="35" spans="1:7" x14ac:dyDescent="0.25">
      <c r="A35" s="3" t="s">
        <v>209</v>
      </c>
      <c r="B35" s="3" t="s">
        <v>202</v>
      </c>
      <c r="C35" s="3" t="s">
        <v>8</v>
      </c>
      <c r="D35" s="3" t="s">
        <v>210</v>
      </c>
      <c r="E35" s="13">
        <v>1030</v>
      </c>
      <c r="F35" s="3" t="s">
        <v>206</v>
      </c>
      <c r="G35" s="3">
        <v>207.5</v>
      </c>
    </row>
    <row r="36" spans="1:7" x14ac:dyDescent="0.25">
      <c r="A36" s="3" t="s">
        <v>211</v>
      </c>
      <c r="B36" s="3" t="s">
        <v>212</v>
      </c>
      <c r="C36" s="3" t="s">
        <v>213</v>
      </c>
      <c r="D36" s="3" t="s">
        <v>210</v>
      </c>
      <c r="E36" s="13">
        <v>1029</v>
      </c>
      <c r="F36" s="3" t="s">
        <v>214</v>
      </c>
      <c r="G36" s="3">
        <v>467.5</v>
      </c>
    </row>
    <row r="37" spans="1:7" x14ac:dyDescent="0.25">
      <c r="A37" s="3" t="s">
        <v>215</v>
      </c>
      <c r="B37" s="3" t="s">
        <v>17</v>
      </c>
      <c r="C37" s="3" t="s">
        <v>216</v>
      </c>
      <c r="D37" s="3" t="s">
        <v>15</v>
      </c>
      <c r="E37" s="13">
        <v>1048</v>
      </c>
      <c r="F37" s="3" t="s">
        <v>217</v>
      </c>
      <c r="G37" s="3">
        <v>485</v>
      </c>
    </row>
    <row r="38" spans="1:7" x14ac:dyDescent="0.25">
      <c r="A38" s="3" t="s">
        <v>218</v>
      </c>
      <c r="B38" s="3" t="s">
        <v>15</v>
      </c>
      <c r="C38" s="3" t="s">
        <v>8</v>
      </c>
      <c r="D38" s="3" t="s">
        <v>15</v>
      </c>
      <c r="E38" s="13">
        <v>1036</v>
      </c>
      <c r="F38" s="3" t="s">
        <v>219</v>
      </c>
      <c r="G38" s="3">
        <v>72.5</v>
      </c>
    </row>
    <row r="39" spans="1:7" x14ac:dyDescent="0.25">
      <c r="A39" s="3" t="s">
        <v>220</v>
      </c>
      <c r="B39" s="3" t="s">
        <v>8</v>
      </c>
      <c r="C39" s="3" t="s">
        <v>8</v>
      </c>
      <c r="D39" s="3" t="s">
        <v>85</v>
      </c>
      <c r="E39" s="13">
        <v>1040</v>
      </c>
      <c r="F39" s="3" t="s">
        <v>221</v>
      </c>
      <c r="G39" s="3">
        <v>202.5</v>
      </c>
    </row>
    <row r="40" spans="1:7" x14ac:dyDescent="0.25">
      <c r="A40" s="3" t="s">
        <v>222</v>
      </c>
      <c r="B40" s="3" t="s">
        <v>223</v>
      </c>
      <c r="C40" s="3" t="s">
        <v>28</v>
      </c>
      <c r="D40" s="3" t="s">
        <v>16</v>
      </c>
      <c r="E40" s="13">
        <v>1037</v>
      </c>
      <c r="F40" s="3" t="s">
        <v>224</v>
      </c>
      <c r="G40" s="3">
        <v>422.5</v>
      </c>
    </row>
    <row r="41" spans="1:7" x14ac:dyDescent="0.25">
      <c r="A41" s="3" t="s">
        <v>225</v>
      </c>
      <c r="B41" s="3" t="s">
        <v>28</v>
      </c>
      <c r="C41" s="3" t="s">
        <v>80</v>
      </c>
      <c r="D41" s="3" t="s">
        <v>19</v>
      </c>
      <c r="E41" s="13">
        <v>1060</v>
      </c>
      <c r="F41" s="3" t="s">
        <v>226</v>
      </c>
      <c r="G41" s="3" t="s">
        <v>227</v>
      </c>
    </row>
    <row r="42" spans="1:7" x14ac:dyDescent="0.25">
      <c r="A42" s="3" t="s">
        <v>228</v>
      </c>
      <c r="B42" s="3" t="s">
        <v>27</v>
      </c>
      <c r="C42" s="3" t="s">
        <v>229</v>
      </c>
      <c r="D42" s="3" t="s">
        <v>12</v>
      </c>
      <c r="E42" s="13">
        <v>1084</v>
      </c>
      <c r="F42" s="3" t="s">
        <v>230</v>
      </c>
      <c r="G42" s="3">
        <v>915</v>
      </c>
    </row>
    <row r="44" spans="1:7" x14ac:dyDescent="0.25">
      <c r="A44" s="3" t="s">
        <v>231</v>
      </c>
      <c r="B44" s="3" t="s">
        <v>229</v>
      </c>
      <c r="C44" s="3" t="s">
        <v>232</v>
      </c>
      <c r="D44" s="3" t="s">
        <v>233</v>
      </c>
      <c r="E44" s="13">
        <v>1131</v>
      </c>
      <c r="F44" s="3" t="s">
        <v>234</v>
      </c>
      <c r="G44" s="3">
        <v>990</v>
      </c>
    </row>
    <row r="45" spans="1:7" x14ac:dyDescent="0.25">
      <c r="A45" s="3" t="s">
        <v>235</v>
      </c>
      <c r="B45" s="3" t="s">
        <v>48</v>
      </c>
      <c r="C45" s="3" t="s">
        <v>236</v>
      </c>
      <c r="D45" s="3" t="s">
        <v>48</v>
      </c>
      <c r="E45" s="13">
        <v>1180</v>
      </c>
      <c r="F45" s="3" t="s">
        <v>237</v>
      </c>
      <c r="G45" s="3">
        <v>15</v>
      </c>
    </row>
    <row r="46" spans="1:7" x14ac:dyDescent="0.25">
      <c r="A46" s="3" t="s">
        <v>238</v>
      </c>
      <c r="B46" s="3" t="s">
        <v>51</v>
      </c>
      <c r="C46" s="3" t="s">
        <v>51</v>
      </c>
      <c r="D46" s="3" t="s">
        <v>67</v>
      </c>
      <c r="E46" s="13">
        <v>1200</v>
      </c>
      <c r="F46" s="3" t="s">
        <v>239</v>
      </c>
      <c r="G46" s="3">
        <v>42.5</v>
      </c>
    </row>
    <row r="47" spans="1:7" x14ac:dyDescent="0.25">
      <c r="A47" s="3" t="s">
        <v>240</v>
      </c>
      <c r="B47" s="3" t="s">
        <v>55</v>
      </c>
      <c r="C47" s="3" t="s">
        <v>51</v>
      </c>
      <c r="D47" s="3" t="s">
        <v>55</v>
      </c>
      <c r="E47" s="13">
        <v>1184</v>
      </c>
      <c r="F47" s="3" t="s">
        <v>241</v>
      </c>
      <c r="G47" s="3">
        <v>37.5</v>
      </c>
    </row>
    <row r="48" spans="1:7" x14ac:dyDescent="0.25">
      <c r="A48" s="3" t="s">
        <v>242</v>
      </c>
      <c r="B48" s="3" t="s">
        <v>51</v>
      </c>
      <c r="C48" s="3" t="s">
        <v>51</v>
      </c>
      <c r="D48" s="3" t="s">
        <v>51</v>
      </c>
      <c r="E48" s="13">
        <v>1200</v>
      </c>
      <c r="F48" s="3" t="s">
        <v>239</v>
      </c>
      <c r="G48" s="3" t="s">
        <v>93</v>
      </c>
    </row>
    <row r="49" spans="1:7" x14ac:dyDescent="0.25">
      <c r="A49" s="3" t="s">
        <v>243</v>
      </c>
      <c r="B49" s="3" t="s">
        <v>51</v>
      </c>
      <c r="C49" s="3" t="s">
        <v>51</v>
      </c>
      <c r="D49" s="3" t="s">
        <v>51</v>
      </c>
      <c r="E49" s="13">
        <v>1200</v>
      </c>
      <c r="F49" s="3" t="s">
        <v>239</v>
      </c>
      <c r="G49" s="3" t="s">
        <v>93</v>
      </c>
    </row>
    <row r="50" spans="1:7" x14ac:dyDescent="0.25">
      <c r="A50" s="3" t="s">
        <v>244</v>
      </c>
      <c r="B50" s="3" t="s">
        <v>51</v>
      </c>
      <c r="C50" s="3" t="s">
        <v>245</v>
      </c>
      <c r="D50" s="3" t="s">
        <v>51</v>
      </c>
      <c r="E50" s="13">
        <v>1200</v>
      </c>
      <c r="F50" s="3" t="s">
        <v>239</v>
      </c>
      <c r="G50" s="3">
        <v>7.5</v>
      </c>
    </row>
    <row r="51" spans="1:7" x14ac:dyDescent="0.25">
      <c r="A51" s="3" t="s">
        <v>246</v>
      </c>
      <c r="B51" s="3" t="s">
        <v>247</v>
      </c>
      <c r="C51" s="3" t="s">
        <v>247</v>
      </c>
      <c r="D51" s="3" t="s">
        <v>247</v>
      </c>
      <c r="E51" s="13">
        <v>1220</v>
      </c>
      <c r="F51" s="3" t="s">
        <v>248</v>
      </c>
      <c r="G51" s="3" t="s">
        <v>93</v>
      </c>
    </row>
    <row r="52" spans="1:7" x14ac:dyDescent="0.25">
      <c r="A52" s="3" t="s">
        <v>249</v>
      </c>
      <c r="B52" s="3" t="s">
        <v>247</v>
      </c>
      <c r="C52" s="3" t="s">
        <v>250</v>
      </c>
      <c r="D52" s="3" t="s">
        <v>247</v>
      </c>
      <c r="E52" s="13">
        <v>1220</v>
      </c>
      <c r="F52" s="3" t="s">
        <v>248</v>
      </c>
      <c r="G52" s="3">
        <v>155</v>
      </c>
    </row>
    <row r="53" spans="1:7" x14ac:dyDescent="0.25">
      <c r="A53" s="3" t="s">
        <v>251</v>
      </c>
      <c r="B53" s="3" t="s">
        <v>250</v>
      </c>
      <c r="C53" s="3" t="s">
        <v>250</v>
      </c>
      <c r="D53" s="3" t="s">
        <v>247</v>
      </c>
      <c r="E53" s="13">
        <v>1240</v>
      </c>
      <c r="F53" s="3" t="s">
        <v>252</v>
      </c>
      <c r="G53" s="3">
        <v>642.5</v>
      </c>
    </row>
    <row r="54" spans="1:7" x14ac:dyDescent="0.25">
      <c r="A54" s="3" t="s">
        <v>253</v>
      </c>
      <c r="B54" s="3" t="s">
        <v>72</v>
      </c>
      <c r="C54" s="3" t="s">
        <v>247</v>
      </c>
      <c r="D54" s="3" t="s">
        <v>72</v>
      </c>
      <c r="E54" s="13">
        <v>1208</v>
      </c>
      <c r="F54" s="3" t="s">
        <v>254</v>
      </c>
      <c r="G54" s="3">
        <v>867.5</v>
      </c>
    </row>
    <row r="55" spans="1:7" x14ac:dyDescent="0.25">
      <c r="A55" s="3" t="s">
        <v>255</v>
      </c>
      <c r="B55" s="3" t="s">
        <v>72</v>
      </c>
      <c r="C55" s="3" t="s">
        <v>72</v>
      </c>
      <c r="D55" s="3" t="s">
        <v>256</v>
      </c>
      <c r="E55" s="13">
        <v>1208</v>
      </c>
      <c r="F55" s="3" t="s">
        <v>254</v>
      </c>
      <c r="G55" s="3">
        <v>680</v>
      </c>
    </row>
    <row r="56" spans="1:7" x14ac:dyDescent="0.25">
      <c r="A56" s="3" t="s">
        <v>257</v>
      </c>
      <c r="B56" s="3" t="s">
        <v>258</v>
      </c>
      <c r="C56" s="3" t="s">
        <v>258</v>
      </c>
      <c r="D56" s="3" t="s">
        <v>72</v>
      </c>
      <c r="E56" s="13">
        <v>1214</v>
      </c>
      <c r="F56" s="3" t="s">
        <v>259</v>
      </c>
      <c r="G56" s="3">
        <v>230</v>
      </c>
    </row>
    <row r="57" spans="1:7" x14ac:dyDescent="0.25">
      <c r="A57" s="3" t="s">
        <v>260</v>
      </c>
      <c r="B57" s="3" t="s">
        <v>261</v>
      </c>
      <c r="C57" s="3" t="s">
        <v>262</v>
      </c>
      <c r="D57" s="3" t="s">
        <v>55</v>
      </c>
      <c r="E57" s="13">
        <v>1216</v>
      </c>
      <c r="F57" s="3" t="s">
        <v>263</v>
      </c>
      <c r="G57" s="3">
        <v>45</v>
      </c>
    </row>
    <row r="58" spans="1:7" x14ac:dyDescent="0.25">
      <c r="A58" s="3" t="s">
        <v>264</v>
      </c>
      <c r="B58" s="3" t="s">
        <v>55</v>
      </c>
      <c r="C58" s="3" t="s">
        <v>50</v>
      </c>
      <c r="D58" s="3" t="s">
        <v>48</v>
      </c>
      <c r="E58" s="13">
        <v>1184</v>
      </c>
      <c r="F58" s="3" t="s">
        <v>241</v>
      </c>
      <c r="G58" s="3">
        <v>212.5</v>
      </c>
    </row>
    <row r="59" spans="1:7" x14ac:dyDescent="0.25">
      <c r="A59" s="3" t="s">
        <v>265</v>
      </c>
      <c r="B59" s="3" t="s">
        <v>256</v>
      </c>
      <c r="C59" s="3" t="s">
        <v>72</v>
      </c>
      <c r="D59" s="3" t="s">
        <v>50</v>
      </c>
      <c r="E59" s="13">
        <v>1201</v>
      </c>
      <c r="F59" s="3" t="s">
        <v>266</v>
      </c>
      <c r="G59" s="3">
        <v>632.5</v>
      </c>
    </row>
    <row r="60" spans="1:7" x14ac:dyDescent="0.25">
      <c r="A60" s="3" t="s">
        <v>267</v>
      </c>
      <c r="B60" s="3" t="s">
        <v>50</v>
      </c>
      <c r="C60" s="3" t="s">
        <v>50</v>
      </c>
      <c r="D60" s="3" t="s">
        <v>48</v>
      </c>
      <c r="E60" s="13">
        <v>1188</v>
      </c>
      <c r="F60" s="3" t="s">
        <v>268</v>
      </c>
      <c r="G60" s="3">
        <v>397.5</v>
      </c>
    </row>
    <row r="61" spans="1:7" x14ac:dyDescent="0.25">
      <c r="A61" s="3" t="s">
        <v>269</v>
      </c>
      <c r="B61" s="3" t="s">
        <v>71</v>
      </c>
      <c r="C61" s="3" t="s">
        <v>52</v>
      </c>
      <c r="D61" s="3" t="s">
        <v>48</v>
      </c>
      <c r="E61" s="13">
        <v>1186</v>
      </c>
      <c r="F61" s="3" t="s">
        <v>270</v>
      </c>
      <c r="G61" s="3">
        <v>920</v>
      </c>
    </row>
    <row r="62" spans="1:7" x14ac:dyDescent="0.25">
      <c r="A62" s="3" t="s">
        <v>271</v>
      </c>
      <c r="B62" s="3" t="s">
        <v>52</v>
      </c>
      <c r="C62" s="3" t="s">
        <v>272</v>
      </c>
      <c r="D62" s="3" t="s">
        <v>74</v>
      </c>
      <c r="E62" s="13">
        <v>1196</v>
      </c>
      <c r="F62" s="3" t="s">
        <v>273</v>
      </c>
      <c r="G62" s="3">
        <v>277.5</v>
      </c>
    </row>
    <row r="63" spans="1:7" x14ac:dyDescent="0.25">
      <c r="A63" s="3" t="s">
        <v>274</v>
      </c>
      <c r="B63" s="3" t="s">
        <v>275</v>
      </c>
      <c r="C63" s="3" t="s">
        <v>275</v>
      </c>
      <c r="D63" s="3" t="s">
        <v>53</v>
      </c>
      <c r="E63" s="13">
        <v>1206</v>
      </c>
      <c r="F63" s="3" t="s">
        <v>276</v>
      </c>
      <c r="G63" s="3">
        <v>115</v>
      </c>
    </row>
    <row r="64" spans="1:7" x14ac:dyDescent="0.25">
      <c r="A64" s="3" t="s">
        <v>277</v>
      </c>
      <c r="B64" s="3" t="s">
        <v>52</v>
      </c>
      <c r="C64" s="3" t="s">
        <v>278</v>
      </c>
      <c r="D64" s="3" t="s">
        <v>52</v>
      </c>
      <c r="E64" s="13">
        <v>1196</v>
      </c>
      <c r="F64" s="3" t="s">
        <v>273</v>
      </c>
      <c r="G64" s="3">
        <v>107.5</v>
      </c>
    </row>
    <row r="65" spans="1:7" x14ac:dyDescent="0.25">
      <c r="A65" s="3" t="s">
        <v>279</v>
      </c>
      <c r="B65" s="3" t="s">
        <v>53</v>
      </c>
      <c r="C65" s="3" t="s">
        <v>247</v>
      </c>
      <c r="D65" s="3" t="s">
        <v>52</v>
      </c>
      <c r="E65" s="13">
        <v>1198</v>
      </c>
      <c r="F65" s="3" t="s">
        <v>280</v>
      </c>
      <c r="G65" s="3">
        <v>527.5</v>
      </c>
    </row>
    <row r="66" spans="1:7" x14ac:dyDescent="0.25">
      <c r="A66" s="3" t="s">
        <v>281</v>
      </c>
      <c r="B66" s="3" t="s">
        <v>247</v>
      </c>
      <c r="C66" s="3" t="s">
        <v>247</v>
      </c>
      <c r="D66" s="3" t="s">
        <v>247</v>
      </c>
      <c r="E66" s="13">
        <v>1220</v>
      </c>
      <c r="F66" s="3" t="s">
        <v>248</v>
      </c>
      <c r="G66" s="3" t="s">
        <v>93</v>
      </c>
    </row>
    <row r="68" spans="1:7" x14ac:dyDescent="0.25">
      <c r="A68" s="3" t="s">
        <v>282</v>
      </c>
      <c r="B68" s="3" t="s">
        <v>247</v>
      </c>
      <c r="C68" s="3" t="s">
        <v>247</v>
      </c>
      <c r="D68" s="3" t="s">
        <v>245</v>
      </c>
      <c r="E68" s="13">
        <v>1220</v>
      </c>
      <c r="F68" s="3" t="s">
        <v>248</v>
      </c>
      <c r="G68" s="3">
        <v>5</v>
      </c>
    </row>
    <row r="69" spans="1:7" x14ac:dyDescent="0.25">
      <c r="A69" s="3" t="s">
        <v>283</v>
      </c>
      <c r="B69" s="3" t="s">
        <v>247</v>
      </c>
      <c r="C69" s="3" t="s">
        <v>247</v>
      </c>
      <c r="D69" s="3" t="s">
        <v>247</v>
      </c>
      <c r="E69" s="13">
        <v>1220</v>
      </c>
      <c r="F69" s="3" t="s">
        <v>248</v>
      </c>
      <c r="G69" s="3" t="s">
        <v>93</v>
      </c>
    </row>
    <row r="70" spans="1:7" x14ac:dyDescent="0.25">
      <c r="A70" s="3" t="s">
        <v>284</v>
      </c>
      <c r="B70" s="3" t="s">
        <v>247</v>
      </c>
      <c r="C70" s="3" t="s">
        <v>247</v>
      </c>
      <c r="D70" s="3" t="s">
        <v>48</v>
      </c>
      <c r="E70" s="13">
        <v>1220</v>
      </c>
      <c r="F70" s="3" t="s">
        <v>248</v>
      </c>
      <c r="G70" s="3">
        <v>472.5</v>
      </c>
    </row>
    <row r="71" spans="1:7" x14ac:dyDescent="0.25">
      <c r="A71" s="3" t="s">
        <v>285</v>
      </c>
      <c r="B71" s="3" t="s">
        <v>51</v>
      </c>
      <c r="C71" s="3" t="s">
        <v>261</v>
      </c>
      <c r="D71" s="3" t="s">
        <v>48</v>
      </c>
      <c r="E71" s="13">
        <v>1200</v>
      </c>
      <c r="F71" s="3" t="s">
        <v>239</v>
      </c>
      <c r="G71" s="3">
        <v>820</v>
      </c>
    </row>
    <row r="72" spans="1:7" x14ac:dyDescent="0.25">
      <c r="A72" s="3" t="s">
        <v>286</v>
      </c>
      <c r="B72" s="3" t="s">
        <v>287</v>
      </c>
      <c r="C72" s="3" t="s">
        <v>51</v>
      </c>
      <c r="D72" s="3" t="s">
        <v>48</v>
      </c>
      <c r="E72" s="13">
        <v>1182</v>
      </c>
      <c r="F72" s="3" t="s">
        <v>288</v>
      </c>
      <c r="G72" s="3">
        <v>247.5</v>
      </c>
    </row>
    <row r="73" spans="1:7" x14ac:dyDescent="0.25">
      <c r="A73" s="3" t="s">
        <v>289</v>
      </c>
      <c r="B73" s="3" t="s">
        <v>290</v>
      </c>
      <c r="C73" s="3" t="s">
        <v>74</v>
      </c>
      <c r="D73" s="3" t="s">
        <v>291</v>
      </c>
      <c r="E73" s="13">
        <v>1177</v>
      </c>
      <c r="F73" s="3" t="s">
        <v>292</v>
      </c>
      <c r="G73" s="3">
        <v>172.5</v>
      </c>
    </row>
    <row r="74" spans="1:7" x14ac:dyDescent="0.25">
      <c r="A74" s="3" t="s">
        <v>293</v>
      </c>
      <c r="B74" s="3" t="s">
        <v>55</v>
      </c>
      <c r="C74" s="3" t="s">
        <v>55</v>
      </c>
      <c r="D74" s="3" t="s">
        <v>76</v>
      </c>
      <c r="E74" s="13">
        <v>1184</v>
      </c>
      <c r="F74" s="3" t="s">
        <v>241</v>
      </c>
      <c r="G74" s="3">
        <v>95</v>
      </c>
    </row>
    <row r="75" spans="1:7" x14ac:dyDescent="0.25">
      <c r="A75" s="3" t="s">
        <v>294</v>
      </c>
      <c r="B75" s="3" t="s">
        <v>46</v>
      </c>
      <c r="C75" s="3" t="s">
        <v>75</v>
      </c>
      <c r="D75" s="3" t="s">
        <v>46</v>
      </c>
      <c r="E75" s="13">
        <v>1160</v>
      </c>
      <c r="F75" s="3" t="s">
        <v>295</v>
      </c>
      <c r="G75" s="3" t="s">
        <v>296</v>
      </c>
    </row>
    <row r="76" spans="1:7" x14ac:dyDescent="0.25">
      <c r="A76" s="3" t="s">
        <v>297</v>
      </c>
      <c r="B76" s="3" t="s">
        <v>69</v>
      </c>
      <c r="C76" s="3" t="s">
        <v>298</v>
      </c>
      <c r="D76" s="3" t="s">
        <v>69</v>
      </c>
      <c r="E76" s="13">
        <v>1162</v>
      </c>
      <c r="F76" s="3" t="s">
        <v>299</v>
      </c>
      <c r="G76" s="3" t="s">
        <v>300</v>
      </c>
    </row>
    <row r="77" spans="1:7" x14ac:dyDescent="0.25">
      <c r="A77" s="3" t="s">
        <v>301</v>
      </c>
      <c r="B77" s="3" t="s">
        <v>76</v>
      </c>
      <c r="C77" s="3" t="s">
        <v>76</v>
      </c>
      <c r="D77" s="3" t="s">
        <v>302</v>
      </c>
      <c r="E77" s="13">
        <v>1164</v>
      </c>
      <c r="F77" s="3" t="s">
        <v>303</v>
      </c>
      <c r="G77" s="3" t="s">
        <v>304</v>
      </c>
    </row>
    <row r="78" spans="1:7" x14ac:dyDescent="0.25">
      <c r="A78" s="3" t="s">
        <v>305</v>
      </c>
      <c r="B78" s="3" t="s">
        <v>76</v>
      </c>
      <c r="C78" s="3" t="s">
        <v>306</v>
      </c>
      <c r="D78" s="3" t="s">
        <v>46</v>
      </c>
      <c r="E78" s="13">
        <v>1164</v>
      </c>
      <c r="F78" s="3" t="s">
        <v>303</v>
      </c>
      <c r="G78" s="3" t="s">
        <v>307</v>
      </c>
    </row>
    <row r="79" spans="1:7" x14ac:dyDescent="0.25">
      <c r="A79" s="3" t="s">
        <v>308</v>
      </c>
      <c r="B79" s="3" t="s">
        <v>46</v>
      </c>
      <c r="C79" s="3" t="s">
        <v>309</v>
      </c>
      <c r="D79" s="3" t="s">
        <v>46</v>
      </c>
      <c r="E79" s="13">
        <v>1160</v>
      </c>
      <c r="F79" s="3" t="s">
        <v>295</v>
      </c>
      <c r="G79" s="3">
        <v>255</v>
      </c>
    </row>
    <row r="80" spans="1:7" x14ac:dyDescent="0.25">
      <c r="A80" s="3" t="s">
        <v>310</v>
      </c>
      <c r="B80" s="3" t="s">
        <v>309</v>
      </c>
      <c r="C80" s="3" t="s">
        <v>51</v>
      </c>
      <c r="D80" s="3" t="s">
        <v>48</v>
      </c>
      <c r="E80" s="13">
        <v>1183</v>
      </c>
      <c r="F80" s="3" t="s">
        <v>311</v>
      </c>
      <c r="G80" s="3">
        <v>155</v>
      </c>
    </row>
    <row r="81" spans="1:7" x14ac:dyDescent="0.25">
      <c r="A81" s="3" t="s">
        <v>312</v>
      </c>
      <c r="B81" s="3" t="s">
        <v>74</v>
      </c>
      <c r="C81" s="3" t="s">
        <v>72</v>
      </c>
      <c r="D81" s="3" t="s">
        <v>74</v>
      </c>
      <c r="E81" s="13">
        <v>1192</v>
      </c>
      <c r="F81" s="3" t="s">
        <v>313</v>
      </c>
      <c r="G81" s="3">
        <v>190</v>
      </c>
    </row>
    <row r="82" spans="1:7" x14ac:dyDescent="0.25">
      <c r="A82" s="3" t="s">
        <v>314</v>
      </c>
      <c r="B82" s="3" t="s">
        <v>72</v>
      </c>
      <c r="C82" s="3" t="s">
        <v>315</v>
      </c>
      <c r="D82" s="3" t="s">
        <v>72</v>
      </c>
      <c r="E82" s="13">
        <v>1208</v>
      </c>
      <c r="F82" s="3" t="s">
        <v>254</v>
      </c>
      <c r="G82" s="3">
        <v>30</v>
      </c>
    </row>
    <row r="83" spans="1:7" x14ac:dyDescent="0.25">
      <c r="A83" s="3" t="s">
        <v>316</v>
      </c>
      <c r="B83" s="3" t="s">
        <v>317</v>
      </c>
      <c r="C83" s="3" t="s">
        <v>317</v>
      </c>
      <c r="D83" s="3" t="s">
        <v>317</v>
      </c>
      <c r="E83" s="13">
        <v>1236</v>
      </c>
      <c r="F83" s="3" t="s">
        <v>318</v>
      </c>
      <c r="G83" s="3" t="s">
        <v>93</v>
      </c>
    </row>
    <row r="84" spans="1:7" x14ac:dyDescent="0.25">
      <c r="A84" s="3" t="s">
        <v>319</v>
      </c>
      <c r="B84" s="3" t="s">
        <v>317</v>
      </c>
      <c r="C84" s="3" t="s">
        <v>320</v>
      </c>
      <c r="D84" s="3" t="s">
        <v>317</v>
      </c>
      <c r="E84" s="13">
        <v>1236</v>
      </c>
      <c r="F84" s="3" t="s">
        <v>318</v>
      </c>
      <c r="G84" s="3">
        <v>442.5</v>
      </c>
    </row>
    <row r="85" spans="1:7" x14ac:dyDescent="0.25">
      <c r="A85" s="3" t="s">
        <v>321</v>
      </c>
      <c r="B85" s="3" t="s">
        <v>322</v>
      </c>
      <c r="C85" s="3" t="s">
        <v>322</v>
      </c>
      <c r="D85" s="3" t="s">
        <v>247</v>
      </c>
      <c r="E85" s="13">
        <v>1244</v>
      </c>
      <c r="F85" s="3" t="s">
        <v>323</v>
      </c>
      <c r="G85" s="3" t="s">
        <v>324</v>
      </c>
    </row>
    <row r="86" spans="1:7" x14ac:dyDescent="0.25">
      <c r="A86" s="3" t="s">
        <v>325</v>
      </c>
      <c r="B86" s="3" t="s">
        <v>317</v>
      </c>
      <c r="C86" s="3" t="s">
        <v>317</v>
      </c>
      <c r="D86" s="3" t="s">
        <v>262</v>
      </c>
      <c r="E86" s="13">
        <v>1236</v>
      </c>
      <c r="F86" s="3" t="s">
        <v>318</v>
      </c>
      <c r="G86" s="3" t="s">
        <v>326</v>
      </c>
    </row>
    <row r="87" spans="1:7" x14ac:dyDescent="0.25">
      <c r="A87" s="3" t="s">
        <v>327</v>
      </c>
      <c r="B87" s="3" t="s">
        <v>328</v>
      </c>
      <c r="C87" s="3" t="s">
        <v>315</v>
      </c>
      <c r="D87" s="3" t="s">
        <v>50</v>
      </c>
      <c r="E87" s="13">
        <v>1219</v>
      </c>
      <c r="F87" s="3" t="s">
        <v>329</v>
      </c>
      <c r="G87" s="3">
        <v>842.5</v>
      </c>
    </row>
    <row r="88" spans="1:7" x14ac:dyDescent="0.25">
      <c r="A88" s="3" t="s">
        <v>330</v>
      </c>
      <c r="B88" s="3" t="s">
        <v>331</v>
      </c>
      <c r="C88" s="3" t="s">
        <v>332</v>
      </c>
      <c r="D88" s="3" t="s">
        <v>46</v>
      </c>
      <c r="E88" s="13">
        <v>1231</v>
      </c>
      <c r="F88" s="3" t="s">
        <v>333</v>
      </c>
      <c r="G88" s="3">
        <v>330</v>
      </c>
    </row>
    <row r="89" spans="1:7" x14ac:dyDescent="0.25">
      <c r="A89" s="3" t="s">
        <v>334</v>
      </c>
      <c r="B89" s="3" t="s">
        <v>332</v>
      </c>
      <c r="C89" s="3" t="s">
        <v>332</v>
      </c>
      <c r="D89" s="3" t="s">
        <v>335</v>
      </c>
      <c r="E89" s="13">
        <v>1235</v>
      </c>
      <c r="F89" s="3" t="s">
        <v>336</v>
      </c>
      <c r="G89" s="3">
        <v>7.5</v>
      </c>
    </row>
    <row r="91" spans="1:7" x14ac:dyDescent="0.25">
      <c r="A91" s="3" t="s">
        <v>337</v>
      </c>
      <c r="B91" s="3" t="s">
        <v>338</v>
      </c>
      <c r="C91" s="3" t="s">
        <v>339</v>
      </c>
      <c r="D91" s="3" t="s">
        <v>245</v>
      </c>
      <c r="E91" s="13">
        <v>1225</v>
      </c>
      <c r="F91" s="3" t="s">
        <v>340</v>
      </c>
      <c r="G91" s="3">
        <v>930</v>
      </c>
    </row>
    <row r="92" spans="1:7" x14ac:dyDescent="0.25">
      <c r="A92" s="3" t="s">
        <v>341</v>
      </c>
      <c r="B92" s="3" t="s">
        <v>261</v>
      </c>
      <c r="C92" s="3" t="s">
        <v>261</v>
      </c>
      <c r="D92" s="3" t="s">
        <v>261</v>
      </c>
      <c r="E92" s="13">
        <v>1216</v>
      </c>
      <c r="F92" s="3" t="s">
        <v>263</v>
      </c>
      <c r="G92" s="3">
        <v>15</v>
      </c>
    </row>
    <row r="93" spans="1:7" x14ac:dyDescent="0.25">
      <c r="A93" s="3" t="s">
        <v>342</v>
      </c>
      <c r="B93" s="3" t="s">
        <v>51</v>
      </c>
      <c r="C93" s="3" t="s">
        <v>51</v>
      </c>
      <c r="D93" s="3" t="s">
        <v>51</v>
      </c>
      <c r="E93" s="13">
        <v>1200</v>
      </c>
      <c r="F93" s="3" t="s">
        <v>239</v>
      </c>
      <c r="G93" s="3" t="s">
        <v>93</v>
      </c>
    </row>
    <row r="94" spans="1:7" x14ac:dyDescent="0.25">
      <c r="A94" s="3" t="s">
        <v>343</v>
      </c>
      <c r="B94" s="3" t="s">
        <v>51</v>
      </c>
      <c r="C94" s="3" t="s">
        <v>261</v>
      </c>
      <c r="D94" s="3" t="s">
        <v>51</v>
      </c>
      <c r="E94" s="13">
        <v>1200</v>
      </c>
      <c r="F94" s="3" t="s">
        <v>239</v>
      </c>
      <c r="G94" s="3">
        <v>465</v>
      </c>
    </row>
    <row r="95" spans="1:7" x14ac:dyDescent="0.25">
      <c r="A95" s="3" t="s">
        <v>344</v>
      </c>
      <c r="B95" s="3" t="s">
        <v>262</v>
      </c>
      <c r="C95" s="3" t="s">
        <v>262</v>
      </c>
      <c r="D95" s="3" t="s">
        <v>245</v>
      </c>
      <c r="E95" s="13">
        <v>1218</v>
      </c>
      <c r="F95" s="3" t="s">
        <v>345</v>
      </c>
      <c r="G95" s="3">
        <v>477.5</v>
      </c>
    </row>
    <row r="96" spans="1:7" x14ac:dyDescent="0.25">
      <c r="A96" s="3" t="s">
        <v>346</v>
      </c>
      <c r="B96" s="3" t="s">
        <v>261</v>
      </c>
      <c r="C96" s="3" t="s">
        <v>262</v>
      </c>
      <c r="D96" s="3" t="s">
        <v>272</v>
      </c>
      <c r="E96" s="13">
        <v>1216</v>
      </c>
      <c r="F96" s="3" t="s">
        <v>263</v>
      </c>
      <c r="G96" s="3">
        <v>252.5</v>
      </c>
    </row>
    <row r="97" spans="1:7" x14ac:dyDescent="0.25">
      <c r="A97" s="3" t="s">
        <v>347</v>
      </c>
      <c r="B97" s="3" t="s">
        <v>272</v>
      </c>
      <c r="C97" s="3" t="s">
        <v>272</v>
      </c>
      <c r="D97" s="3" t="s">
        <v>348</v>
      </c>
      <c r="E97" s="13">
        <v>1204</v>
      </c>
      <c r="F97" s="3" t="s">
        <v>349</v>
      </c>
      <c r="G97" s="3">
        <v>72.5</v>
      </c>
    </row>
    <row r="98" spans="1:7" x14ac:dyDescent="0.25">
      <c r="A98" s="3" t="s">
        <v>350</v>
      </c>
      <c r="B98" s="3" t="s">
        <v>50</v>
      </c>
      <c r="C98" s="3" t="s">
        <v>52</v>
      </c>
      <c r="D98" s="3" t="s">
        <v>67</v>
      </c>
      <c r="E98" s="13">
        <v>1188</v>
      </c>
      <c r="F98" s="3" t="s">
        <v>268</v>
      </c>
      <c r="G98" s="3">
        <v>120</v>
      </c>
    </row>
    <row r="99" spans="1:7" x14ac:dyDescent="0.25">
      <c r="A99" s="3" t="s">
        <v>351</v>
      </c>
      <c r="B99" s="3" t="s">
        <v>309</v>
      </c>
      <c r="C99" s="3" t="s">
        <v>53</v>
      </c>
      <c r="D99" s="3" t="s">
        <v>67</v>
      </c>
      <c r="E99" s="13">
        <v>1183</v>
      </c>
      <c r="F99" s="3" t="s">
        <v>311</v>
      </c>
      <c r="G99" s="3">
        <v>70</v>
      </c>
    </row>
    <row r="100" spans="1:7" x14ac:dyDescent="0.25">
      <c r="A100" s="3" t="s">
        <v>352</v>
      </c>
      <c r="B100" s="3" t="s">
        <v>67</v>
      </c>
      <c r="C100" s="3" t="s">
        <v>67</v>
      </c>
      <c r="D100" s="3" t="s">
        <v>67</v>
      </c>
      <c r="E100" s="13">
        <v>1172</v>
      </c>
      <c r="F100" s="3" t="s">
        <v>353</v>
      </c>
      <c r="G100" s="3">
        <v>40</v>
      </c>
    </row>
    <row r="101" spans="1:7" x14ac:dyDescent="0.25">
      <c r="A101" s="3" t="s">
        <v>354</v>
      </c>
      <c r="B101" s="3" t="s">
        <v>46</v>
      </c>
      <c r="C101" s="3" t="s">
        <v>46</v>
      </c>
      <c r="D101" s="3" t="s">
        <v>46</v>
      </c>
      <c r="E101" s="13">
        <v>1160</v>
      </c>
      <c r="F101" s="3" t="s">
        <v>295</v>
      </c>
      <c r="G101" s="3">
        <v>27.5</v>
      </c>
    </row>
    <row r="102" spans="1:7" x14ac:dyDescent="0.25">
      <c r="A102" s="3" t="s">
        <v>355</v>
      </c>
      <c r="B102" s="3" t="s">
        <v>272</v>
      </c>
      <c r="C102" s="3" t="s">
        <v>272</v>
      </c>
      <c r="D102" s="3" t="s">
        <v>272</v>
      </c>
      <c r="E102" s="13">
        <v>1204</v>
      </c>
      <c r="F102" s="3" t="s">
        <v>349</v>
      </c>
      <c r="G102" s="3" t="s">
        <v>93</v>
      </c>
    </row>
    <row r="103" spans="1:7" x14ac:dyDescent="0.25">
      <c r="A103" s="3" t="s">
        <v>356</v>
      </c>
      <c r="B103" s="3" t="s">
        <v>272</v>
      </c>
      <c r="C103" s="3" t="s">
        <v>272</v>
      </c>
      <c r="D103" s="3" t="s">
        <v>272</v>
      </c>
      <c r="E103" s="13">
        <v>1204</v>
      </c>
      <c r="F103" s="3" t="s">
        <v>349</v>
      </c>
      <c r="G103" s="3">
        <v>270</v>
      </c>
    </row>
    <row r="104" spans="1:7" x14ac:dyDescent="0.25">
      <c r="A104" s="3" t="s">
        <v>357</v>
      </c>
      <c r="B104" s="3" t="s">
        <v>272</v>
      </c>
      <c r="C104" s="3" t="s">
        <v>275</v>
      </c>
      <c r="D104" s="3" t="s">
        <v>272</v>
      </c>
      <c r="E104" s="13">
        <v>1204</v>
      </c>
      <c r="F104" s="3" t="s">
        <v>349</v>
      </c>
      <c r="G104" s="3">
        <v>95</v>
      </c>
    </row>
    <row r="105" spans="1:7" x14ac:dyDescent="0.25">
      <c r="A105" s="3" t="s">
        <v>358</v>
      </c>
      <c r="B105" s="3" t="s">
        <v>272</v>
      </c>
      <c r="C105" s="3" t="s">
        <v>272</v>
      </c>
      <c r="D105" s="3" t="s">
        <v>51</v>
      </c>
      <c r="E105" s="13">
        <v>1204</v>
      </c>
      <c r="F105" s="3" t="s">
        <v>349</v>
      </c>
      <c r="G105" s="3">
        <v>202.5</v>
      </c>
    </row>
    <row r="106" spans="1:7" x14ac:dyDescent="0.25">
      <c r="A106" s="3" t="s">
        <v>359</v>
      </c>
      <c r="B106" s="3" t="s">
        <v>51</v>
      </c>
      <c r="C106" s="3" t="s">
        <v>51</v>
      </c>
      <c r="D106" s="3" t="s">
        <v>52</v>
      </c>
      <c r="E106" s="13">
        <v>1200</v>
      </c>
      <c r="F106" s="3" t="s">
        <v>239</v>
      </c>
      <c r="G106" s="3">
        <v>265</v>
      </c>
    </row>
    <row r="107" spans="1:7" x14ac:dyDescent="0.25">
      <c r="A107" s="3" t="s">
        <v>360</v>
      </c>
      <c r="B107" s="3" t="s">
        <v>278</v>
      </c>
      <c r="C107" s="3" t="s">
        <v>51</v>
      </c>
      <c r="D107" s="3" t="s">
        <v>47</v>
      </c>
      <c r="E107" s="13">
        <v>1197</v>
      </c>
      <c r="F107" s="3" t="s">
        <v>361</v>
      </c>
      <c r="G107" s="3">
        <v>170</v>
      </c>
    </row>
    <row r="108" spans="1:7" x14ac:dyDescent="0.25">
      <c r="A108" s="3" t="s">
        <v>362</v>
      </c>
      <c r="B108" s="3" t="s">
        <v>53</v>
      </c>
      <c r="C108" s="3" t="s">
        <v>53</v>
      </c>
      <c r="D108" s="3" t="s">
        <v>53</v>
      </c>
      <c r="E108" s="13">
        <v>1198</v>
      </c>
      <c r="F108" s="3" t="s">
        <v>280</v>
      </c>
      <c r="G108" s="3">
        <v>5</v>
      </c>
    </row>
    <row r="109" spans="1:7" x14ac:dyDescent="0.25">
      <c r="A109" s="3" t="s">
        <v>363</v>
      </c>
      <c r="B109" s="3" t="s">
        <v>287</v>
      </c>
      <c r="C109" s="3" t="s">
        <v>51</v>
      </c>
      <c r="D109" s="3" t="s">
        <v>67</v>
      </c>
      <c r="E109" s="13">
        <v>1182</v>
      </c>
      <c r="F109" s="3" t="s">
        <v>288</v>
      </c>
      <c r="G109" s="3" t="s">
        <v>364</v>
      </c>
    </row>
    <row r="110" spans="1:7" x14ac:dyDescent="0.25">
      <c r="A110" s="3" t="s">
        <v>365</v>
      </c>
      <c r="B110" s="3" t="s">
        <v>52</v>
      </c>
      <c r="C110" s="3" t="s">
        <v>51</v>
      </c>
      <c r="D110" s="3" t="s">
        <v>366</v>
      </c>
      <c r="E110" s="13">
        <v>1196</v>
      </c>
      <c r="F110" s="3" t="s">
        <v>273</v>
      </c>
      <c r="G110" s="3" t="s">
        <v>367</v>
      </c>
    </row>
    <row r="112" spans="1:7" x14ac:dyDescent="0.25">
      <c r="A112" s="3" t="s">
        <v>368</v>
      </c>
      <c r="B112" s="3" t="s">
        <v>47</v>
      </c>
      <c r="C112" s="3" t="s">
        <v>348</v>
      </c>
      <c r="D112" s="3" t="s">
        <v>369</v>
      </c>
      <c r="E112" s="13">
        <v>1194</v>
      </c>
      <c r="F112" s="3" t="s">
        <v>370</v>
      </c>
      <c r="G112" s="3" t="s">
        <v>371</v>
      </c>
    </row>
    <row r="113" spans="1:7" x14ac:dyDescent="0.25">
      <c r="A113" s="3" t="s">
        <v>372</v>
      </c>
      <c r="B113" s="3" t="s">
        <v>366</v>
      </c>
      <c r="C113" s="3" t="s">
        <v>366</v>
      </c>
      <c r="D113" s="3" t="s">
        <v>74</v>
      </c>
      <c r="E113" s="13">
        <v>1193</v>
      </c>
      <c r="F113" s="3" t="s">
        <v>373</v>
      </c>
      <c r="G113" s="3">
        <v>955</v>
      </c>
    </row>
    <row r="114" spans="1:7" x14ac:dyDescent="0.25">
      <c r="A114" s="3" t="s">
        <v>374</v>
      </c>
      <c r="B114" s="3" t="s">
        <v>74</v>
      </c>
      <c r="C114" s="3" t="s">
        <v>236</v>
      </c>
      <c r="D114" s="3" t="s">
        <v>74</v>
      </c>
      <c r="E114" s="13">
        <v>1192</v>
      </c>
      <c r="F114" s="3" t="s">
        <v>313</v>
      </c>
      <c r="G114" s="3">
        <v>407.5</v>
      </c>
    </row>
    <row r="115" spans="1:7" x14ac:dyDescent="0.25">
      <c r="A115" s="3" t="s">
        <v>375</v>
      </c>
      <c r="B115" s="3" t="s">
        <v>47</v>
      </c>
      <c r="C115" s="3" t="s">
        <v>47</v>
      </c>
      <c r="D115" s="3" t="s">
        <v>369</v>
      </c>
      <c r="E115" s="13">
        <v>1194</v>
      </c>
      <c r="F115" s="3" t="s">
        <v>370</v>
      </c>
      <c r="G115" s="3" t="s">
        <v>376</v>
      </c>
    </row>
    <row r="116" spans="1:7" x14ac:dyDescent="0.25">
      <c r="A116" s="3" t="s">
        <v>377</v>
      </c>
      <c r="B116" s="3" t="s">
        <v>369</v>
      </c>
      <c r="C116" s="3" t="s">
        <v>366</v>
      </c>
      <c r="D116" s="3" t="s">
        <v>55</v>
      </c>
      <c r="E116" s="13">
        <v>1190</v>
      </c>
      <c r="F116" s="3" t="s">
        <v>92</v>
      </c>
      <c r="G116" s="3">
        <v>347.5</v>
      </c>
    </row>
    <row r="117" spans="1:7" x14ac:dyDescent="0.25">
      <c r="A117" s="3" t="s">
        <v>378</v>
      </c>
      <c r="B117" s="3" t="s">
        <v>309</v>
      </c>
      <c r="C117" s="3" t="s">
        <v>74</v>
      </c>
      <c r="D117" s="3" t="s">
        <v>287</v>
      </c>
      <c r="E117" s="13">
        <v>1183</v>
      </c>
      <c r="F117" s="3" t="s">
        <v>311</v>
      </c>
      <c r="G117" s="3">
        <v>257.5</v>
      </c>
    </row>
    <row r="118" spans="1:7" x14ac:dyDescent="0.25">
      <c r="A118" s="3" t="s">
        <v>379</v>
      </c>
      <c r="B118" s="3" t="s">
        <v>309</v>
      </c>
      <c r="C118" s="3" t="s">
        <v>309</v>
      </c>
      <c r="D118" s="3" t="s">
        <v>287</v>
      </c>
      <c r="E118" s="13">
        <v>1183</v>
      </c>
      <c r="F118" s="3" t="s">
        <v>311</v>
      </c>
      <c r="G118" s="3" t="s">
        <v>380</v>
      </c>
    </row>
    <row r="119" spans="1:7" x14ac:dyDescent="0.25">
      <c r="A119" s="3" t="s">
        <v>381</v>
      </c>
      <c r="B119" s="3" t="s">
        <v>287</v>
      </c>
      <c r="C119" s="3" t="s">
        <v>53</v>
      </c>
      <c r="D119" s="3" t="s">
        <v>287</v>
      </c>
      <c r="E119" s="13">
        <v>1182</v>
      </c>
      <c r="F119" s="3" t="s">
        <v>288</v>
      </c>
      <c r="G119" s="3" t="s">
        <v>382</v>
      </c>
    </row>
    <row r="120" spans="1:7" x14ac:dyDescent="0.25">
      <c r="A120" s="3" t="s">
        <v>383</v>
      </c>
      <c r="B120" s="3" t="s">
        <v>55</v>
      </c>
      <c r="C120" s="3" t="s">
        <v>369</v>
      </c>
      <c r="D120" s="3" t="s">
        <v>55</v>
      </c>
      <c r="E120" s="13">
        <v>1184</v>
      </c>
      <c r="F120" s="3" t="s">
        <v>241</v>
      </c>
      <c r="G120" s="3">
        <v>222.5</v>
      </c>
    </row>
    <row r="121" spans="1:7" x14ac:dyDescent="0.25">
      <c r="A121" s="3" t="s">
        <v>384</v>
      </c>
      <c r="B121" s="3" t="s">
        <v>385</v>
      </c>
      <c r="C121" s="3" t="s">
        <v>71</v>
      </c>
      <c r="D121" s="3" t="s">
        <v>287</v>
      </c>
      <c r="E121" s="13">
        <v>1185</v>
      </c>
      <c r="F121" s="3" t="s">
        <v>386</v>
      </c>
      <c r="G121" s="3" t="s">
        <v>387</v>
      </c>
    </row>
    <row r="122" spans="1:7" x14ac:dyDescent="0.25">
      <c r="A122" s="3" t="s">
        <v>388</v>
      </c>
      <c r="B122" s="3" t="s">
        <v>287</v>
      </c>
      <c r="C122" s="3" t="s">
        <v>55</v>
      </c>
      <c r="D122" s="3" t="s">
        <v>48</v>
      </c>
      <c r="E122" s="13">
        <v>1182</v>
      </c>
      <c r="F122" s="3" t="s">
        <v>288</v>
      </c>
      <c r="G122" s="3">
        <v>652.5</v>
      </c>
    </row>
    <row r="123" spans="1:7" x14ac:dyDescent="0.25">
      <c r="A123" s="3" t="s">
        <v>389</v>
      </c>
      <c r="B123" s="3" t="s">
        <v>309</v>
      </c>
      <c r="C123" s="3" t="s">
        <v>369</v>
      </c>
      <c r="D123" s="3" t="s">
        <v>233</v>
      </c>
      <c r="E123" s="13">
        <v>1183</v>
      </c>
      <c r="F123" s="3" t="s">
        <v>311</v>
      </c>
      <c r="G123" s="3" t="s">
        <v>390</v>
      </c>
    </row>
    <row r="124" spans="1:7" x14ac:dyDescent="0.25">
      <c r="A124" s="3" t="s">
        <v>391</v>
      </c>
      <c r="B124" s="3" t="s">
        <v>287</v>
      </c>
      <c r="C124" s="3" t="s">
        <v>287</v>
      </c>
      <c r="D124" s="3" t="s">
        <v>287</v>
      </c>
      <c r="E124" s="13">
        <v>1182</v>
      </c>
      <c r="F124" s="3" t="s">
        <v>392</v>
      </c>
      <c r="G124" s="3" t="s">
        <v>93</v>
      </c>
    </row>
    <row r="125" spans="1:7" x14ac:dyDescent="0.25">
      <c r="A125" s="3" t="s">
        <v>393</v>
      </c>
      <c r="B125" s="3" t="s">
        <v>287</v>
      </c>
      <c r="C125" s="3" t="s">
        <v>385</v>
      </c>
      <c r="D125" s="3" t="s">
        <v>56</v>
      </c>
      <c r="E125" s="13">
        <v>1182</v>
      </c>
      <c r="F125" s="3" t="s">
        <v>392</v>
      </c>
      <c r="G125" s="3" t="s">
        <v>394</v>
      </c>
    </row>
    <row r="126" spans="1:7" x14ac:dyDescent="0.25">
      <c r="A126" s="3" t="s">
        <v>395</v>
      </c>
      <c r="B126" s="3" t="s">
        <v>287</v>
      </c>
      <c r="C126" s="3" t="s">
        <v>396</v>
      </c>
      <c r="D126" s="3" t="s">
        <v>397</v>
      </c>
      <c r="E126" s="13">
        <v>1182</v>
      </c>
      <c r="F126" s="3" t="s">
        <v>392</v>
      </c>
      <c r="G126" s="3" t="s">
        <v>398</v>
      </c>
    </row>
    <row r="127" spans="1:7" x14ac:dyDescent="0.25">
      <c r="A127" s="3" t="s">
        <v>399</v>
      </c>
      <c r="B127" s="3" t="s">
        <v>290</v>
      </c>
      <c r="C127" s="3" t="s">
        <v>369</v>
      </c>
      <c r="D127" s="3" t="s">
        <v>56</v>
      </c>
      <c r="E127" s="13">
        <v>1177</v>
      </c>
      <c r="F127" s="3" t="s">
        <v>400</v>
      </c>
      <c r="G127" s="3">
        <v>137.5</v>
      </c>
    </row>
    <row r="128" spans="1:7" x14ac:dyDescent="0.25">
      <c r="A128" s="3" t="s">
        <v>401</v>
      </c>
      <c r="B128" s="3" t="s">
        <v>369</v>
      </c>
      <c r="C128" s="3" t="s">
        <v>369</v>
      </c>
      <c r="D128" s="3" t="s">
        <v>56</v>
      </c>
      <c r="E128" s="13">
        <v>1190</v>
      </c>
      <c r="F128" s="3" t="s">
        <v>402</v>
      </c>
      <c r="G128" s="3">
        <v>172.5</v>
      </c>
    </row>
    <row r="129" spans="1:7" x14ac:dyDescent="0.25">
      <c r="A129" s="3" t="s">
        <v>403</v>
      </c>
      <c r="B129" s="3" t="s">
        <v>56</v>
      </c>
      <c r="C129" s="3" t="s">
        <v>56</v>
      </c>
      <c r="D129" s="3" t="s">
        <v>404</v>
      </c>
      <c r="E129" s="13">
        <v>1176</v>
      </c>
      <c r="F129" s="3" t="s">
        <v>57</v>
      </c>
      <c r="G129" s="3">
        <v>225</v>
      </c>
    </row>
    <row r="130" spans="1:7" x14ac:dyDescent="0.25">
      <c r="A130" s="3" t="s">
        <v>405</v>
      </c>
      <c r="B130" s="3" t="s">
        <v>56</v>
      </c>
      <c r="C130" s="3" t="s">
        <v>232</v>
      </c>
      <c r="D130" s="3" t="s">
        <v>56</v>
      </c>
      <c r="E130" s="13">
        <v>1176</v>
      </c>
      <c r="F130" s="3" t="s">
        <v>57</v>
      </c>
      <c r="G130" s="3">
        <v>297.5</v>
      </c>
    </row>
    <row r="132" spans="1:7" x14ac:dyDescent="0.25">
      <c r="A132" s="3" t="s">
        <v>406</v>
      </c>
      <c r="B132" s="3" t="s">
        <v>56</v>
      </c>
      <c r="C132" s="3" t="s">
        <v>71</v>
      </c>
      <c r="D132" s="3" t="s">
        <v>291</v>
      </c>
      <c r="E132" s="13">
        <v>1176</v>
      </c>
      <c r="F132" s="3" t="s">
        <v>57</v>
      </c>
      <c r="G132" s="3">
        <v>992.5</v>
      </c>
    </row>
    <row r="133" spans="1:7" x14ac:dyDescent="0.25">
      <c r="A133" s="3" t="s">
        <v>407</v>
      </c>
      <c r="B133" s="3" t="s">
        <v>385</v>
      </c>
      <c r="C133" s="3" t="s">
        <v>385</v>
      </c>
      <c r="D133" s="3" t="s">
        <v>291</v>
      </c>
      <c r="E133" s="13">
        <v>1185</v>
      </c>
      <c r="F133" s="3" t="s">
        <v>408</v>
      </c>
      <c r="G133" s="3" t="s">
        <v>409</v>
      </c>
    </row>
    <row r="134" spans="1:7" x14ac:dyDescent="0.25">
      <c r="A134" s="3" t="s">
        <v>410</v>
      </c>
      <c r="B134" s="3" t="s">
        <v>291</v>
      </c>
      <c r="C134" s="3" t="s">
        <v>291</v>
      </c>
      <c r="D134" s="3" t="s">
        <v>291</v>
      </c>
      <c r="E134" s="13">
        <v>1173</v>
      </c>
      <c r="F134" s="3" t="s">
        <v>411</v>
      </c>
      <c r="G134" s="3">
        <v>355</v>
      </c>
    </row>
    <row r="135" spans="1:7" x14ac:dyDescent="0.25">
      <c r="A135" s="3" t="s">
        <v>412</v>
      </c>
      <c r="B135" s="3" t="s">
        <v>291</v>
      </c>
      <c r="C135" s="3" t="s">
        <v>68</v>
      </c>
      <c r="D135" s="3" t="s">
        <v>291</v>
      </c>
      <c r="E135" s="13">
        <v>1173</v>
      </c>
      <c r="F135" s="3" t="s">
        <v>411</v>
      </c>
      <c r="G135" s="3">
        <v>347.5</v>
      </c>
    </row>
    <row r="136" spans="1:7" x14ac:dyDescent="0.25">
      <c r="A136" s="3" t="s">
        <v>413</v>
      </c>
      <c r="B136" s="3" t="s">
        <v>291</v>
      </c>
      <c r="C136" s="3" t="s">
        <v>414</v>
      </c>
      <c r="D136" s="3" t="s">
        <v>67</v>
      </c>
      <c r="E136" s="13">
        <v>1173</v>
      </c>
      <c r="F136" s="3" t="s">
        <v>411</v>
      </c>
      <c r="G136" s="3">
        <v>942.5</v>
      </c>
    </row>
    <row r="137" spans="1:7" x14ac:dyDescent="0.25">
      <c r="A137" s="3" t="s">
        <v>415</v>
      </c>
      <c r="B137" s="3" t="s">
        <v>67</v>
      </c>
      <c r="C137" s="3" t="s">
        <v>67</v>
      </c>
      <c r="D137" s="3" t="s">
        <v>62</v>
      </c>
      <c r="E137" s="13">
        <v>1172</v>
      </c>
      <c r="F137" s="3" t="s">
        <v>73</v>
      </c>
      <c r="G137" s="3" t="s">
        <v>416</v>
      </c>
    </row>
    <row r="138" spans="1:7" x14ac:dyDescent="0.25">
      <c r="A138" s="3" t="s">
        <v>417</v>
      </c>
      <c r="B138" s="3" t="s">
        <v>67</v>
      </c>
      <c r="C138" s="3" t="s">
        <v>67</v>
      </c>
      <c r="D138" s="3" t="s">
        <v>76</v>
      </c>
      <c r="E138" s="13">
        <v>1172</v>
      </c>
      <c r="F138" s="3" t="s">
        <v>73</v>
      </c>
      <c r="G138" s="3">
        <v>40</v>
      </c>
    </row>
    <row r="139" spans="1:7" x14ac:dyDescent="0.25">
      <c r="A139" s="3" t="s">
        <v>418</v>
      </c>
      <c r="B139" s="3" t="s">
        <v>67</v>
      </c>
      <c r="C139" s="3" t="s">
        <v>67</v>
      </c>
      <c r="D139" s="3" t="s">
        <v>67</v>
      </c>
      <c r="E139" s="13">
        <v>1172</v>
      </c>
      <c r="F139" s="3" t="s">
        <v>73</v>
      </c>
      <c r="G139" s="3">
        <v>12.5</v>
      </c>
    </row>
    <row r="140" spans="1:7" x14ac:dyDescent="0.25">
      <c r="A140" s="3" t="s">
        <v>419</v>
      </c>
      <c r="B140" s="3" t="s">
        <v>67</v>
      </c>
      <c r="C140" s="3" t="s">
        <v>291</v>
      </c>
      <c r="D140" s="3" t="s">
        <v>64</v>
      </c>
      <c r="E140" s="13">
        <v>1172</v>
      </c>
      <c r="F140" s="3" t="s">
        <v>73</v>
      </c>
      <c r="G140" s="3">
        <v>505</v>
      </c>
    </row>
    <row r="141" spans="1:7" x14ac:dyDescent="0.25">
      <c r="A141" s="3" t="s">
        <v>420</v>
      </c>
      <c r="B141" s="3" t="s">
        <v>421</v>
      </c>
      <c r="C141" s="3" t="s">
        <v>421</v>
      </c>
      <c r="D141" s="3" t="s">
        <v>421</v>
      </c>
      <c r="E141" s="13">
        <v>1169</v>
      </c>
      <c r="F141" s="3" t="s">
        <v>422</v>
      </c>
      <c r="G141" s="3">
        <v>790</v>
      </c>
    </row>
    <row r="142" spans="1:7" x14ac:dyDescent="0.25">
      <c r="A142" s="3" t="s">
        <v>423</v>
      </c>
      <c r="B142" s="3" t="s">
        <v>421</v>
      </c>
      <c r="C142" s="3" t="s">
        <v>421</v>
      </c>
      <c r="D142" s="3" t="s">
        <v>62</v>
      </c>
      <c r="E142" s="13">
        <v>1169</v>
      </c>
      <c r="F142" s="3" t="s">
        <v>422</v>
      </c>
      <c r="G142" s="3">
        <v>535</v>
      </c>
    </row>
    <row r="143" spans="1:7" x14ac:dyDescent="0.25">
      <c r="A143" s="3" t="s">
        <v>424</v>
      </c>
      <c r="B143" s="3" t="s">
        <v>421</v>
      </c>
      <c r="C143" s="3" t="s">
        <v>68</v>
      </c>
      <c r="D143" s="3" t="s">
        <v>421</v>
      </c>
      <c r="E143" s="13">
        <v>1169</v>
      </c>
      <c r="F143" s="3" t="s">
        <v>422</v>
      </c>
      <c r="G143" s="3" t="s">
        <v>425</v>
      </c>
    </row>
    <row r="144" spans="1:7" x14ac:dyDescent="0.25">
      <c r="A144" s="3" t="s">
        <v>426</v>
      </c>
      <c r="B144" s="3" t="s">
        <v>64</v>
      </c>
      <c r="C144" s="3" t="s">
        <v>64</v>
      </c>
      <c r="D144" s="3" t="s">
        <v>46</v>
      </c>
      <c r="E144" s="13">
        <v>1170</v>
      </c>
      <c r="F144" s="3" t="s">
        <v>70</v>
      </c>
      <c r="G144" s="3" t="s">
        <v>427</v>
      </c>
    </row>
    <row r="145" spans="1:7" x14ac:dyDescent="0.25">
      <c r="A145" s="3" t="s">
        <v>428</v>
      </c>
      <c r="B145" s="3" t="s">
        <v>64</v>
      </c>
      <c r="C145" s="3" t="s">
        <v>68</v>
      </c>
      <c r="D145" s="3" t="s">
        <v>429</v>
      </c>
      <c r="E145" s="13">
        <v>1170</v>
      </c>
      <c r="F145" s="3" t="s">
        <v>70</v>
      </c>
      <c r="G145" s="3" t="s">
        <v>430</v>
      </c>
    </row>
    <row r="146" spans="1:7" x14ac:dyDescent="0.25">
      <c r="A146" s="3" t="s">
        <v>431</v>
      </c>
      <c r="B146" s="3" t="s">
        <v>429</v>
      </c>
      <c r="C146" s="3" t="s">
        <v>46</v>
      </c>
      <c r="D146" s="3" t="s">
        <v>432</v>
      </c>
      <c r="E146" s="13">
        <v>1159</v>
      </c>
      <c r="F146" s="3" t="s">
        <v>433</v>
      </c>
      <c r="G146" s="3">
        <v>280</v>
      </c>
    </row>
    <row r="147" spans="1:7" x14ac:dyDescent="0.25">
      <c r="A147" s="3" t="s">
        <v>434</v>
      </c>
      <c r="B147" s="3" t="s">
        <v>37</v>
      </c>
      <c r="C147" s="3" t="s">
        <v>46</v>
      </c>
      <c r="D147" s="3" t="s">
        <v>432</v>
      </c>
      <c r="E147" s="13">
        <v>1150</v>
      </c>
      <c r="F147" s="3" t="s">
        <v>435</v>
      </c>
      <c r="G147" s="3">
        <v>957.5</v>
      </c>
    </row>
    <row r="148" spans="1:7" x14ac:dyDescent="0.25">
      <c r="A148" s="3" t="s">
        <v>436</v>
      </c>
      <c r="B148" s="3" t="s">
        <v>432</v>
      </c>
      <c r="C148" s="3" t="s">
        <v>43</v>
      </c>
      <c r="D148" s="3" t="s">
        <v>437</v>
      </c>
      <c r="E148" s="13">
        <v>1147</v>
      </c>
      <c r="F148" s="3" t="s">
        <v>438</v>
      </c>
      <c r="G148" s="3">
        <v>325</v>
      </c>
    </row>
    <row r="149" spans="1:7" x14ac:dyDescent="0.25">
      <c r="A149" s="3" t="s">
        <v>439</v>
      </c>
      <c r="B149" s="3" t="s">
        <v>39</v>
      </c>
      <c r="C149" s="3" t="s">
        <v>39</v>
      </c>
      <c r="D149" s="3" t="s">
        <v>36</v>
      </c>
      <c r="E149" s="13">
        <v>1147</v>
      </c>
      <c r="F149" s="3" t="s">
        <v>438</v>
      </c>
      <c r="G149" s="3">
        <v>485</v>
      </c>
    </row>
    <row r="150" spans="1:7" x14ac:dyDescent="0.25">
      <c r="A150" s="3" t="s">
        <v>440</v>
      </c>
      <c r="B150" s="3" t="s">
        <v>432</v>
      </c>
      <c r="C150" s="3" t="s">
        <v>39</v>
      </c>
      <c r="D150" s="3" t="s">
        <v>36</v>
      </c>
      <c r="E150" s="13">
        <v>1147</v>
      </c>
      <c r="F150" s="3" t="s">
        <v>438</v>
      </c>
      <c r="G150" s="3">
        <v>540</v>
      </c>
    </row>
    <row r="151" spans="1:7" x14ac:dyDescent="0.25">
      <c r="A151" s="3" t="s">
        <v>441</v>
      </c>
      <c r="B151" s="3" t="s">
        <v>86</v>
      </c>
      <c r="C151" s="3" t="s">
        <v>39</v>
      </c>
      <c r="D151" s="3" t="s">
        <v>58</v>
      </c>
      <c r="E151" s="13">
        <v>1152</v>
      </c>
      <c r="F151" s="3" t="s">
        <v>442</v>
      </c>
      <c r="G151" s="3">
        <v>85</v>
      </c>
    </row>
    <row r="152" spans="1:7" x14ac:dyDescent="0.25">
      <c r="A152" s="3" t="s">
        <v>443</v>
      </c>
      <c r="B152" s="3" t="s">
        <v>37</v>
      </c>
      <c r="C152" s="3" t="s">
        <v>39</v>
      </c>
      <c r="D152" s="3" t="s">
        <v>58</v>
      </c>
      <c r="E152" s="13">
        <v>1150</v>
      </c>
      <c r="F152" s="3" t="s">
        <v>435</v>
      </c>
      <c r="G152" s="3">
        <v>177.5</v>
      </c>
    </row>
    <row r="154" spans="1:7" x14ac:dyDescent="0.25">
      <c r="A154" s="3" t="s">
        <v>444</v>
      </c>
      <c r="B154" s="3" t="s">
        <v>39</v>
      </c>
      <c r="C154" s="3" t="s">
        <v>39</v>
      </c>
      <c r="D154" s="3" t="s">
        <v>36</v>
      </c>
      <c r="E154" s="13">
        <v>1154</v>
      </c>
      <c r="F154" s="3" t="s">
        <v>66</v>
      </c>
      <c r="G154" s="3">
        <v>700</v>
      </c>
    </row>
    <row r="155" spans="1:7" x14ac:dyDescent="0.25">
      <c r="A155" s="3" t="s">
        <v>445</v>
      </c>
      <c r="B155" s="3" t="s">
        <v>446</v>
      </c>
      <c r="C155" s="3" t="s">
        <v>46</v>
      </c>
      <c r="D155" s="3" t="s">
        <v>36</v>
      </c>
      <c r="E155" s="13">
        <v>1153</v>
      </c>
      <c r="F155" s="3" t="s">
        <v>447</v>
      </c>
      <c r="G155" s="3">
        <v>370</v>
      </c>
    </row>
    <row r="156" spans="1:7" x14ac:dyDescent="0.25">
      <c r="A156" s="3" t="s">
        <v>448</v>
      </c>
      <c r="B156" s="3" t="s">
        <v>37</v>
      </c>
      <c r="C156" s="3" t="s">
        <v>37</v>
      </c>
      <c r="D156" s="3" t="s">
        <v>43</v>
      </c>
      <c r="E156" s="13">
        <v>1150</v>
      </c>
      <c r="F156" s="3" t="s">
        <v>435</v>
      </c>
      <c r="G156" s="3">
        <v>732.5</v>
      </c>
    </row>
    <row r="157" spans="1:7" x14ac:dyDescent="0.25">
      <c r="A157" s="3" t="s">
        <v>449</v>
      </c>
      <c r="B157" s="3" t="s">
        <v>450</v>
      </c>
      <c r="C157" s="3" t="s">
        <v>46</v>
      </c>
      <c r="D157" s="3" t="s">
        <v>450</v>
      </c>
      <c r="E157" s="13">
        <v>1156</v>
      </c>
      <c r="F157" s="3" t="s">
        <v>451</v>
      </c>
      <c r="G157" s="3">
        <v>35</v>
      </c>
    </row>
    <row r="158" spans="1:7" x14ac:dyDescent="0.25">
      <c r="A158" s="3" t="s">
        <v>452</v>
      </c>
      <c r="B158" s="3" t="s">
        <v>67</v>
      </c>
      <c r="C158" s="3" t="s">
        <v>48</v>
      </c>
      <c r="D158" s="3" t="s">
        <v>39</v>
      </c>
      <c r="E158" s="13">
        <v>1172</v>
      </c>
      <c r="F158" s="3" t="s">
        <v>73</v>
      </c>
      <c r="G158" s="3" t="s">
        <v>453</v>
      </c>
    </row>
    <row r="159" spans="1:7" x14ac:dyDescent="0.25">
      <c r="A159" s="3" t="s">
        <v>454</v>
      </c>
      <c r="B159" s="3" t="s">
        <v>86</v>
      </c>
      <c r="C159" s="3" t="s">
        <v>86</v>
      </c>
      <c r="D159" s="3" t="s">
        <v>59</v>
      </c>
      <c r="E159" s="13">
        <v>1152</v>
      </c>
      <c r="F159" s="3" t="s">
        <v>442</v>
      </c>
      <c r="G159" s="3" t="s">
        <v>455</v>
      </c>
    </row>
    <row r="160" spans="1:7" x14ac:dyDescent="0.25">
      <c r="A160" s="3" t="s">
        <v>456</v>
      </c>
      <c r="B160" s="3" t="s">
        <v>59</v>
      </c>
      <c r="C160" s="3" t="s">
        <v>46</v>
      </c>
      <c r="D160" s="3" t="s">
        <v>58</v>
      </c>
      <c r="E160" s="13">
        <v>1138</v>
      </c>
      <c r="F160" s="3" t="s">
        <v>60</v>
      </c>
      <c r="G160" s="3">
        <v>735</v>
      </c>
    </row>
    <row r="161" spans="1:7" x14ac:dyDescent="0.25">
      <c r="A161" s="3" t="s">
        <v>457</v>
      </c>
      <c r="B161" s="3" t="s">
        <v>67</v>
      </c>
      <c r="C161" s="3" t="s">
        <v>55</v>
      </c>
      <c r="D161" s="3" t="s">
        <v>46</v>
      </c>
      <c r="E161" s="13">
        <v>1172</v>
      </c>
      <c r="F161" s="3" t="s">
        <v>73</v>
      </c>
      <c r="G161" s="3">
        <v>492.5</v>
      </c>
    </row>
    <row r="162" spans="1:7" x14ac:dyDescent="0.25">
      <c r="A162" s="3" t="s">
        <v>458</v>
      </c>
      <c r="B162" s="3" t="s">
        <v>56</v>
      </c>
      <c r="C162" s="3" t="s">
        <v>236</v>
      </c>
      <c r="D162" s="3" t="s">
        <v>459</v>
      </c>
      <c r="E162" s="13">
        <v>1184</v>
      </c>
      <c r="F162" s="3" t="s">
        <v>460</v>
      </c>
      <c r="G162" s="3">
        <v>547.5</v>
      </c>
    </row>
    <row r="163" spans="1:7" x14ac:dyDescent="0.25">
      <c r="A163" s="3" t="s">
        <v>461</v>
      </c>
      <c r="B163" s="3" t="s">
        <v>62</v>
      </c>
      <c r="C163" s="3" t="s">
        <v>64</v>
      </c>
      <c r="D163" s="3" t="s">
        <v>76</v>
      </c>
      <c r="E163" s="13">
        <v>1169</v>
      </c>
      <c r="F163" s="3" t="s">
        <v>422</v>
      </c>
      <c r="G163" s="3">
        <v>187.5</v>
      </c>
    </row>
    <row r="164" spans="1:7" x14ac:dyDescent="0.25">
      <c r="A164" s="3" t="s">
        <v>462</v>
      </c>
      <c r="B164" s="3" t="s">
        <v>37</v>
      </c>
      <c r="C164" s="3" t="s">
        <v>302</v>
      </c>
      <c r="D164" s="3" t="s">
        <v>37</v>
      </c>
      <c r="E164" s="13">
        <v>1160</v>
      </c>
      <c r="F164" s="3" t="s">
        <v>61</v>
      </c>
      <c r="G164" s="3">
        <v>602.5</v>
      </c>
    </row>
    <row r="165" spans="1:7" x14ac:dyDescent="0.25">
      <c r="A165" s="3" t="s">
        <v>463</v>
      </c>
      <c r="B165" s="3" t="s">
        <v>58</v>
      </c>
      <c r="C165" s="3" t="s">
        <v>43</v>
      </c>
      <c r="D165" s="3" t="s">
        <v>58</v>
      </c>
      <c r="E165" s="13">
        <v>1148</v>
      </c>
      <c r="F165" s="3" t="s">
        <v>464</v>
      </c>
      <c r="G165" s="3" t="s">
        <v>465</v>
      </c>
    </row>
    <row r="166" spans="1:7" x14ac:dyDescent="0.25">
      <c r="A166" s="3" t="s">
        <v>466</v>
      </c>
      <c r="B166" s="3" t="s">
        <v>467</v>
      </c>
      <c r="C166" s="3" t="s">
        <v>467</v>
      </c>
      <c r="D166" s="3" t="s">
        <v>468</v>
      </c>
      <c r="E166" s="13">
        <v>1136</v>
      </c>
      <c r="F166" s="3" t="s">
        <v>469</v>
      </c>
      <c r="G166" s="3">
        <v>145</v>
      </c>
    </row>
    <row r="167" spans="1:7" x14ac:dyDescent="0.25">
      <c r="A167" s="3" t="s">
        <v>470</v>
      </c>
      <c r="B167" s="3" t="s">
        <v>37</v>
      </c>
      <c r="C167" s="3" t="s">
        <v>471</v>
      </c>
      <c r="D167" s="3" t="s">
        <v>44</v>
      </c>
      <c r="E167" s="13">
        <v>1137</v>
      </c>
      <c r="F167" s="3" t="s">
        <v>472</v>
      </c>
      <c r="G167" s="3">
        <v>360</v>
      </c>
    </row>
    <row r="168" spans="1:7" x14ac:dyDescent="0.25">
      <c r="A168" s="3" t="s">
        <v>473</v>
      </c>
      <c r="B168" s="3" t="s">
        <v>467</v>
      </c>
      <c r="C168" s="3" t="s">
        <v>86</v>
      </c>
      <c r="D168" s="3" t="s">
        <v>474</v>
      </c>
      <c r="E168" s="13">
        <v>1131</v>
      </c>
      <c r="F168" s="3" t="s">
        <v>475</v>
      </c>
      <c r="G168" s="3">
        <v>502.5</v>
      </c>
    </row>
    <row r="169" spans="1:7" x14ac:dyDescent="0.25">
      <c r="A169" s="3" t="s">
        <v>476</v>
      </c>
      <c r="B169" s="3" t="s">
        <v>43</v>
      </c>
      <c r="C169" s="3" t="s">
        <v>76</v>
      </c>
      <c r="D169" s="3" t="s">
        <v>43</v>
      </c>
      <c r="E169" s="13">
        <v>1150</v>
      </c>
      <c r="F169" s="3" t="s">
        <v>435</v>
      </c>
      <c r="G169" s="3">
        <v>862.5</v>
      </c>
    </row>
    <row r="170" spans="1:7" x14ac:dyDescent="0.25">
      <c r="A170" s="3" t="s">
        <v>477</v>
      </c>
      <c r="B170" s="3" t="s">
        <v>432</v>
      </c>
      <c r="C170" s="3" t="s">
        <v>478</v>
      </c>
      <c r="D170" s="3" t="s">
        <v>479</v>
      </c>
      <c r="E170" s="13">
        <v>1148</v>
      </c>
      <c r="F170" s="3" t="s">
        <v>464</v>
      </c>
      <c r="G170" s="3">
        <v>422.5</v>
      </c>
    </row>
    <row r="171" spans="1:7" x14ac:dyDescent="0.25">
      <c r="A171" s="3" t="s">
        <v>480</v>
      </c>
      <c r="B171" s="3" t="s">
        <v>36</v>
      </c>
      <c r="C171" s="3" t="s">
        <v>432</v>
      </c>
      <c r="D171" s="3" t="s">
        <v>233</v>
      </c>
      <c r="E171" s="13">
        <v>1143</v>
      </c>
      <c r="F171" s="3" t="s">
        <v>481</v>
      </c>
      <c r="G171" s="3">
        <v>327.5</v>
      </c>
    </row>
    <row r="173" spans="1:7" x14ac:dyDescent="0.25">
      <c r="A173" s="3" t="s">
        <v>482</v>
      </c>
      <c r="B173" s="3" t="s">
        <v>38</v>
      </c>
      <c r="C173" s="3" t="s">
        <v>44</v>
      </c>
      <c r="D173" s="3" t="s">
        <v>38</v>
      </c>
      <c r="E173" s="13">
        <v>1120</v>
      </c>
      <c r="F173" s="3" t="s">
        <v>41</v>
      </c>
      <c r="G173" s="3" t="s">
        <v>483</v>
      </c>
    </row>
    <row r="174" spans="1:7" x14ac:dyDescent="0.25">
      <c r="A174" s="3" t="s">
        <v>484</v>
      </c>
      <c r="B174" s="3" t="s">
        <v>485</v>
      </c>
      <c r="C174" s="3" t="s">
        <v>485</v>
      </c>
      <c r="D174" s="3" t="s">
        <v>486</v>
      </c>
      <c r="E174" s="13">
        <v>1120</v>
      </c>
      <c r="F174" s="3" t="s">
        <v>41</v>
      </c>
      <c r="G174" s="3" t="s">
        <v>487</v>
      </c>
    </row>
    <row r="175" spans="1:7" x14ac:dyDescent="0.25">
      <c r="A175" s="3" t="s">
        <v>488</v>
      </c>
      <c r="B175" s="3" t="s">
        <v>86</v>
      </c>
      <c r="C175" s="3" t="s">
        <v>86</v>
      </c>
      <c r="D175" s="3" t="s">
        <v>437</v>
      </c>
      <c r="E175" s="13">
        <v>1125</v>
      </c>
      <c r="F175" s="3" t="s">
        <v>490</v>
      </c>
      <c r="G175" s="3">
        <v>807.5</v>
      </c>
    </row>
    <row r="176" spans="1:7" x14ac:dyDescent="0.25">
      <c r="A176" s="3" t="s">
        <v>491</v>
      </c>
      <c r="B176" s="3" t="s">
        <v>46</v>
      </c>
      <c r="C176" s="3" t="s">
        <v>302</v>
      </c>
      <c r="D176" s="3" t="s">
        <v>43</v>
      </c>
      <c r="E176" s="13">
        <v>1160</v>
      </c>
      <c r="F176" s="3" t="s">
        <v>61</v>
      </c>
      <c r="G176" s="3">
        <v>262.5</v>
      </c>
    </row>
    <row r="177" spans="1:7" x14ac:dyDescent="0.25">
      <c r="A177" s="3" t="s">
        <v>492</v>
      </c>
      <c r="B177" s="3" t="s">
        <v>493</v>
      </c>
      <c r="C177" s="3" t="s">
        <v>75</v>
      </c>
      <c r="D177" s="3" t="s">
        <v>493</v>
      </c>
      <c r="E177" s="13">
        <v>1147</v>
      </c>
      <c r="F177" s="3" t="s">
        <v>438</v>
      </c>
      <c r="G177" s="3">
        <v>220</v>
      </c>
    </row>
    <row r="178" spans="1:7" x14ac:dyDescent="0.25">
      <c r="A178" s="3" t="s">
        <v>494</v>
      </c>
      <c r="B178" s="3" t="s">
        <v>46</v>
      </c>
      <c r="C178" s="3" t="s">
        <v>46</v>
      </c>
      <c r="D178" s="3" t="s">
        <v>493</v>
      </c>
      <c r="E178" s="13">
        <v>1146</v>
      </c>
      <c r="F178" s="3" t="s">
        <v>495</v>
      </c>
      <c r="G178" s="3">
        <v>702.5</v>
      </c>
    </row>
    <row r="179" spans="1:7" x14ac:dyDescent="0.25">
      <c r="A179" s="3" t="s">
        <v>496</v>
      </c>
      <c r="B179" s="3" t="s">
        <v>55</v>
      </c>
      <c r="C179" s="3" t="s">
        <v>55</v>
      </c>
      <c r="D179" s="3" t="s">
        <v>55</v>
      </c>
      <c r="E179" s="13">
        <v>1184</v>
      </c>
      <c r="F179" s="3" t="s">
        <v>460</v>
      </c>
      <c r="G179" s="3">
        <v>5</v>
      </c>
    </row>
    <row r="180" spans="1:7" x14ac:dyDescent="0.25">
      <c r="A180" s="3" t="s">
        <v>497</v>
      </c>
      <c r="B180" s="3" t="s">
        <v>55</v>
      </c>
      <c r="C180" s="3" t="s">
        <v>55</v>
      </c>
      <c r="D180" s="3" t="s">
        <v>421</v>
      </c>
      <c r="E180" s="13">
        <v>1184</v>
      </c>
      <c r="F180" s="3" t="s">
        <v>460</v>
      </c>
      <c r="G180" s="3">
        <v>30</v>
      </c>
    </row>
    <row r="181" spans="1:7" x14ac:dyDescent="0.25">
      <c r="A181" s="3" t="s">
        <v>498</v>
      </c>
      <c r="B181" s="3" t="s">
        <v>62</v>
      </c>
      <c r="C181" s="3" t="s">
        <v>71</v>
      </c>
      <c r="D181" s="3" t="s">
        <v>62</v>
      </c>
      <c r="E181" s="13">
        <v>1184</v>
      </c>
      <c r="F181" s="3" t="s">
        <v>460</v>
      </c>
      <c r="G181" s="3">
        <v>167.5</v>
      </c>
    </row>
    <row r="182" spans="1:7" x14ac:dyDescent="0.25">
      <c r="A182" s="3" t="s">
        <v>499</v>
      </c>
      <c r="B182" s="3" t="s">
        <v>385</v>
      </c>
      <c r="C182" s="3" t="s">
        <v>385</v>
      </c>
      <c r="D182" s="3" t="s">
        <v>62</v>
      </c>
      <c r="E182" s="13">
        <v>1168</v>
      </c>
      <c r="F182" s="3" t="s">
        <v>63</v>
      </c>
      <c r="G182" s="3">
        <v>297.5</v>
      </c>
    </row>
    <row r="183" spans="1:7" x14ac:dyDescent="0.25">
      <c r="A183" s="3" t="s">
        <v>500</v>
      </c>
      <c r="B183" s="3" t="s">
        <v>348</v>
      </c>
      <c r="C183" s="3" t="s">
        <v>348</v>
      </c>
      <c r="D183" s="3" t="s">
        <v>56</v>
      </c>
      <c r="E183" s="13">
        <v>1185</v>
      </c>
      <c r="F183" s="3" t="s">
        <v>408</v>
      </c>
      <c r="G183" s="3">
        <v>947.5</v>
      </c>
    </row>
    <row r="184" spans="1:7" x14ac:dyDescent="0.25">
      <c r="A184" s="3" t="s">
        <v>501</v>
      </c>
      <c r="B184" s="3" t="s">
        <v>62</v>
      </c>
      <c r="C184" s="3" t="s">
        <v>502</v>
      </c>
      <c r="D184" s="3" t="s">
        <v>62</v>
      </c>
      <c r="E184" s="13">
        <v>1185</v>
      </c>
      <c r="F184" s="3" t="s">
        <v>408</v>
      </c>
      <c r="G184" s="3">
        <v>780</v>
      </c>
    </row>
    <row r="185" spans="1:7" x14ac:dyDescent="0.25">
      <c r="A185" s="3" t="s">
        <v>503</v>
      </c>
      <c r="B185" s="3" t="s">
        <v>46</v>
      </c>
      <c r="C185" s="3" t="s">
        <v>55</v>
      </c>
      <c r="D185" s="3" t="s">
        <v>493</v>
      </c>
      <c r="E185" s="13">
        <v>1168</v>
      </c>
      <c r="F185" s="3" t="s">
        <v>63</v>
      </c>
      <c r="G185" s="3" t="s">
        <v>307</v>
      </c>
    </row>
    <row r="186" spans="1:7" x14ac:dyDescent="0.25">
      <c r="A186" s="3" t="s">
        <v>504</v>
      </c>
      <c r="B186" s="3" t="s">
        <v>55</v>
      </c>
      <c r="C186" s="3" t="s">
        <v>55</v>
      </c>
      <c r="D186" s="3" t="s">
        <v>75</v>
      </c>
      <c r="E186" s="13">
        <v>1184</v>
      </c>
      <c r="F186" s="3" t="s">
        <v>460</v>
      </c>
      <c r="G186" s="3">
        <v>922.5</v>
      </c>
    </row>
    <row r="187" spans="1:7" x14ac:dyDescent="0.25">
      <c r="A187" s="3" t="s">
        <v>505</v>
      </c>
      <c r="B187" s="3" t="s">
        <v>369</v>
      </c>
      <c r="C187" s="3" t="s">
        <v>369</v>
      </c>
      <c r="D187" s="3" t="s">
        <v>369</v>
      </c>
      <c r="E187" s="13">
        <v>1190</v>
      </c>
      <c r="F187" s="3" t="s">
        <v>402</v>
      </c>
      <c r="G187" s="3" t="s">
        <v>93</v>
      </c>
    </row>
    <row r="188" spans="1:7" x14ac:dyDescent="0.25">
      <c r="A188" s="3" t="s">
        <v>506</v>
      </c>
      <c r="B188" s="3" t="s">
        <v>369</v>
      </c>
      <c r="C188" s="3" t="s">
        <v>502</v>
      </c>
      <c r="D188" s="3" t="s">
        <v>46</v>
      </c>
      <c r="E188" s="13">
        <v>1190</v>
      </c>
      <c r="F188" s="3" t="s">
        <v>402</v>
      </c>
      <c r="G188" s="3">
        <v>77.5</v>
      </c>
    </row>
    <row r="189" spans="1:7" x14ac:dyDescent="0.25">
      <c r="A189" s="3" t="s">
        <v>507</v>
      </c>
      <c r="B189" s="3" t="s">
        <v>52</v>
      </c>
      <c r="C189" s="3" t="s">
        <v>275</v>
      </c>
      <c r="D189" s="3" t="s">
        <v>52</v>
      </c>
      <c r="E189" s="13">
        <v>1200</v>
      </c>
      <c r="F189" s="3" t="s">
        <v>508</v>
      </c>
      <c r="G189" s="3" t="s">
        <v>509</v>
      </c>
    </row>
    <row r="190" spans="1:7" x14ac:dyDescent="0.25">
      <c r="A190" s="3" t="s">
        <v>510</v>
      </c>
      <c r="B190" s="3" t="s">
        <v>245</v>
      </c>
      <c r="C190" s="3" t="s">
        <v>245</v>
      </c>
      <c r="D190" s="3" t="s">
        <v>52</v>
      </c>
      <c r="E190" s="13">
        <v>1196</v>
      </c>
      <c r="F190" s="3" t="s">
        <v>54</v>
      </c>
      <c r="G190" s="3">
        <v>17.5</v>
      </c>
    </row>
    <row r="191" spans="1:7" x14ac:dyDescent="0.25">
      <c r="A191" s="3" t="s">
        <v>511</v>
      </c>
      <c r="B191" s="3" t="s">
        <v>51</v>
      </c>
      <c r="C191" s="3" t="s">
        <v>245</v>
      </c>
      <c r="D191" s="3" t="s">
        <v>51</v>
      </c>
      <c r="E191" s="13">
        <v>1212</v>
      </c>
      <c r="F191" s="3" t="s">
        <v>512</v>
      </c>
      <c r="G191" s="3">
        <v>182.5</v>
      </c>
    </row>
    <row r="192" spans="1:7" x14ac:dyDescent="0.25">
      <c r="A192" s="3" t="s">
        <v>513</v>
      </c>
      <c r="B192" s="3" t="s">
        <v>245</v>
      </c>
      <c r="C192" s="3" t="s">
        <v>261</v>
      </c>
      <c r="D192" s="3" t="s">
        <v>51</v>
      </c>
      <c r="E192" s="13">
        <v>1200</v>
      </c>
      <c r="F192" s="3" t="s">
        <v>508</v>
      </c>
      <c r="G192" s="3" t="s">
        <v>514</v>
      </c>
    </row>
    <row r="193" spans="1:7" x14ac:dyDescent="0.25">
      <c r="A193" s="3" t="s">
        <v>515</v>
      </c>
      <c r="B193" s="3" t="s">
        <v>51</v>
      </c>
      <c r="C193" s="3" t="s">
        <v>245</v>
      </c>
      <c r="D193" s="3" t="s">
        <v>46</v>
      </c>
      <c r="E193" s="13">
        <v>1203</v>
      </c>
      <c r="F193" s="3" t="s">
        <v>516</v>
      </c>
      <c r="G193" s="3" t="s">
        <v>517</v>
      </c>
    </row>
    <row r="195" spans="1:7" x14ac:dyDescent="0.25">
      <c r="A195" s="3" t="s">
        <v>518</v>
      </c>
      <c r="B195" s="3" t="s">
        <v>51</v>
      </c>
      <c r="C195" s="3" t="s">
        <v>261</v>
      </c>
      <c r="D195" s="3" t="s">
        <v>51</v>
      </c>
      <c r="E195" s="13">
        <v>1200</v>
      </c>
      <c r="F195" s="3" t="s">
        <v>508</v>
      </c>
      <c r="G195" s="3" t="s">
        <v>519</v>
      </c>
    </row>
    <row r="196" spans="1:7" x14ac:dyDescent="0.25">
      <c r="A196" s="3" t="s">
        <v>520</v>
      </c>
      <c r="B196" s="3" t="s">
        <v>521</v>
      </c>
      <c r="C196" s="3" t="s">
        <v>258</v>
      </c>
      <c r="D196" s="3" t="s">
        <v>74</v>
      </c>
      <c r="E196" s="13">
        <v>1200</v>
      </c>
      <c r="F196" s="3" t="s">
        <v>508</v>
      </c>
      <c r="G196" s="3">
        <v>550</v>
      </c>
    </row>
    <row r="197" spans="1:7" x14ac:dyDescent="0.25">
      <c r="A197" s="3" t="s">
        <v>522</v>
      </c>
      <c r="B197" s="3" t="s">
        <v>47</v>
      </c>
      <c r="C197" s="3" t="s">
        <v>521</v>
      </c>
      <c r="D197" s="3" t="s">
        <v>74</v>
      </c>
      <c r="E197" s="13">
        <v>1210</v>
      </c>
      <c r="F197" s="3" t="s">
        <v>523</v>
      </c>
      <c r="G197" s="3">
        <v>50</v>
      </c>
    </row>
    <row r="198" spans="1:7" x14ac:dyDescent="0.25">
      <c r="A198" s="3" t="s">
        <v>524</v>
      </c>
      <c r="B198" s="3" t="s">
        <v>51</v>
      </c>
      <c r="C198" s="3" t="s">
        <v>525</v>
      </c>
      <c r="D198" s="3" t="s">
        <v>74</v>
      </c>
      <c r="E198" s="13">
        <v>1200</v>
      </c>
      <c r="F198" s="3" t="s">
        <v>508</v>
      </c>
      <c r="G198" s="3" t="s">
        <v>526</v>
      </c>
    </row>
    <row r="199" spans="1:7" x14ac:dyDescent="0.25">
      <c r="A199" s="3" t="s">
        <v>527</v>
      </c>
      <c r="B199" s="3" t="s">
        <v>51</v>
      </c>
      <c r="C199" s="3" t="s">
        <v>525</v>
      </c>
      <c r="D199" s="3" t="s">
        <v>51</v>
      </c>
      <c r="E199" s="13">
        <v>1200</v>
      </c>
      <c r="F199" s="3" t="s">
        <v>508</v>
      </c>
      <c r="G199" s="3">
        <v>417.5</v>
      </c>
    </row>
    <row r="200" spans="1:7" x14ac:dyDescent="0.25">
      <c r="A200" s="3" t="s">
        <v>528</v>
      </c>
      <c r="B200" s="3" t="s">
        <v>272</v>
      </c>
      <c r="C200" s="3" t="s">
        <v>272</v>
      </c>
      <c r="D200" s="3" t="s">
        <v>51</v>
      </c>
      <c r="E200" s="13">
        <v>1200</v>
      </c>
      <c r="F200" s="3" t="s">
        <v>508</v>
      </c>
      <c r="G200" s="3">
        <v>160</v>
      </c>
    </row>
    <row r="201" spans="1:7" x14ac:dyDescent="0.25">
      <c r="A201" s="3" t="s">
        <v>529</v>
      </c>
      <c r="B201" s="3" t="s">
        <v>309</v>
      </c>
      <c r="C201" s="3" t="s">
        <v>272</v>
      </c>
      <c r="D201" s="3" t="s">
        <v>309</v>
      </c>
      <c r="E201" s="13">
        <v>1200</v>
      </c>
      <c r="F201" s="3" t="s">
        <v>508</v>
      </c>
      <c r="G201" s="3" t="s">
        <v>530</v>
      </c>
    </row>
    <row r="202" spans="1:7" x14ac:dyDescent="0.25">
      <c r="A202" s="3" t="s">
        <v>531</v>
      </c>
      <c r="B202" s="3" t="s">
        <v>86</v>
      </c>
      <c r="C202" s="3" t="s">
        <v>55</v>
      </c>
      <c r="D202" s="3" t="s">
        <v>86</v>
      </c>
      <c r="E202" s="13">
        <v>1184</v>
      </c>
      <c r="F202" s="3" t="s">
        <v>460</v>
      </c>
      <c r="G202" s="3" t="s">
        <v>532</v>
      </c>
    </row>
    <row r="203" spans="1:7" x14ac:dyDescent="0.25">
      <c r="A203" s="3" t="s">
        <v>533</v>
      </c>
      <c r="B203" s="3" t="s">
        <v>245</v>
      </c>
      <c r="C203" s="3" t="s">
        <v>245</v>
      </c>
      <c r="D203" s="3" t="s">
        <v>36</v>
      </c>
      <c r="E203" s="13">
        <v>1147</v>
      </c>
      <c r="F203" s="3" t="s">
        <v>438</v>
      </c>
      <c r="G203" s="3" t="s">
        <v>534</v>
      </c>
    </row>
    <row r="204" spans="1:7" x14ac:dyDescent="0.25">
      <c r="A204" s="3" t="s">
        <v>535</v>
      </c>
      <c r="B204" s="3" t="s">
        <v>536</v>
      </c>
      <c r="C204" s="3" t="s">
        <v>250</v>
      </c>
      <c r="D204" s="3" t="s">
        <v>72</v>
      </c>
      <c r="E204" s="13">
        <v>1208</v>
      </c>
      <c r="F204" s="3" t="s">
        <v>537</v>
      </c>
      <c r="G204" s="3">
        <v>660</v>
      </c>
    </row>
    <row r="205" spans="1:7" x14ac:dyDescent="0.25">
      <c r="A205" s="3" t="s">
        <v>538</v>
      </c>
      <c r="B205" s="3" t="s">
        <v>51</v>
      </c>
      <c r="C205" s="3" t="s">
        <v>261</v>
      </c>
      <c r="D205" s="3" t="s">
        <v>51</v>
      </c>
      <c r="E205" s="13">
        <v>1213</v>
      </c>
      <c r="F205" s="3" t="s">
        <v>539</v>
      </c>
      <c r="G205" s="3">
        <v>772.5</v>
      </c>
    </row>
    <row r="206" spans="1:7" x14ac:dyDescent="0.25">
      <c r="A206" s="3" t="s">
        <v>540</v>
      </c>
      <c r="B206" s="3" t="s">
        <v>258</v>
      </c>
      <c r="C206" s="3" t="s">
        <v>261</v>
      </c>
      <c r="D206" s="3" t="s">
        <v>72</v>
      </c>
      <c r="E206" s="13">
        <v>1209</v>
      </c>
      <c r="F206" s="3" t="s">
        <v>541</v>
      </c>
      <c r="G206" s="3">
        <v>197.5</v>
      </c>
    </row>
    <row r="207" spans="1:7" x14ac:dyDescent="0.25">
      <c r="A207" s="3" t="s">
        <v>542</v>
      </c>
      <c r="B207" s="3" t="s">
        <v>72</v>
      </c>
      <c r="C207" s="3" t="s">
        <v>258</v>
      </c>
      <c r="D207" s="3" t="s">
        <v>525</v>
      </c>
      <c r="E207" s="13">
        <v>1208</v>
      </c>
      <c r="F207" s="3" t="s">
        <v>537</v>
      </c>
      <c r="G207" s="3">
        <v>822.5</v>
      </c>
    </row>
    <row r="208" spans="1:7" x14ac:dyDescent="0.25">
      <c r="A208" s="3" t="s">
        <v>543</v>
      </c>
      <c r="B208" s="3" t="s">
        <v>256</v>
      </c>
      <c r="C208" s="3" t="s">
        <v>72</v>
      </c>
      <c r="D208" s="3" t="s">
        <v>256</v>
      </c>
      <c r="E208" s="13">
        <v>1208</v>
      </c>
      <c r="F208" s="3" t="s">
        <v>537</v>
      </c>
      <c r="G208" s="3">
        <v>150</v>
      </c>
    </row>
    <row r="209" spans="1:7" x14ac:dyDescent="0.25">
      <c r="A209" s="3" t="s">
        <v>544</v>
      </c>
      <c r="B209" s="3" t="s">
        <v>74</v>
      </c>
      <c r="C209" s="3" t="s">
        <v>261</v>
      </c>
      <c r="D209" s="3" t="s">
        <v>74</v>
      </c>
      <c r="E209" s="13">
        <v>1214</v>
      </c>
      <c r="F209" s="3" t="s">
        <v>545</v>
      </c>
      <c r="G209" s="3" t="s">
        <v>546</v>
      </c>
    </row>
    <row r="210" spans="1:7" x14ac:dyDescent="0.25">
      <c r="A210" s="3" t="s">
        <v>547</v>
      </c>
      <c r="B210" s="3" t="s">
        <v>521</v>
      </c>
      <c r="C210" s="3" t="s">
        <v>548</v>
      </c>
      <c r="D210" s="3" t="s">
        <v>272</v>
      </c>
      <c r="E210" s="13">
        <v>1204</v>
      </c>
      <c r="F210" s="3" t="s">
        <v>549</v>
      </c>
      <c r="G210" s="3">
        <v>35</v>
      </c>
    </row>
    <row r="211" spans="1:7" x14ac:dyDescent="0.25">
      <c r="A211" s="3" t="s">
        <v>550</v>
      </c>
      <c r="B211" s="3" t="s">
        <v>548</v>
      </c>
      <c r="C211" s="3" t="s">
        <v>548</v>
      </c>
      <c r="D211" s="3" t="s">
        <v>51</v>
      </c>
      <c r="E211" s="13">
        <v>1210</v>
      </c>
      <c r="F211" s="3" t="s">
        <v>523</v>
      </c>
      <c r="G211" s="3">
        <v>372.5</v>
      </c>
    </row>
    <row r="212" spans="1:7" x14ac:dyDescent="0.25">
      <c r="A212" s="3" t="s">
        <v>551</v>
      </c>
      <c r="B212" s="3" t="s">
        <v>51</v>
      </c>
      <c r="C212" s="3" t="s">
        <v>261</v>
      </c>
      <c r="D212" s="3" t="s">
        <v>74</v>
      </c>
      <c r="E212" s="13">
        <v>1200</v>
      </c>
      <c r="F212" s="3" t="s">
        <v>508</v>
      </c>
      <c r="G212" s="3" t="s">
        <v>552</v>
      </c>
    </row>
    <row r="213" spans="1:7" x14ac:dyDescent="0.25">
      <c r="A213" s="3" t="s">
        <v>553</v>
      </c>
      <c r="B213" s="3" t="s">
        <v>272</v>
      </c>
      <c r="C213" s="3" t="s">
        <v>272</v>
      </c>
      <c r="D213" s="3" t="s">
        <v>272</v>
      </c>
      <c r="E213" s="13">
        <v>1204</v>
      </c>
      <c r="F213" s="3" t="s">
        <v>549</v>
      </c>
      <c r="G213" s="3" t="s">
        <v>93</v>
      </c>
    </row>
    <row r="214" spans="1:7" x14ac:dyDescent="0.25">
      <c r="A214" s="3" t="s">
        <v>554</v>
      </c>
      <c r="B214" s="3" t="s">
        <v>272</v>
      </c>
      <c r="C214" s="3" t="s">
        <v>272</v>
      </c>
      <c r="D214" s="3" t="s">
        <v>272</v>
      </c>
      <c r="E214" s="13">
        <v>1204</v>
      </c>
      <c r="F214" s="3" t="s">
        <v>549</v>
      </c>
      <c r="G214" s="3" t="s">
        <v>93</v>
      </c>
    </row>
    <row r="216" spans="1:7" x14ac:dyDescent="0.25">
      <c r="A216" s="3" t="s">
        <v>555</v>
      </c>
      <c r="B216" s="3" t="s">
        <v>245</v>
      </c>
      <c r="C216" s="3" t="s">
        <v>245</v>
      </c>
      <c r="D216" s="3" t="s">
        <v>272</v>
      </c>
      <c r="E216" s="13">
        <v>1204</v>
      </c>
      <c r="F216" s="3" t="s">
        <v>549</v>
      </c>
      <c r="G216" s="3">
        <v>145</v>
      </c>
    </row>
    <row r="217" spans="1:7" x14ac:dyDescent="0.25">
      <c r="A217" s="3" t="s">
        <v>556</v>
      </c>
      <c r="B217" s="3" t="s">
        <v>245</v>
      </c>
      <c r="C217" s="3" t="s">
        <v>557</v>
      </c>
      <c r="D217" s="3" t="s">
        <v>245</v>
      </c>
      <c r="E217" s="13">
        <v>1212</v>
      </c>
      <c r="F217" s="3" t="s">
        <v>512</v>
      </c>
      <c r="G217" s="3" t="s">
        <v>558</v>
      </c>
    </row>
    <row r="218" spans="1:7" x14ac:dyDescent="0.25">
      <c r="A218" s="3" t="s">
        <v>559</v>
      </c>
      <c r="B218" s="3" t="s">
        <v>560</v>
      </c>
      <c r="C218" s="3" t="s">
        <v>560</v>
      </c>
      <c r="D218" s="3" t="s">
        <v>52</v>
      </c>
      <c r="E218" s="13">
        <v>1212</v>
      </c>
      <c r="F218" s="3" t="s">
        <v>512</v>
      </c>
      <c r="G218" s="3" t="s">
        <v>561</v>
      </c>
    </row>
    <row r="219" spans="1:7" x14ac:dyDescent="0.25">
      <c r="A219" s="3" t="s">
        <v>562</v>
      </c>
      <c r="B219" s="3" t="s">
        <v>87</v>
      </c>
      <c r="C219" s="3" t="s">
        <v>87</v>
      </c>
      <c r="D219" s="3" t="s">
        <v>261</v>
      </c>
      <c r="E219" s="13">
        <v>1224</v>
      </c>
      <c r="F219" s="3" t="s">
        <v>563</v>
      </c>
      <c r="G219" s="3" t="s">
        <v>564</v>
      </c>
    </row>
    <row r="220" spans="1:7" x14ac:dyDescent="0.25">
      <c r="A220" s="3" t="s">
        <v>565</v>
      </c>
      <c r="B220" s="3" t="s">
        <v>72</v>
      </c>
      <c r="C220" s="3" t="s">
        <v>566</v>
      </c>
      <c r="D220" s="3" t="s">
        <v>72</v>
      </c>
      <c r="E220" s="13">
        <v>1224</v>
      </c>
      <c r="F220" s="3" t="s">
        <v>563</v>
      </c>
      <c r="G220" s="3">
        <v>307.5</v>
      </c>
    </row>
    <row r="221" spans="1:7" x14ac:dyDescent="0.25">
      <c r="A221" s="3" t="s">
        <v>567</v>
      </c>
      <c r="B221" s="3" t="s">
        <v>272</v>
      </c>
      <c r="C221" s="3" t="s">
        <v>247</v>
      </c>
      <c r="D221" s="3" t="s">
        <v>272</v>
      </c>
      <c r="E221" s="13">
        <v>1216</v>
      </c>
      <c r="F221" s="3" t="s">
        <v>568</v>
      </c>
      <c r="G221" s="3">
        <v>337.5</v>
      </c>
    </row>
    <row r="222" spans="1:7" x14ac:dyDescent="0.25">
      <c r="A222" s="3" t="s">
        <v>569</v>
      </c>
      <c r="B222" s="3" t="s">
        <v>48</v>
      </c>
      <c r="C222" s="3" t="s">
        <v>275</v>
      </c>
      <c r="D222" s="3" t="s">
        <v>48</v>
      </c>
      <c r="E222" s="13">
        <v>1206</v>
      </c>
      <c r="F222" s="3" t="s">
        <v>570</v>
      </c>
      <c r="G222" s="3">
        <v>857.5</v>
      </c>
    </row>
    <row r="223" spans="1:7" x14ac:dyDescent="0.25">
      <c r="A223" s="3" t="s">
        <v>571</v>
      </c>
      <c r="B223" s="3" t="s">
        <v>48</v>
      </c>
      <c r="C223" s="3" t="s">
        <v>525</v>
      </c>
      <c r="D223" s="3" t="s">
        <v>67</v>
      </c>
      <c r="E223" s="13">
        <v>1191</v>
      </c>
      <c r="F223" s="3" t="s">
        <v>572</v>
      </c>
      <c r="G223" s="3" t="s">
        <v>77</v>
      </c>
    </row>
    <row r="224" spans="1:7" x14ac:dyDescent="0.25">
      <c r="A224" s="3" t="s">
        <v>573</v>
      </c>
      <c r="B224" s="3" t="s">
        <v>75</v>
      </c>
      <c r="C224" s="3" t="s">
        <v>397</v>
      </c>
      <c r="D224" s="3" t="s">
        <v>75</v>
      </c>
      <c r="E224" s="13">
        <v>1180</v>
      </c>
      <c r="F224" s="3" t="s">
        <v>49</v>
      </c>
      <c r="G224" s="3" t="s">
        <v>574</v>
      </c>
    </row>
    <row r="225" spans="1:7" x14ac:dyDescent="0.25">
      <c r="A225" s="3" t="s">
        <v>575</v>
      </c>
      <c r="B225" s="3" t="s">
        <v>43</v>
      </c>
      <c r="C225" s="3" t="s">
        <v>576</v>
      </c>
      <c r="D225" s="3" t="s">
        <v>43</v>
      </c>
      <c r="E225" s="13">
        <v>1168</v>
      </c>
      <c r="F225" s="3" t="s">
        <v>63</v>
      </c>
      <c r="G225" s="3">
        <v>577.5</v>
      </c>
    </row>
    <row r="226" spans="1:7" x14ac:dyDescent="0.25">
      <c r="A226" s="3" t="s">
        <v>577</v>
      </c>
      <c r="B226" s="3" t="s">
        <v>36</v>
      </c>
      <c r="C226" s="3" t="s">
        <v>298</v>
      </c>
      <c r="D226" s="3" t="s">
        <v>36</v>
      </c>
      <c r="E226" s="13">
        <v>1148</v>
      </c>
      <c r="F226" s="3" t="s">
        <v>464</v>
      </c>
      <c r="G226" s="3" t="s">
        <v>78</v>
      </c>
    </row>
    <row r="227" spans="1:7" x14ac:dyDescent="0.25">
      <c r="A227" s="3" t="s">
        <v>578</v>
      </c>
      <c r="B227" s="3" t="s">
        <v>30</v>
      </c>
      <c r="C227" s="3" t="s">
        <v>58</v>
      </c>
      <c r="D227" s="3" t="s">
        <v>579</v>
      </c>
      <c r="E227" s="13">
        <v>1136</v>
      </c>
      <c r="F227" s="3" t="s">
        <v>469</v>
      </c>
      <c r="G227" s="3" t="s">
        <v>580</v>
      </c>
    </row>
    <row r="228" spans="1:7" x14ac:dyDescent="0.25">
      <c r="A228" s="3" t="s">
        <v>581</v>
      </c>
      <c r="B228" s="3" t="s">
        <v>24</v>
      </c>
      <c r="C228" s="3" t="s">
        <v>42</v>
      </c>
      <c r="D228" s="3" t="s">
        <v>24</v>
      </c>
      <c r="E228" s="13">
        <v>1100</v>
      </c>
      <c r="F228" s="3" t="s">
        <v>32</v>
      </c>
      <c r="G228" s="3" t="s">
        <v>582</v>
      </c>
    </row>
    <row r="229" spans="1:7" x14ac:dyDescent="0.25">
      <c r="A229" s="3" t="s">
        <v>583</v>
      </c>
      <c r="B229" s="3" t="s">
        <v>584</v>
      </c>
      <c r="C229" s="3" t="s">
        <v>584</v>
      </c>
      <c r="D229" s="3" t="s">
        <v>23</v>
      </c>
      <c r="E229" s="13">
        <v>1070</v>
      </c>
      <c r="F229" s="3" t="s">
        <v>585</v>
      </c>
      <c r="G229" s="3">
        <v>140</v>
      </c>
    </row>
    <row r="230" spans="1:7" x14ac:dyDescent="0.25">
      <c r="A230" s="3" t="s">
        <v>586</v>
      </c>
      <c r="B230" s="3" t="s">
        <v>24</v>
      </c>
      <c r="C230" s="3" t="s">
        <v>24</v>
      </c>
      <c r="D230" s="3" t="s">
        <v>584</v>
      </c>
      <c r="E230" s="13">
        <v>1078</v>
      </c>
      <c r="F230" s="3" t="s">
        <v>587</v>
      </c>
      <c r="G230" s="3">
        <v>35</v>
      </c>
    </row>
    <row r="231" spans="1:7" x14ac:dyDescent="0.25">
      <c r="A231" s="3" t="s">
        <v>588</v>
      </c>
      <c r="B231" s="3" t="s">
        <v>80</v>
      </c>
      <c r="C231" s="3" t="s">
        <v>589</v>
      </c>
      <c r="D231" s="3" t="s">
        <v>24</v>
      </c>
      <c r="E231" s="13">
        <v>1080</v>
      </c>
      <c r="F231" s="3" t="s">
        <v>31</v>
      </c>
      <c r="G231" s="3">
        <v>187.5</v>
      </c>
    </row>
    <row r="232" spans="1:7" x14ac:dyDescent="0.25">
      <c r="A232" s="3" t="s">
        <v>590</v>
      </c>
      <c r="B232" s="3" t="s">
        <v>591</v>
      </c>
      <c r="C232" s="3" t="s">
        <v>591</v>
      </c>
      <c r="D232" s="3" t="s">
        <v>23</v>
      </c>
      <c r="E232" s="13">
        <v>1073</v>
      </c>
      <c r="F232" s="3" t="s">
        <v>593</v>
      </c>
      <c r="G232" s="3">
        <v>385</v>
      </c>
    </row>
    <row r="233" spans="1:7" x14ac:dyDescent="0.25">
      <c r="A233" s="3" t="s">
        <v>594</v>
      </c>
      <c r="B233" s="3" t="s">
        <v>12</v>
      </c>
      <c r="C233" s="3" t="s">
        <v>595</v>
      </c>
      <c r="D233" s="3" t="s">
        <v>12</v>
      </c>
      <c r="E233" s="13">
        <v>1080</v>
      </c>
      <c r="F233" s="3" t="s">
        <v>31</v>
      </c>
      <c r="G233" s="3">
        <v>742.5</v>
      </c>
    </row>
    <row r="234" spans="1:7" x14ac:dyDescent="0.25">
      <c r="A234" s="3" t="s">
        <v>596</v>
      </c>
      <c r="B234" s="3" t="s">
        <v>24</v>
      </c>
      <c r="C234" s="3" t="s">
        <v>30</v>
      </c>
      <c r="D234" s="3" t="s">
        <v>28</v>
      </c>
      <c r="E234" s="13">
        <v>1080</v>
      </c>
      <c r="F234" s="3" t="s">
        <v>31</v>
      </c>
      <c r="G234" s="3">
        <v>897.5</v>
      </c>
    </row>
    <row r="235" spans="1:7" x14ac:dyDescent="0.25">
      <c r="A235" s="3" t="s">
        <v>597</v>
      </c>
      <c r="B235" s="3" t="s">
        <v>598</v>
      </c>
      <c r="C235" s="3" t="s">
        <v>24</v>
      </c>
      <c r="D235" s="3" t="s">
        <v>28</v>
      </c>
      <c r="E235" s="13">
        <v>1078</v>
      </c>
      <c r="F235" s="3" t="s">
        <v>587</v>
      </c>
      <c r="G235" s="3" t="s">
        <v>599</v>
      </c>
    </row>
    <row r="237" spans="1:7" x14ac:dyDescent="0.25">
      <c r="A237" s="3" t="s">
        <v>600</v>
      </c>
      <c r="B237" s="3" t="s">
        <v>12</v>
      </c>
      <c r="C237" s="3" t="s">
        <v>24</v>
      </c>
      <c r="D237" s="3" t="s">
        <v>28</v>
      </c>
      <c r="E237" s="13">
        <v>1080</v>
      </c>
      <c r="F237" s="3" t="s">
        <v>31</v>
      </c>
      <c r="G237" s="3">
        <v>385</v>
      </c>
    </row>
    <row r="238" spans="1:7" x14ac:dyDescent="0.25">
      <c r="A238" s="3" t="s">
        <v>601</v>
      </c>
      <c r="B238" s="3" t="s">
        <v>24</v>
      </c>
      <c r="C238" s="3" t="s">
        <v>589</v>
      </c>
      <c r="D238" s="3" t="s">
        <v>24</v>
      </c>
      <c r="E238" s="13">
        <v>1090</v>
      </c>
      <c r="F238" s="3" t="s">
        <v>602</v>
      </c>
      <c r="G238" s="3">
        <v>367.5</v>
      </c>
    </row>
    <row r="239" spans="1:7" x14ac:dyDescent="0.25">
      <c r="A239" s="3" t="s">
        <v>603</v>
      </c>
      <c r="B239" s="3" t="s">
        <v>604</v>
      </c>
      <c r="C239" s="3" t="s">
        <v>605</v>
      </c>
      <c r="D239" s="3" t="s">
        <v>591</v>
      </c>
      <c r="E239" s="13">
        <v>1085</v>
      </c>
      <c r="F239" s="3" t="s">
        <v>606</v>
      </c>
      <c r="G239" s="3">
        <v>650</v>
      </c>
    </row>
    <row r="240" spans="1:7" x14ac:dyDescent="0.25">
      <c r="A240" s="3" t="s">
        <v>607</v>
      </c>
      <c r="B240" s="3" t="s">
        <v>608</v>
      </c>
      <c r="C240" s="3" t="s">
        <v>80</v>
      </c>
      <c r="D240" s="3" t="s">
        <v>609</v>
      </c>
      <c r="E240" s="13">
        <v>1082</v>
      </c>
      <c r="F240" s="3" t="s">
        <v>610</v>
      </c>
      <c r="G240" s="3">
        <v>810</v>
      </c>
    </row>
    <row r="241" spans="1:7" x14ac:dyDescent="0.25">
      <c r="A241" s="3" t="s">
        <v>611</v>
      </c>
      <c r="B241" s="3" t="s">
        <v>604</v>
      </c>
      <c r="C241" s="3" t="s">
        <v>30</v>
      </c>
      <c r="D241" s="3" t="s">
        <v>612</v>
      </c>
      <c r="E241" s="13">
        <v>1081</v>
      </c>
      <c r="F241" s="3" t="s">
        <v>613</v>
      </c>
      <c r="G241" s="3">
        <v>265</v>
      </c>
    </row>
    <row r="242" spans="1:7" x14ac:dyDescent="0.25">
      <c r="A242" s="3" t="s">
        <v>614</v>
      </c>
      <c r="B242" s="3" t="s">
        <v>615</v>
      </c>
      <c r="C242" s="3" t="s">
        <v>12</v>
      </c>
      <c r="D242" s="3" t="s">
        <v>616</v>
      </c>
      <c r="E242" s="13">
        <v>1075</v>
      </c>
      <c r="F242" s="3" t="s">
        <v>618</v>
      </c>
      <c r="G242" s="3">
        <v>455</v>
      </c>
    </row>
    <row r="243" spans="1:7" x14ac:dyDescent="0.25">
      <c r="A243" s="3" t="s">
        <v>619</v>
      </c>
      <c r="B243" s="3" t="s">
        <v>620</v>
      </c>
      <c r="C243" s="3" t="s">
        <v>617</v>
      </c>
      <c r="D243" s="3" t="s">
        <v>8</v>
      </c>
      <c r="E243" s="13">
        <v>1075</v>
      </c>
      <c r="F243" s="3" t="s">
        <v>618</v>
      </c>
      <c r="G243" s="3" t="s">
        <v>621</v>
      </c>
    </row>
    <row r="244" spans="1:7" x14ac:dyDescent="0.25">
      <c r="A244" s="3" t="s">
        <v>622</v>
      </c>
      <c r="B244" s="3" t="s">
        <v>17</v>
      </c>
      <c r="C244" s="3" t="s">
        <v>23</v>
      </c>
      <c r="D244" s="3" t="s">
        <v>17</v>
      </c>
      <c r="E244" s="13">
        <v>1070</v>
      </c>
      <c r="F244" s="3" t="s">
        <v>585</v>
      </c>
      <c r="G244" s="3" t="s">
        <v>623</v>
      </c>
    </row>
    <row r="245" spans="1:7" x14ac:dyDescent="0.25">
      <c r="A245" s="3" t="s">
        <v>624</v>
      </c>
      <c r="B245" s="3" t="s">
        <v>8</v>
      </c>
      <c r="C245" s="3" t="s">
        <v>625</v>
      </c>
      <c r="D245" s="3" t="s">
        <v>8</v>
      </c>
      <c r="E245" s="13">
        <v>1045</v>
      </c>
      <c r="F245" s="3" t="s">
        <v>626</v>
      </c>
      <c r="G245" s="3" t="s">
        <v>627</v>
      </c>
    </row>
    <row r="246" spans="1:7" x14ac:dyDescent="0.25">
      <c r="A246" s="3" t="s">
        <v>628</v>
      </c>
      <c r="B246" s="3" t="s">
        <v>165</v>
      </c>
      <c r="C246" s="3" t="s">
        <v>629</v>
      </c>
      <c r="D246" s="3" t="s">
        <v>165</v>
      </c>
      <c r="E246" s="13">
        <v>1040</v>
      </c>
      <c r="F246" s="3" t="s">
        <v>10</v>
      </c>
      <c r="G246" s="3" t="s">
        <v>630</v>
      </c>
    </row>
    <row r="247" spans="1:7" x14ac:dyDescent="0.25">
      <c r="A247" s="3" t="s">
        <v>631</v>
      </c>
      <c r="B247" s="3" t="s">
        <v>173</v>
      </c>
      <c r="C247" s="3" t="s">
        <v>165</v>
      </c>
      <c r="D247" s="3" t="s">
        <v>172</v>
      </c>
      <c r="E247" s="13">
        <v>1000</v>
      </c>
      <c r="F247" s="3" t="s">
        <v>632</v>
      </c>
      <c r="G247" s="3" t="s">
        <v>633</v>
      </c>
    </row>
    <row r="248" spans="1:7" x14ac:dyDescent="0.25">
      <c r="A248" s="3" t="s">
        <v>634</v>
      </c>
      <c r="B248" s="3" t="s">
        <v>195</v>
      </c>
      <c r="C248" s="3" t="s">
        <v>81</v>
      </c>
      <c r="D248" s="3" t="s">
        <v>172</v>
      </c>
      <c r="E248" s="13">
        <v>998</v>
      </c>
      <c r="F248" s="3" t="s">
        <v>635</v>
      </c>
      <c r="G248" s="3" t="s">
        <v>636</v>
      </c>
    </row>
    <row r="249" spans="1:7" x14ac:dyDescent="0.25">
      <c r="A249" s="3" t="s">
        <v>637</v>
      </c>
      <c r="B249" s="3" t="s">
        <v>165</v>
      </c>
      <c r="C249" s="3" t="s">
        <v>171</v>
      </c>
      <c r="D249" s="3" t="s">
        <v>165</v>
      </c>
      <c r="E249" s="13">
        <v>1006</v>
      </c>
      <c r="F249" s="3" t="s">
        <v>638</v>
      </c>
      <c r="G249" s="3">
        <v>675</v>
      </c>
    </row>
    <row r="250" spans="1:7" x14ac:dyDescent="0.25">
      <c r="A250" s="3" t="s">
        <v>639</v>
      </c>
      <c r="B250" s="3" t="s">
        <v>640</v>
      </c>
      <c r="C250" s="3" t="s">
        <v>172</v>
      </c>
      <c r="D250" s="3" t="s">
        <v>194</v>
      </c>
      <c r="E250" s="13">
        <v>996</v>
      </c>
      <c r="F250" s="3" t="s">
        <v>641</v>
      </c>
      <c r="G250" s="3">
        <v>767.5</v>
      </c>
    </row>
    <row r="251" spans="1:7" x14ac:dyDescent="0.25">
      <c r="A251" s="3" t="s">
        <v>642</v>
      </c>
      <c r="B251" s="3" t="s">
        <v>643</v>
      </c>
      <c r="C251" s="3" t="s">
        <v>644</v>
      </c>
      <c r="D251" s="3" t="s">
        <v>645</v>
      </c>
      <c r="E251" s="13">
        <v>990</v>
      </c>
      <c r="F251" s="3" t="s">
        <v>646</v>
      </c>
      <c r="G251" s="3" t="s">
        <v>647</v>
      </c>
    </row>
    <row r="252" spans="1:7" x14ac:dyDescent="0.25">
      <c r="A252" s="3" t="s">
        <v>648</v>
      </c>
      <c r="B252" s="3" t="s">
        <v>173</v>
      </c>
      <c r="C252" s="3" t="s">
        <v>165</v>
      </c>
      <c r="D252" s="3" t="s">
        <v>649</v>
      </c>
      <c r="E252" s="13">
        <v>1000</v>
      </c>
      <c r="F252" s="3" t="s">
        <v>632</v>
      </c>
      <c r="G252" s="3">
        <v>85</v>
      </c>
    </row>
    <row r="253" spans="1:7" x14ac:dyDescent="0.25">
      <c r="A253" s="3" t="s">
        <v>650</v>
      </c>
      <c r="B253" s="3" t="s">
        <v>165</v>
      </c>
      <c r="C253" s="3" t="s">
        <v>651</v>
      </c>
      <c r="D253" s="3" t="s">
        <v>173</v>
      </c>
      <c r="E253" s="13">
        <v>1000</v>
      </c>
      <c r="F253" s="3" t="s">
        <v>632</v>
      </c>
      <c r="G253" s="3">
        <v>42.5</v>
      </c>
    </row>
    <row r="254" spans="1:7" x14ac:dyDescent="0.25">
      <c r="A254" s="3" t="s">
        <v>652</v>
      </c>
      <c r="B254" s="3" t="s">
        <v>612</v>
      </c>
      <c r="C254" s="3" t="s">
        <v>612</v>
      </c>
      <c r="D254" s="3" t="s">
        <v>173</v>
      </c>
      <c r="E254" s="13">
        <v>1020</v>
      </c>
      <c r="F254" s="3" t="s">
        <v>653</v>
      </c>
      <c r="G254" s="3">
        <v>235</v>
      </c>
    </row>
    <row r="255" spans="1:7" x14ac:dyDescent="0.25">
      <c r="A255" s="3" t="s">
        <v>654</v>
      </c>
      <c r="B255" s="3" t="s">
        <v>8</v>
      </c>
      <c r="C255" s="3" t="s">
        <v>8</v>
      </c>
      <c r="D255" s="3" t="s">
        <v>187</v>
      </c>
      <c r="E255" s="13">
        <v>1040</v>
      </c>
      <c r="F255" s="3" t="s">
        <v>10</v>
      </c>
      <c r="G255" s="3">
        <v>137.5</v>
      </c>
    </row>
    <row r="256" spans="1:7" x14ac:dyDescent="0.25">
      <c r="A256" s="3" t="s">
        <v>655</v>
      </c>
      <c r="B256" s="3" t="s">
        <v>15</v>
      </c>
      <c r="C256" s="3" t="s">
        <v>629</v>
      </c>
      <c r="D256" s="3" t="s">
        <v>15</v>
      </c>
      <c r="E256" s="13">
        <v>1040</v>
      </c>
      <c r="F256" s="3" t="s">
        <v>10</v>
      </c>
      <c r="G256" s="3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workbookViewId="0">
      <selection sqref="A1:XFD1048576"/>
    </sheetView>
  </sheetViews>
  <sheetFormatPr defaultRowHeight="15" x14ac:dyDescent="0.25"/>
  <cols>
    <col min="1" max="1" width="12.140625" style="7" bestFit="1" customWidth="1"/>
    <col min="2" max="4" width="8.140625" style="3" bestFit="1" customWidth="1"/>
    <col min="5" max="5" width="6.85546875" style="5" bestFit="1" customWidth="1"/>
    <col min="6" max="6" width="11.28515625" style="3" bestFit="1" customWidth="1"/>
    <col min="7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8" bestFit="1" customWidth="1"/>
    <col min="13" max="16384" width="9.140625" style="3"/>
  </cols>
  <sheetData>
    <row r="1" spans="1:12" x14ac:dyDescent="0.25">
      <c r="A1" s="6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</row>
    <row r="2" spans="1:12" x14ac:dyDescent="0.25">
      <c r="A2" s="7" t="s">
        <v>656</v>
      </c>
      <c r="B2" s="3" t="s">
        <v>80</v>
      </c>
      <c r="C2" s="3" t="s">
        <v>247</v>
      </c>
      <c r="D2" s="3" t="s">
        <v>80</v>
      </c>
      <c r="E2" s="5">
        <v>1220</v>
      </c>
      <c r="F2" s="3" t="s">
        <v>657</v>
      </c>
      <c r="G2" s="3">
        <v>507.5</v>
      </c>
      <c r="I2" s="1" t="s">
        <v>1377</v>
      </c>
      <c r="J2" s="8">
        <f>AVERAGE(E237:E257)</f>
        <v>912.38095238095241</v>
      </c>
      <c r="K2" s="3" t="s">
        <v>1389</v>
      </c>
      <c r="L2" s="8">
        <f>AVERAGE(J2:J4)</f>
        <v>993.03926482873851</v>
      </c>
    </row>
    <row r="3" spans="1:12" x14ac:dyDescent="0.25">
      <c r="A3" s="7" t="s">
        <v>658</v>
      </c>
      <c r="B3" s="3" t="s">
        <v>26</v>
      </c>
      <c r="C3" s="3" t="s">
        <v>659</v>
      </c>
      <c r="D3" s="3" t="s">
        <v>26</v>
      </c>
      <c r="E3" s="5">
        <v>1107</v>
      </c>
      <c r="F3" s="3" t="s">
        <v>660</v>
      </c>
      <c r="G3" s="3">
        <v>15</v>
      </c>
      <c r="I3" s="1" t="s">
        <v>1378</v>
      </c>
      <c r="J3" s="8">
        <f>AVERAGE(E217:E235)</f>
        <v>983.73684210526312</v>
      </c>
      <c r="K3" s="3" t="s">
        <v>1390</v>
      </c>
      <c r="L3" s="8">
        <f>AVERAGE(J5:J7)</f>
        <v>1040.7719298245613</v>
      </c>
    </row>
    <row r="4" spans="1:12" x14ac:dyDescent="0.25">
      <c r="A4" s="7" t="s">
        <v>661</v>
      </c>
      <c r="B4" s="3" t="s">
        <v>80</v>
      </c>
      <c r="C4" s="3" t="s">
        <v>589</v>
      </c>
      <c r="D4" s="3" t="s">
        <v>24</v>
      </c>
      <c r="E4" s="5">
        <v>1082</v>
      </c>
      <c r="F4" s="3" t="s">
        <v>662</v>
      </c>
      <c r="G4" s="3">
        <v>565</v>
      </c>
      <c r="I4" s="1" t="s">
        <v>1379</v>
      </c>
      <c r="J4" s="8">
        <f>AVERAGE(E194:E215)</f>
        <v>1083</v>
      </c>
      <c r="K4" s="3" t="s">
        <v>1391</v>
      </c>
      <c r="L4" s="8">
        <f>AVERAGE(J8:J10)</f>
        <v>1060.0541771094402</v>
      </c>
    </row>
    <row r="5" spans="1:12" x14ac:dyDescent="0.25">
      <c r="A5" s="7" t="s">
        <v>663</v>
      </c>
      <c r="B5" s="3" t="s">
        <v>34</v>
      </c>
      <c r="C5" s="3" t="s">
        <v>38</v>
      </c>
      <c r="D5" s="3" t="s">
        <v>34</v>
      </c>
      <c r="E5" s="5">
        <v>1120</v>
      </c>
      <c r="F5" s="3" t="s">
        <v>664</v>
      </c>
      <c r="G5" s="3">
        <v>70</v>
      </c>
      <c r="I5" s="1" t="s">
        <v>1380</v>
      </c>
      <c r="J5" s="8">
        <f>AVERAGE(E172:E192)</f>
        <v>1051.9047619047619</v>
      </c>
      <c r="K5" s="3" t="s">
        <v>1392</v>
      </c>
      <c r="L5" s="8">
        <f>AVERAGE(J11:J13)</f>
        <v>1075.4698412698413</v>
      </c>
    </row>
    <row r="6" spans="1:12" x14ac:dyDescent="0.25">
      <c r="A6" s="7" t="s">
        <v>665</v>
      </c>
      <c r="B6" s="3" t="s">
        <v>666</v>
      </c>
      <c r="C6" s="3" t="s">
        <v>666</v>
      </c>
      <c r="D6" s="3" t="s">
        <v>666</v>
      </c>
      <c r="E6" s="5">
        <v>1124</v>
      </c>
      <c r="F6" s="3" t="s">
        <v>667</v>
      </c>
      <c r="G6" s="3" t="s">
        <v>93</v>
      </c>
      <c r="I6" s="1" t="s">
        <v>1381</v>
      </c>
      <c r="J6" s="8">
        <f>AVERAGE(E152:E170)</f>
        <v>1046.3157894736842</v>
      </c>
    </row>
    <row r="7" spans="1:12" x14ac:dyDescent="0.25">
      <c r="A7" s="7" t="s">
        <v>668</v>
      </c>
      <c r="B7" s="3" t="s">
        <v>485</v>
      </c>
      <c r="C7" s="3" t="s">
        <v>669</v>
      </c>
      <c r="D7" s="3" t="s">
        <v>38</v>
      </c>
      <c r="E7" s="5">
        <v>1124</v>
      </c>
      <c r="F7" s="3" t="s">
        <v>667</v>
      </c>
      <c r="G7" s="3">
        <v>840</v>
      </c>
      <c r="I7" s="1" t="s">
        <v>1382</v>
      </c>
      <c r="J7" s="8">
        <f>AVERAGE(E130:E150)</f>
        <v>1024.0952380952381</v>
      </c>
    </row>
    <row r="8" spans="1:12" x14ac:dyDescent="0.25">
      <c r="A8" s="7" t="s">
        <v>670</v>
      </c>
      <c r="B8" s="3" t="s">
        <v>625</v>
      </c>
      <c r="C8" s="3" t="s">
        <v>474</v>
      </c>
      <c r="D8" s="3" t="s">
        <v>625</v>
      </c>
      <c r="E8" s="5">
        <v>1130</v>
      </c>
      <c r="F8" s="3" t="s">
        <v>671</v>
      </c>
      <c r="G8" s="3">
        <v>270</v>
      </c>
      <c r="I8" s="1" t="s">
        <v>1383</v>
      </c>
      <c r="J8" s="8">
        <f>AVERAGE(E110:E128)</f>
        <v>1051.6315789473683</v>
      </c>
    </row>
    <row r="9" spans="1:12" x14ac:dyDescent="0.25">
      <c r="A9" s="7" t="s">
        <v>672</v>
      </c>
      <c r="B9" s="3" t="s">
        <v>23</v>
      </c>
      <c r="C9" s="3" t="s">
        <v>36</v>
      </c>
      <c r="D9" s="3" t="s">
        <v>673</v>
      </c>
      <c r="E9" s="5">
        <v>1140</v>
      </c>
      <c r="F9" s="3" t="s">
        <v>674</v>
      </c>
      <c r="G9" s="3">
        <v>560</v>
      </c>
      <c r="I9" s="1" t="s">
        <v>1384</v>
      </c>
      <c r="J9" s="8">
        <f>AVERAGE(E89:E108)</f>
        <v>1059.1500000000001</v>
      </c>
    </row>
    <row r="10" spans="1:12" x14ac:dyDescent="0.25">
      <c r="A10" s="7" t="s">
        <v>675</v>
      </c>
      <c r="B10" s="3" t="s">
        <v>23</v>
      </c>
      <c r="C10" s="3" t="s">
        <v>23</v>
      </c>
      <c r="D10" s="3" t="s">
        <v>23</v>
      </c>
      <c r="E10" s="5">
        <v>1070</v>
      </c>
      <c r="F10" s="3" t="s">
        <v>676</v>
      </c>
      <c r="G10" s="3" t="s">
        <v>677</v>
      </c>
      <c r="I10" s="1" t="s">
        <v>1385</v>
      </c>
      <c r="J10" s="8">
        <f>AVERAGE(E67:E87)</f>
        <v>1069.3809523809523</v>
      </c>
    </row>
    <row r="11" spans="1:12" x14ac:dyDescent="0.25">
      <c r="A11" s="7" t="s">
        <v>678</v>
      </c>
      <c r="B11" s="3" t="s">
        <v>8</v>
      </c>
      <c r="C11" s="3" t="s">
        <v>28</v>
      </c>
      <c r="D11" s="3" t="s">
        <v>186</v>
      </c>
      <c r="E11" s="5">
        <v>1060</v>
      </c>
      <c r="F11" s="3" t="s">
        <v>679</v>
      </c>
      <c r="G11" s="3">
        <v>937.5</v>
      </c>
      <c r="I11" s="1" t="s">
        <v>1386</v>
      </c>
      <c r="J11" s="8">
        <f>AVERAGE(E45:E65)</f>
        <v>1086.6666666666667</v>
      </c>
    </row>
    <row r="12" spans="1:12" x14ac:dyDescent="0.25">
      <c r="A12" s="7" t="s">
        <v>680</v>
      </c>
      <c r="B12" s="3" t="s">
        <v>216</v>
      </c>
      <c r="C12" s="3" t="s">
        <v>28</v>
      </c>
      <c r="D12" s="3" t="s">
        <v>616</v>
      </c>
      <c r="E12" s="5">
        <v>1060</v>
      </c>
      <c r="F12" s="3" t="s">
        <v>679</v>
      </c>
      <c r="G12" s="3">
        <v>7.5</v>
      </c>
      <c r="I12" s="1" t="s">
        <v>1387</v>
      </c>
      <c r="J12" s="8">
        <f>AVERAGE(E23:E43)</f>
        <v>1059.1428571428571</v>
      </c>
    </row>
    <row r="13" spans="1:12" x14ac:dyDescent="0.25">
      <c r="A13" s="7" t="s">
        <v>681</v>
      </c>
      <c r="B13" s="3" t="s">
        <v>8</v>
      </c>
      <c r="C13" s="3" t="s">
        <v>673</v>
      </c>
      <c r="D13" s="3" t="s">
        <v>8</v>
      </c>
      <c r="E13" s="5">
        <v>1060</v>
      </c>
      <c r="F13" s="3" t="s">
        <v>679</v>
      </c>
      <c r="G13" s="3">
        <v>840</v>
      </c>
      <c r="I13" s="1" t="s">
        <v>1388</v>
      </c>
      <c r="J13" s="8">
        <f>AVERAGE(E2:E21)</f>
        <v>1080.5999999999999</v>
      </c>
    </row>
    <row r="14" spans="1:12" x14ac:dyDescent="0.25">
      <c r="A14" s="7" t="s">
        <v>682</v>
      </c>
      <c r="B14" s="3" t="s">
        <v>85</v>
      </c>
      <c r="C14" s="3" t="s">
        <v>18</v>
      </c>
      <c r="D14" s="3" t="s">
        <v>683</v>
      </c>
      <c r="E14" s="5">
        <v>1040</v>
      </c>
      <c r="F14" s="3" t="s">
        <v>684</v>
      </c>
      <c r="G14" s="3" t="s">
        <v>685</v>
      </c>
    </row>
    <row r="15" spans="1:12" x14ac:dyDescent="0.25">
      <c r="A15" s="7" t="s">
        <v>686</v>
      </c>
      <c r="B15" s="3" t="s">
        <v>182</v>
      </c>
      <c r="C15" s="3" t="s">
        <v>182</v>
      </c>
      <c r="D15" s="3" t="s">
        <v>182</v>
      </c>
      <c r="E15" s="5">
        <v>1043</v>
      </c>
      <c r="F15" s="3" t="s">
        <v>687</v>
      </c>
      <c r="G15" s="3" t="s">
        <v>93</v>
      </c>
    </row>
    <row r="16" spans="1:12" x14ac:dyDescent="0.25">
      <c r="A16" s="7" t="s">
        <v>688</v>
      </c>
      <c r="B16" s="3" t="s">
        <v>8</v>
      </c>
      <c r="C16" s="3" t="s">
        <v>182</v>
      </c>
      <c r="D16" s="3" t="s">
        <v>8</v>
      </c>
      <c r="E16" s="5">
        <v>1043</v>
      </c>
      <c r="F16" s="3" t="s">
        <v>687</v>
      </c>
      <c r="G16" s="3">
        <v>15</v>
      </c>
    </row>
    <row r="17" spans="1:7" x14ac:dyDescent="0.25">
      <c r="A17" s="7" t="s">
        <v>689</v>
      </c>
      <c r="B17" s="3" t="s">
        <v>182</v>
      </c>
      <c r="C17" s="3" t="s">
        <v>182</v>
      </c>
      <c r="D17" s="3" t="s">
        <v>182</v>
      </c>
      <c r="E17" s="5">
        <v>1043</v>
      </c>
      <c r="F17" s="3" t="s">
        <v>687</v>
      </c>
      <c r="G17" s="3">
        <v>2.5</v>
      </c>
    </row>
    <row r="18" spans="1:7" x14ac:dyDescent="0.25">
      <c r="A18" s="7" t="s">
        <v>690</v>
      </c>
      <c r="B18" s="3" t="s">
        <v>8</v>
      </c>
      <c r="C18" s="3" t="s">
        <v>28</v>
      </c>
      <c r="D18" s="3" t="s">
        <v>683</v>
      </c>
      <c r="E18" s="5">
        <v>1024</v>
      </c>
      <c r="F18" s="3" t="s">
        <v>691</v>
      </c>
      <c r="G18" s="3">
        <v>280</v>
      </c>
    </row>
    <row r="19" spans="1:7" x14ac:dyDescent="0.25">
      <c r="A19" s="7" t="s">
        <v>692</v>
      </c>
      <c r="B19" s="3" t="s">
        <v>182</v>
      </c>
      <c r="C19" s="3" t="s">
        <v>83</v>
      </c>
      <c r="D19" s="3" t="s">
        <v>8</v>
      </c>
      <c r="E19" s="5">
        <v>1043</v>
      </c>
      <c r="F19" s="3" t="s">
        <v>687</v>
      </c>
      <c r="G19" s="3" t="s">
        <v>693</v>
      </c>
    </row>
    <row r="20" spans="1:7" x14ac:dyDescent="0.25">
      <c r="A20" s="7" t="s">
        <v>694</v>
      </c>
      <c r="B20" s="3" t="s">
        <v>182</v>
      </c>
      <c r="C20" s="3" t="s">
        <v>182</v>
      </c>
      <c r="D20" s="3" t="s">
        <v>182</v>
      </c>
      <c r="E20" s="5">
        <v>1043</v>
      </c>
      <c r="F20" s="3" t="s">
        <v>687</v>
      </c>
      <c r="G20" s="3">
        <v>27.5</v>
      </c>
    </row>
    <row r="21" spans="1:7" x14ac:dyDescent="0.25">
      <c r="A21" s="7" t="s">
        <v>695</v>
      </c>
      <c r="B21" s="3" t="s">
        <v>15</v>
      </c>
      <c r="C21" s="3" t="s">
        <v>15</v>
      </c>
      <c r="D21" s="3" t="s">
        <v>179</v>
      </c>
      <c r="E21" s="5">
        <v>1036</v>
      </c>
      <c r="F21" s="3" t="s">
        <v>696</v>
      </c>
      <c r="G21" s="3">
        <v>485</v>
      </c>
    </row>
    <row r="23" spans="1:7" x14ac:dyDescent="0.25">
      <c r="A23" s="7" t="s">
        <v>697</v>
      </c>
      <c r="B23" s="3" t="s">
        <v>15</v>
      </c>
      <c r="C23" s="3" t="s">
        <v>223</v>
      </c>
      <c r="D23" s="3" t="s">
        <v>15</v>
      </c>
      <c r="E23" s="5">
        <v>1036</v>
      </c>
      <c r="F23" s="3" t="s">
        <v>696</v>
      </c>
      <c r="G23" s="3">
        <v>675</v>
      </c>
    </row>
    <row r="24" spans="1:7" x14ac:dyDescent="0.25">
      <c r="A24" s="7" t="s">
        <v>698</v>
      </c>
      <c r="B24" s="3" t="s">
        <v>223</v>
      </c>
      <c r="C24" s="3" t="s">
        <v>223</v>
      </c>
      <c r="D24" s="3" t="s">
        <v>223</v>
      </c>
      <c r="E24" s="5">
        <v>1037</v>
      </c>
      <c r="F24" s="3" t="s">
        <v>699</v>
      </c>
      <c r="G24" s="3">
        <v>10</v>
      </c>
    </row>
    <row r="25" spans="1:7" x14ac:dyDescent="0.25">
      <c r="A25" s="7" t="s">
        <v>700</v>
      </c>
      <c r="B25" s="3" t="s">
        <v>620</v>
      </c>
      <c r="C25" s="3" t="s">
        <v>620</v>
      </c>
      <c r="D25" s="3" t="s">
        <v>701</v>
      </c>
      <c r="E25" s="5">
        <v>1037</v>
      </c>
      <c r="F25" s="3" t="s">
        <v>699</v>
      </c>
      <c r="G25" s="3">
        <v>302.5</v>
      </c>
    </row>
    <row r="26" spans="1:7" x14ac:dyDescent="0.25">
      <c r="A26" s="7" t="s">
        <v>702</v>
      </c>
      <c r="B26" s="3" t="s">
        <v>8</v>
      </c>
      <c r="C26" s="3" t="s">
        <v>28</v>
      </c>
      <c r="D26" s="3" t="s">
        <v>203</v>
      </c>
      <c r="E26" s="5">
        <v>1060</v>
      </c>
      <c r="F26" s="3" t="s">
        <v>679</v>
      </c>
      <c r="G26" s="3">
        <v>377.5</v>
      </c>
    </row>
    <row r="27" spans="1:7" x14ac:dyDescent="0.25">
      <c r="A27" s="7" t="s">
        <v>703</v>
      </c>
      <c r="B27" s="3" t="s">
        <v>615</v>
      </c>
      <c r="C27" s="3" t="s">
        <v>615</v>
      </c>
      <c r="D27" s="3" t="s">
        <v>615</v>
      </c>
      <c r="E27" s="5">
        <v>1057</v>
      </c>
      <c r="F27" s="3" t="s">
        <v>704</v>
      </c>
      <c r="G27" s="3">
        <v>2.5</v>
      </c>
    </row>
    <row r="28" spans="1:7" x14ac:dyDescent="0.25">
      <c r="A28" s="7" t="s">
        <v>705</v>
      </c>
      <c r="B28" s="3" t="s">
        <v>178</v>
      </c>
      <c r="C28" s="3" t="s">
        <v>178</v>
      </c>
      <c r="D28" s="3" t="s">
        <v>178</v>
      </c>
      <c r="E28" s="5">
        <v>1014</v>
      </c>
      <c r="F28" s="3" t="s">
        <v>706</v>
      </c>
      <c r="G28" s="3" t="s">
        <v>93</v>
      </c>
    </row>
    <row r="29" spans="1:7" x14ac:dyDescent="0.25">
      <c r="A29" s="7" t="s">
        <v>707</v>
      </c>
      <c r="B29" s="3" t="s">
        <v>629</v>
      </c>
      <c r="C29" s="3" t="s">
        <v>629</v>
      </c>
      <c r="D29" s="3" t="s">
        <v>178</v>
      </c>
      <c r="E29" s="5">
        <v>1014</v>
      </c>
      <c r="F29" s="3" t="s">
        <v>706</v>
      </c>
      <c r="G29" s="3">
        <v>55</v>
      </c>
    </row>
    <row r="30" spans="1:7" x14ac:dyDescent="0.25">
      <c r="A30" s="7" t="s">
        <v>708</v>
      </c>
      <c r="B30" s="3" t="s">
        <v>8</v>
      </c>
      <c r="C30" s="3" t="s">
        <v>216</v>
      </c>
      <c r="D30" s="3" t="s">
        <v>8</v>
      </c>
      <c r="E30" s="5">
        <v>1059</v>
      </c>
      <c r="F30" s="3" t="s">
        <v>709</v>
      </c>
      <c r="G30" s="3">
        <v>32.5</v>
      </c>
    </row>
    <row r="31" spans="1:7" x14ac:dyDescent="0.25">
      <c r="A31" s="7" t="s">
        <v>710</v>
      </c>
      <c r="B31" s="3" t="s">
        <v>609</v>
      </c>
      <c r="C31" s="3" t="s">
        <v>609</v>
      </c>
      <c r="D31" s="3" t="s">
        <v>85</v>
      </c>
      <c r="E31" s="5">
        <v>1032</v>
      </c>
      <c r="F31" s="3" t="s">
        <v>711</v>
      </c>
      <c r="G31" s="3">
        <v>322.5</v>
      </c>
    </row>
    <row r="32" spans="1:7" x14ac:dyDescent="0.25">
      <c r="A32" s="7" t="s">
        <v>712</v>
      </c>
      <c r="B32" s="3" t="s">
        <v>713</v>
      </c>
      <c r="C32" s="3" t="s">
        <v>28</v>
      </c>
      <c r="D32" s="3" t="s">
        <v>625</v>
      </c>
      <c r="E32" s="5">
        <v>1060</v>
      </c>
      <c r="F32" s="3" t="s">
        <v>679</v>
      </c>
      <c r="G32" s="3">
        <v>517.5</v>
      </c>
    </row>
    <row r="33" spans="1:7" x14ac:dyDescent="0.25">
      <c r="A33" s="7" t="s">
        <v>714</v>
      </c>
      <c r="B33" s="3" t="s">
        <v>616</v>
      </c>
      <c r="C33" s="3" t="s">
        <v>616</v>
      </c>
      <c r="D33" s="3" t="s">
        <v>616</v>
      </c>
      <c r="E33" s="5">
        <v>1056</v>
      </c>
      <c r="F33" s="3" t="s">
        <v>715</v>
      </c>
      <c r="G33" s="3">
        <v>2.5</v>
      </c>
    </row>
    <row r="34" spans="1:7" x14ac:dyDescent="0.25">
      <c r="A34" s="7" t="s">
        <v>716</v>
      </c>
      <c r="B34" s="3" t="s">
        <v>28</v>
      </c>
      <c r="C34" s="3" t="s">
        <v>28</v>
      </c>
      <c r="D34" s="3" t="s">
        <v>28</v>
      </c>
      <c r="E34" s="5">
        <v>1060</v>
      </c>
      <c r="F34" s="3" t="s">
        <v>679</v>
      </c>
      <c r="G34" s="3">
        <v>82.5</v>
      </c>
    </row>
    <row r="35" spans="1:7" x14ac:dyDescent="0.25">
      <c r="A35" s="7" t="s">
        <v>717</v>
      </c>
      <c r="B35" s="3" t="s">
        <v>30</v>
      </c>
      <c r="C35" s="3" t="s">
        <v>30</v>
      </c>
      <c r="D35" s="3" t="s">
        <v>28</v>
      </c>
      <c r="E35" s="5">
        <v>1060</v>
      </c>
      <c r="F35" s="3" t="s">
        <v>679</v>
      </c>
      <c r="G35" s="3" t="s">
        <v>718</v>
      </c>
    </row>
    <row r="36" spans="1:7" x14ac:dyDescent="0.25">
      <c r="A36" s="7" t="s">
        <v>719</v>
      </c>
      <c r="B36" s="3" t="s">
        <v>720</v>
      </c>
      <c r="C36" s="3" t="s">
        <v>720</v>
      </c>
      <c r="D36" s="3" t="s">
        <v>720</v>
      </c>
      <c r="E36" s="5">
        <v>1088</v>
      </c>
      <c r="F36" s="3" t="s">
        <v>721</v>
      </c>
      <c r="G36" s="3">
        <v>2.5</v>
      </c>
    </row>
    <row r="37" spans="1:7" x14ac:dyDescent="0.25">
      <c r="A37" s="7" t="s">
        <v>722</v>
      </c>
      <c r="B37" s="3" t="s">
        <v>612</v>
      </c>
      <c r="C37" s="3" t="s">
        <v>612</v>
      </c>
      <c r="D37" s="3" t="s">
        <v>612</v>
      </c>
      <c r="E37" s="5">
        <v>1074</v>
      </c>
      <c r="F37" s="3" t="s">
        <v>723</v>
      </c>
      <c r="G37" s="3" t="s">
        <v>93</v>
      </c>
    </row>
    <row r="38" spans="1:7" x14ac:dyDescent="0.25">
      <c r="A38" s="7" t="s">
        <v>724</v>
      </c>
      <c r="B38" s="3" t="s">
        <v>28</v>
      </c>
      <c r="C38" s="3" t="s">
        <v>612</v>
      </c>
      <c r="D38" s="3" t="s">
        <v>28</v>
      </c>
      <c r="E38" s="5">
        <v>1074</v>
      </c>
      <c r="F38" s="3" t="s">
        <v>723</v>
      </c>
      <c r="G38" s="3">
        <v>80</v>
      </c>
    </row>
    <row r="39" spans="1:7" x14ac:dyDescent="0.25">
      <c r="A39" s="7" t="s">
        <v>725</v>
      </c>
      <c r="B39" s="3" t="s">
        <v>24</v>
      </c>
      <c r="C39" s="3" t="s">
        <v>24</v>
      </c>
      <c r="D39" s="3" t="s">
        <v>24</v>
      </c>
      <c r="E39" s="5">
        <v>1080</v>
      </c>
      <c r="F39" s="3" t="s">
        <v>726</v>
      </c>
      <c r="G39" s="3" t="s">
        <v>93</v>
      </c>
    </row>
    <row r="40" spans="1:7" x14ac:dyDescent="0.25">
      <c r="A40" s="7" t="s">
        <v>727</v>
      </c>
      <c r="B40" s="3" t="s">
        <v>24</v>
      </c>
      <c r="C40" s="3" t="s">
        <v>728</v>
      </c>
      <c r="D40" s="3" t="s">
        <v>584</v>
      </c>
      <c r="E40" s="5">
        <v>1080</v>
      </c>
      <c r="F40" s="3" t="s">
        <v>726</v>
      </c>
      <c r="G40" s="3" t="s">
        <v>729</v>
      </c>
    </row>
    <row r="41" spans="1:7" x14ac:dyDescent="0.25">
      <c r="A41" s="7" t="s">
        <v>730</v>
      </c>
      <c r="B41" s="3" t="s">
        <v>24</v>
      </c>
      <c r="C41" s="3" t="s">
        <v>24</v>
      </c>
      <c r="D41" s="3" t="s">
        <v>24</v>
      </c>
      <c r="E41" s="5">
        <v>1080</v>
      </c>
      <c r="F41" s="3" t="s">
        <v>726</v>
      </c>
      <c r="G41" s="3">
        <v>40</v>
      </c>
    </row>
    <row r="42" spans="1:7" x14ac:dyDescent="0.25">
      <c r="A42" s="7" t="s">
        <v>731</v>
      </c>
      <c r="B42" s="3" t="s">
        <v>80</v>
      </c>
      <c r="C42" s="3" t="s">
        <v>80</v>
      </c>
      <c r="D42" s="3" t="s">
        <v>80</v>
      </c>
      <c r="E42" s="5">
        <v>1092</v>
      </c>
      <c r="F42" s="3" t="s">
        <v>732</v>
      </c>
      <c r="G42" s="3">
        <v>2.5</v>
      </c>
    </row>
    <row r="43" spans="1:7" x14ac:dyDescent="0.25">
      <c r="A43" s="7" t="s">
        <v>733</v>
      </c>
      <c r="B43" s="3" t="s">
        <v>659</v>
      </c>
      <c r="C43" s="3" t="s">
        <v>659</v>
      </c>
      <c r="D43" s="3" t="s">
        <v>25</v>
      </c>
      <c r="E43" s="5">
        <v>1092</v>
      </c>
      <c r="F43" s="3" t="s">
        <v>732</v>
      </c>
      <c r="G43" s="3">
        <v>155</v>
      </c>
    </row>
    <row r="45" spans="1:7" x14ac:dyDescent="0.25">
      <c r="A45" s="7" t="s">
        <v>734</v>
      </c>
      <c r="B45" s="3" t="s">
        <v>80</v>
      </c>
      <c r="C45" s="3" t="s">
        <v>30</v>
      </c>
      <c r="D45" s="3" t="s">
        <v>720</v>
      </c>
      <c r="E45" s="5">
        <v>1092</v>
      </c>
      <c r="F45" s="3" t="s">
        <v>732</v>
      </c>
      <c r="G45" s="3">
        <v>337.5</v>
      </c>
    </row>
    <row r="46" spans="1:7" x14ac:dyDescent="0.25">
      <c r="A46" s="7" t="s">
        <v>735</v>
      </c>
      <c r="B46" s="3" t="s">
        <v>720</v>
      </c>
      <c r="C46" s="3" t="s">
        <v>736</v>
      </c>
      <c r="D46" s="3" t="s">
        <v>24</v>
      </c>
      <c r="E46" s="5">
        <v>1092</v>
      </c>
      <c r="F46" s="3" t="s">
        <v>732</v>
      </c>
      <c r="G46" s="3">
        <v>450</v>
      </c>
    </row>
    <row r="47" spans="1:7" x14ac:dyDescent="0.25">
      <c r="A47" s="7" t="s">
        <v>737</v>
      </c>
      <c r="B47" s="3" t="s">
        <v>738</v>
      </c>
      <c r="C47" s="3" t="s">
        <v>736</v>
      </c>
      <c r="D47" s="3" t="s">
        <v>738</v>
      </c>
      <c r="E47" s="5">
        <v>1098</v>
      </c>
      <c r="F47" s="3" t="s">
        <v>739</v>
      </c>
      <c r="G47" s="3">
        <v>72.5</v>
      </c>
    </row>
    <row r="48" spans="1:7" x14ac:dyDescent="0.25">
      <c r="A48" s="7" t="s">
        <v>740</v>
      </c>
      <c r="B48" s="3" t="s">
        <v>80</v>
      </c>
      <c r="C48" s="3" t="s">
        <v>80</v>
      </c>
      <c r="D48" s="3" t="s">
        <v>80</v>
      </c>
      <c r="E48" s="5">
        <v>1092</v>
      </c>
      <c r="F48" s="3" t="s">
        <v>732</v>
      </c>
      <c r="G48" s="3" t="s">
        <v>93</v>
      </c>
    </row>
    <row r="49" spans="1:7" x14ac:dyDescent="0.25">
      <c r="A49" s="7" t="s">
        <v>741</v>
      </c>
      <c r="B49" s="3" t="s">
        <v>33</v>
      </c>
      <c r="C49" s="3" t="s">
        <v>33</v>
      </c>
      <c r="D49" s="3" t="s">
        <v>592</v>
      </c>
      <c r="E49" s="5">
        <v>1092</v>
      </c>
      <c r="F49" s="3" t="s">
        <v>732</v>
      </c>
      <c r="G49" s="3">
        <v>630</v>
      </c>
    </row>
    <row r="50" spans="1:7" x14ac:dyDescent="0.25">
      <c r="A50" s="7" t="s">
        <v>742</v>
      </c>
      <c r="B50" s="3" t="s">
        <v>738</v>
      </c>
      <c r="C50" s="3" t="s">
        <v>743</v>
      </c>
      <c r="D50" s="3" t="s">
        <v>738</v>
      </c>
      <c r="E50" s="5">
        <v>1103</v>
      </c>
      <c r="F50" s="3" t="s">
        <v>744</v>
      </c>
      <c r="G50" s="3">
        <v>25</v>
      </c>
    </row>
    <row r="51" spans="1:7" x14ac:dyDescent="0.25">
      <c r="A51" s="7" t="s">
        <v>745</v>
      </c>
      <c r="B51" s="3" t="s">
        <v>40</v>
      </c>
      <c r="C51" s="3" t="s">
        <v>40</v>
      </c>
      <c r="D51" s="3" t="s">
        <v>80</v>
      </c>
      <c r="E51" s="5">
        <v>1092</v>
      </c>
      <c r="F51" s="3" t="s">
        <v>732</v>
      </c>
      <c r="G51" s="3">
        <v>5</v>
      </c>
    </row>
    <row r="52" spans="1:7" x14ac:dyDescent="0.25">
      <c r="A52" s="7" t="s">
        <v>746</v>
      </c>
      <c r="B52" s="3" t="s">
        <v>35</v>
      </c>
      <c r="C52" s="3" t="s">
        <v>35</v>
      </c>
      <c r="D52" s="3" t="s">
        <v>747</v>
      </c>
      <c r="E52" s="5">
        <v>1112</v>
      </c>
      <c r="F52" s="3" t="s">
        <v>748</v>
      </c>
      <c r="G52" s="3">
        <v>205</v>
      </c>
    </row>
    <row r="53" spans="1:7" x14ac:dyDescent="0.25">
      <c r="A53" s="7" t="s">
        <v>749</v>
      </c>
      <c r="B53" s="3" t="s">
        <v>669</v>
      </c>
      <c r="C53" s="3" t="s">
        <v>669</v>
      </c>
      <c r="D53" s="3" t="s">
        <v>35</v>
      </c>
      <c r="E53" s="5">
        <v>1116</v>
      </c>
      <c r="F53" s="3" t="s">
        <v>750</v>
      </c>
      <c r="G53" s="3">
        <v>85</v>
      </c>
    </row>
    <row r="54" spans="1:7" x14ac:dyDescent="0.25">
      <c r="A54" s="7" t="s">
        <v>751</v>
      </c>
      <c r="B54" s="3" t="s">
        <v>48</v>
      </c>
      <c r="C54" s="3" t="s">
        <v>48</v>
      </c>
      <c r="D54" s="3" t="s">
        <v>35</v>
      </c>
      <c r="E54" s="5">
        <v>1121</v>
      </c>
      <c r="F54" s="3" t="s">
        <v>752</v>
      </c>
      <c r="G54" s="3" t="s">
        <v>753</v>
      </c>
    </row>
    <row r="55" spans="1:7" x14ac:dyDescent="0.25">
      <c r="A55" s="7" t="s">
        <v>754</v>
      </c>
      <c r="B55" s="3" t="s">
        <v>19</v>
      </c>
      <c r="C55" s="3" t="s">
        <v>250</v>
      </c>
      <c r="D55" s="3" t="s">
        <v>19</v>
      </c>
      <c r="E55" s="5">
        <v>1240</v>
      </c>
      <c r="F55" s="3" t="s">
        <v>755</v>
      </c>
      <c r="G55" s="3">
        <v>787.5</v>
      </c>
    </row>
    <row r="56" spans="1:7" x14ac:dyDescent="0.25">
      <c r="A56" s="7" t="s">
        <v>756</v>
      </c>
      <c r="B56" s="3" t="s">
        <v>28</v>
      </c>
      <c r="C56" s="3" t="s">
        <v>608</v>
      </c>
      <c r="D56" s="3" t="s">
        <v>609</v>
      </c>
      <c r="E56" s="5">
        <v>1058</v>
      </c>
      <c r="F56" s="3" t="s">
        <v>758</v>
      </c>
      <c r="G56" s="3">
        <v>55</v>
      </c>
    </row>
    <row r="57" spans="1:7" x14ac:dyDescent="0.25">
      <c r="A57" s="7" t="s">
        <v>759</v>
      </c>
      <c r="B57" s="3" t="s">
        <v>760</v>
      </c>
      <c r="C57" s="3" t="s">
        <v>760</v>
      </c>
      <c r="D57" s="3" t="s">
        <v>760</v>
      </c>
      <c r="E57" s="5">
        <v>1063</v>
      </c>
      <c r="F57" s="3" t="s">
        <v>761</v>
      </c>
      <c r="G57" s="3">
        <v>2.5</v>
      </c>
    </row>
    <row r="58" spans="1:7" x14ac:dyDescent="0.25">
      <c r="A58" s="7" t="s">
        <v>762</v>
      </c>
      <c r="B58" s="3" t="s">
        <v>83</v>
      </c>
      <c r="C58" s="3" t="s">
        <v>625</v>
      </c>
      <c r="D58" s="3" t="s">
        <v>83</v>
      </c>
      <c r="E58" s="5">
        <v>1044</v>
      </c>
      <c r="F58" s="3" t="s">
        <v>763</v>
      </c>
      <c r="G58" s="3">
        <v>127.5</v>
      </c>
    </row>
    <row r="59" spans="1:7" x14ac:dyDescent="0.25">
      <c r="A59" s="7" t="s">
        <v>764</v>
      </c>
      <c r="B59" s="3" t="s">
        <v>765</v>
      </c>
      <c r="C59" s="3" t="s">
        <v>28</v>
      </c>
      <c r="D59" s="3" t="s">
        <v>83</v>
      </c>
      <c r="E59" s="5">
        <v>1044</v>
      </c>
      <c r="F59" s="3" t="s">
        <v>763</v>
      </c>
      <c r="G59" s="3">
        <v>692.5</v>
      </c>
    </row>
    <row r="60" spans="1:7" x14ac:dyDescent="0.25">
      <c r="A60" s="7" t="s">
        <v>766</v>
      </c>
      <c r="B60" s="3" t="s">
        <v>767</v>
      </c>
      <c r="C60" s="3" t="s">
        <v>767</v>
      </c>
      <c r="D60" s="3" t="s">
        <v>765</v>
      </c>
      <c r="E60" s="5">
        <v>1053</v>
      </c>
      <c r="F60" s="3" t="s">
        <v>768</v>
      </c>
      <c r="G60" s="3">
        <v>12.5</v>
      </c>
    </row>
    <row r="61" spans="1:7" x14ac:dyDescent="0.25">
      <c r="A61" s="7" t="s">
        <v>769</v>
      </c>
      <c r="B61" s="3" t="s">
        <v>23</v>
      </c>
      <c r="C61" s="3" t="s">
        <v>23</v>
      </c>
      <c r="D61" s="3" t="s">
        <v>21</v>
      </c>
      <c r="E61" s="5">
        <v>1064</v>
      </c>
      <c r="F61" s="3" t="s">
        <v>770</v>
      </c>
      <c r="G61" s="3">
        <v>135</v>
      </c>
    </row>
    <row r="62" spans="1:7" x14ac:dyDescent="0.25">
      <c r="A62" s="7" t="s">
        <v>771</v>
      </c>
      <c r="B62" s="3" t="s">
        <v>28</v>
      </c>
      <c r="C62" s="3" t="s">
        <v>23</v>
      </c>
      <c r="D62" s="3" t="s">
        <v>8</v>
      </c>
      <c r="E62" s="5">
        <v>1060</v>
      </c>
      <c r="F62" s="3" t="s">
        <v>679</v>
      </c>
      <c r="G62" s="3">
        <v>782.5</v>
      </c>
    </row>
    <row r="63" spans="1:7" x14ac:dyDescent="0.25">
      <c r="A63" s="7" t="s">
        <v>772</v>
      </c>
      <c r="B63" s="3" t="s">
        <v>21</v>
      </c>
      <c r="C63" s="3" t="s">
        <v>21</v>
      </c>
      <c r="D63" s="3" t="s">
        <v>28</v>
      </c>
      <c r="E63" s="5">
        <v>1060</v>
      </c>
      <c r="F63" s="3" t="s">
        <v>679</v>
      </c>
      <c r="G63" s="3">
        <v>40</v>
      </c>
    </row>
    <row r="64" spans="1:7" x14ac:dyDescent="0.25">
      <c r="A64" s="7" t="s">
        <v>773</v>
      </c>
      <c r="B64" s="3" t="s">
        <v>21</v>
      </c>
      <c r="C64" s="3" t="s">
        <v>21</v>
      </c>
      <c r="D64" s="3" t="s">
        <v>616</v>
      </c>
      <c r="E64" s="5">
        <v>1060</v>
      </c>
      <c r="F64" s="3" t="s">
        <v>679</v>
      </c>
      <c r="G64" s="3">
        <v>470</v>
      </c>
    </row>
    <row r="65" spans="1:7" x14ac:dyDescent="0.25">
      <c r="A65" s="7" t="s">
        <v>774</v>
      </c>
      <c r="B65" s="3" t="s">
        <v>21</v>
      </c>
      <c r="C65" s="3" t="s">
        <v>21</v>
      </c>
      <c r="D65" s="3" t="s">
        <v>21</v>
      </c>
      <c r="E65" s="5">
        <v>1064</v>
      </c>
      <c r="F65" s="3" t="s">
        <v>770</v>
      </c>
      <c r="G65" s="3">
        <v>380</v>
      </c>
    </row>
    <row r="67" spans="1:7" x14ac:dyDescent="0.25">
      <c r="A67" s="7" t="s">
        <v>775</v>
      </c>
      <c r="B67" s="3" t="s">
        <v>616</v>
      </c>
      <c r="C67" s="3" t="s">
        <v>21</v>
      </c>
      <c r="D67" s="3" t="s">
        <v>17</v>
      </c>
      <c r="E67" s="5">
        <v>1064</v>
      </c>
      <c r="F67" s="3" t="s">
        <v>770</v>
      </c>
      <c r="G67" s="3" t="s">
        <v>776</v>
      </c>
    </row>
    <row r="68" spans="1:7" x14ac:dyDescent="0.25">
      <c r="A68" s="7" t="s">
        <v>777</v>
      </c>
      <c r="B68" s="3" t="s">
        <v>616</v>
      </c>
      <c r="C68" s="3" t="s">
        <v>616</v>
      </c>
      <c r="D68" s="3" t="s">
        <v>616</v>
      </c>
      <c r="E68" s="5">
        <v>1056</v>
      </c>
      <c r="F68" s="3" t="s">
        <v>715</v>
      </c>
      <c r="G68" s="3" t="s">
        <v>778</v>
      </c>
    </row>
    <row r="69" spans="1:7" x14ac:dyDescent="0.25">
      <c r="A69" s="7" t="s">
        <v>779</v>
      </c>
      <c r="B69" s="3" t="s">
        <v>28</v>
      </c>
      <c r="C69" s="3" t="s">
        <v>28</v>
      </c>
      <c r="D69" s="3" t="s">
        <v>28</v>
      </c>
      <c r="E69" s="5">
        <v>1060</v>
      </c>
      <c r="F69" s="3" t="s">
        <v>679</v>
      </c>
      <c r="G69" s="3">
        <v>2.5</v>
      </c>
    </row>
    <row r="70" spans="1:7" x14ac:dyDescent="0.25">
      <c r="A70" s="7" t="s">
        <v>780</v>
      </c>
      <c r="B70" s="3" t="s">
        <v>28</v>
      </c>
      <c r="C70" s="3" t="s">
        <v>28</v>
      </c>
      <c r="D70" s="3" t="s">
        <v>83</v>
      </c>
      <c r="E70" s="5">
        <v>1060</v>
      </c>
      <c r="F70" s="3" t="s">
        <v>679</v>
      </c>
      <c r="G70" s="3" t="s">
        <v>427</v>
      </c>
    </row>
    <row r="71" spans="1:7" x14ac:dyDescent="0.25">
      <c r="A71" s="7" t="s">
        <v>781</v>
      </c>
      <c r="B71" s="3" t="s">
        <v>25</v>
      </c>
      <c r="C71" s="3" t="s">
        <v>25</v>
      </c>
      <c r="D71" s="3" t="s">
        <v>83</v>
      </c>
      <c r="E71" s="5">
        <v>1044</v>
      </c>
      <c r="F71" s="3" t="s">
        <v>763</v>
      </c>
      <c r="G71" s="3">
        <v>95</v>
      </c>
    </row>
    <row r="72" spans="1:7" x14ac:dyDescent="0.25">
      <c r="A72" s="7" t="s">
        <v>782</v>
      </c>
      <c r="B72" s="3" t="s">
        <v>12</v>
      </c>
      <c r="C72" s="3" t="s">
        <v>24</v>
      </c>
      <c r="D72" s="3" t="s">
        <v>598</v>
      </c>
      <c r="E72" s="5">
        <v>1080</v>
      </c>
      <c r="F72" s="3" t="s">
        <v>726</v>
      </c>
      <c r="G72" s="3">
        <v>7.5</v>
      </c>
    </row>
    <row r="73" spans="1:7" x14ac:dyDescent="0.25">
      <c r="A73" s="7" t="s">
        <v>783</v>
      </c>
      <c r="B73" s="3" t="s">
        <v>784</v>
      </c>
      <c r="C73" s="3" t="s">
        <v>784</v>
      </c>
      <c r="D73" s="3" t="s">
        <v>659</v>
      </c>
      <c r="E73" s="5">
        <v>1107</v>
      </c>
      <c r="F73" s="3" t="s">
        <v>660</v>
      </c>
      <c r="G73" s="3">
        <v>5</v>
      </c>
    </row>
    <row r="74" spans="1:7" x14ac:dyDescent="0.25">
      <c r="A74" s="7" t="s">
        <v>785</v>
      </c>
      <c r="B74" s="3" t="s">
        <v>747</v>
      </c>
      <c r="C74" s="3" t="s">
        <v>38</v>
      </c>
      <c r="D74" s="3" t="s">
        <v>30</v>
      </c>
      <c r="E74" s="5">
        <v>1118</v>
      </c>
      <c r="F74" s="3" t="s">
        <v>786</v>
      </c>
      <c r="G74" s="3">
        <v>700</v>
      </c>
    </row>
    <row r="75" spans="1:7" x14ac:dyDescent="0.25">
      <c r="A75" s="7" t="s">
        <v>787</v>
      </c>
      <c r="B75" s="3" t="s">
        <v>788</v>
      </c>
      <c r="C75" s="3" t="s">
        <v>30</v>
      </c>
      <c r="D75" s="3" t="s">
        <v>788</v>
      </c>
      <c r="E75" s="5">
        <v>1100</v>
      </c>
      <c r="F75" s="3" t="s">
        <v>789</v>
      </c>
      <c r="G75" s="3">
        <v>730</v>
      </c>
    </row>
    <row r="76" spans="1:7" x14ac:dyDescent="0.25">
      <c r="A76" s="7" t="s">
        <v>790</v>
      </c>
      <c r="B76" s="3" t="s">
        <v>28</v>
      </c>
      <c r="C76" s="3" t="s">
        <v>28</v>
      </c>
      <c r="D76" s="3" t="s">
        <v>28</v>
      </c>
      <c r="E76" s="5">
        <v>1060</v>
      </c>
      <c r="F76" s="3" t="s">
        <v>679</v>
      </c>
      <c r="G76" s="3" t="s">
        <v>791</v>
      </c>
    </row>
    <row r="77" spans="1:7" x14ac:dyDescent="0.25">
      <c r="A77" s="7" t="s">
        <v>792</v>
      </c>
      <c r="B77" s="3" t="s">
        <v>765</v>
      </c>
      <c r="C77" s="3" t="s">
        <v>28</v>
      </c>
      <c r="D77" s="3" t="s">
        <v>765</v>
      </c>
      <c r="E77" s="5">
        <v>1060</v>
      </c>
      <c r="F77" s="3" t="s">
        <v>679</v>
      </c>
      <c r="G77" s="3">
        <v>615</v>
      </c>
    </row>
    <row r="78" spans="1:7" x14ac:dyDescent="0.25">
      <c r="A78" s="7" t="s">
        <v>793</v>
      </c>
      <c r="B78" s="3" t="s">
        <v>80</v>
      </c>
      <c r="C78" s="3" t="s">
        <v>80</v>
      </c>
      <c r="D78" s="3" t="s">
        <v>187</v>
      </c>
      <c r="E78" s="5">
        <v>1056</v>
      </c>
      <c r="F78" s="3" t="s">
        <v>715</v>
      </c>
      <c r="G78" s="3" t="s">
        <v>794</v>
      </c>
    </row>
    <row r="79" spans="1:7" x14ac:dyDescent="0.25">
      <c r="A79" s="7" t="s">
        <v>795</v>
      </c>
      <c r="B79" s="3" t="s">
        <v>28</v>
      </c>
      <c r="C79" s="3" t="s">
        <v>30</v>
      </c>
      <c r="D79" s="3" t="s">
        <v>28</v>
      </c>
      <c r="E79" s="5">
        <v>1100</v>
      </c>
      <c r="F79" s="3" t="s">
        <v>789</v>
      </c>
      <c r="G79" s="3">
        <v>717.5</v>
      </c>
    </row>
    <row r="80" spans="1:7" x14ac:dyDescent="0.25">
      <c r="A80" s="7" t="s">
        <v>796</v>
      </c>
      <c r="B80" s="3" t="s">
        <v>28</v>
      </c>
      <c r="C80" s="3" t="s">
        <v>28</v>
      </c>
      <c r="D80" s="3" t="s">
        <v>28</v>
      </c>
      <c r="E80" s="5">
        <v>1060</v>
      </c>
      <c r="F80" s="3" t="s">
        <v>679</v>
      </c>
      <c r="G80" s="3">
        <v>327.5</v>
      </c>
    </row>
    <row r="81" spans="1:7" x14ac:dyDescent="0.25">
      <c r="A81" s="7" t="s">
        <v>797</v>
      </c>
      <c r="B81" s="3" t="s">
        <v>28</v>
      </c>
      <c r="C81" s="3" t="s">
        <v>798</v>
      </c>
      <c r="D81" s="3" t="s">
        <v>28</v>
      </c>
      <c r="E81" s="5">
        <v>1060</v>
      </c>
      <c r="F81" s="3" t="s">
        <v>679</v>
      </c>
      <c r="G81" s="3">
        <v>730</v>
      </c>
    </row>
    <row r="82" spans="1:7" x14ac:dyDescent="0.25">
      <c r="A82" s="7" t="s">
        <v>799</v>
      </c>
      <c r="B82" s="3" t="s">
        <v>28</v>
      </c>
      <c r="C82" s="3" t="s">
        <v>28</v>
      </c>
      <c r="D82" s="3" t="s">
        <v>28</v>
      </c>
      <c r="E82" s="5">
        <v>1060</v>
      </c>
      <c r="F82" s="3" t="s">
        <v>679</v>
      </c>
      <c r="G82" s="3">
        <v>967.5</v>
      </c>
    </row>
    <row r="83" spans="1:7" x14ac:dyDescent="0.25">
      <c r="A83" s="7" t="s">
        <v>800</v>
      </c>
      <c r="B83" s="3" t="s">
        <v>28</v>
      </c>
      <c r="C83" s="3" t="s">
        <v>28</v>
      </c>
      <c r="D83" s="3" t="s">
        <v>28</v>
      </c>
      <c r="E83" s="5">
        <v>1060</v>
      </c>
      <c r="F83" s="3" t="s">
        <v>679</v>
      </c>
      <c r="G83" s="3">
        <v>152.5</v>
      </c>
    </row>
    <row r="84" spans="1:7" x14ac:dyDescent="0.25">
      <c r="A84" s="7" t="s">
        <v>801</v>
      </c>
      <c r="B84" s="3" t="s">
        <v>25</v>
      </c>
      <c r="C84" s="3" t="s">
        <v>728</v>
      </c>
      <c r="D84" s="3" t="s">
        <v>28</v>
      </c>
      <c r="E84" s="5">
        <v>1060</v>
      </c>
      <c r="F84" s="3" t="s">
        <v>679</v>
      </c>
      <c r="G84" s="3">
        <v>95</v>
      </c>
    </row>
    <row r="85" spans="1:7" x14ac:dyDescent="0.25">
      <c r="A85" s="7" t="s">
        <v>802</v>
      </c>
      <c r="B85" s="3" t="s">
        <v>28</v>
      </c>
      <c r="C85" s="3" t="s">
        <v>25</v>
      </c>
      <c r="D85" s="3" t="s">
        <v>28</v>
      </c>
      <c r="E85" s="5">
        <v>1072</v>
      </c>
      <c r="F85" s="3" t="s">
        <v>803</v>
      </c>
      <c r="G85" s="3">
        <v>42.5</v>
      </c>
    </row>
    <row r="86" spans="1:7" x14ac:dyDescent="0.25">
      <c r="A86" s="7" t="s">
        <v>804</v>
      </c>
      <c r="B86" s="3" t="s">
        <v>24</v>
      </c>
      <c r="C86" s="3" t="s">
        <v>80</v>
      </c>
      <c r="D86" s="3" t="s">
        <v>28</v>
      </c>
      <c r="E86" s="5">
        <v>1060</v>
      </c>
      <c r="F86" s="3" t="s">
        <v>679</v>
      </c>
      <c r="G86" s="3">
        <v>55</v>
      </c>
    </row>
    <row r="87" spans="1:7" x14ac:dyDescent="0.25">
      <c r="A87" s="7" t="s">
        <v>805</v>
      </c>
      <c r="B87" s="3" t="s">
        <v>12</v>
      </c>
      <c r="C87" s="3" t="s">
        <v>12</v>
      </c>
      <c r="D87" s="3" t="s">
        <v>616</v>
      </c>
      <c r="E87" s="5">
        <v>1060</v>
      </c>
      <c r="F87" s="3" t="s">
        <v>679</v>
      </c>
      <c r="G87" s="3">
        <v>185</v>
      </c>
    </row>
    <row r="89" spans="1:7" x14ac:dyDescent="0.25">
      <c r="A89" s="7" t="s">
        <v>806</v>
      </c>
      <c r="B89" s="3" t="s">
        <v>8</v>
      </c>
      <c r="C89" s="3" t="s">
        <v>616</v>
      </c>
      <c r="D89" s="3" t="s">
        <v>8</v>
      </c>
      <c r="E89" s="5">
        <v>1056</v>
      </c>
      <c r="F89" s="3" t="s">
        <v>715</v>
      </c>
      <c r="G89" s="3">
        <v>982.5</v>
      </c>
    </row>
    <row r="90" spans="1:7" x14ac:dyDescent="0.25">
      <c r="A90" s="7" t="s">
        <v>807</v>
      </c>
      <c r="B90" s="3" t="s">
        <v>16</v>
      </c>
      <c r="C90" s="3" t="s">
        <v>8</v>
      </c>
      <c r="D90" s="3" t="s">
        <v>14</v>
      </c>
      <c r="E90" s="5">
        <v>1040</v>
      </c>
      <c r="F90" s="3" t="s">
        <v>684</v>
      </c>
      <c r="G90" s="3">
        <v>292.5</v>
      </c>
    </row>
    <row r="91" spans="1:7" x14ac:dyDescent="0.25">
      <c r="A91" s="7" t="s">
        <v>808</v>
      </c>
      <c r="B91" s="3" t="s">
        <v>16</v>
      </c>
      <c r="C91" s="3" t="s">
        <v>8</v>
      </c>
      <c r="D91" s="3" t="s">
        <v>179</v>
      </c>
      <c r="E91" s="5">
        <v>1028</v>
      </c>
      <c r="F91" s="3" t="s">
        <v>809</v>
      </c>
      <c r="G91" s="3">
        <v>327.5</v>
      </c>
    </row>
    <row r="92" spans="1:7" x14ac:dyDescent="0.25">
      <c r="A92" s="7" t="s">
        <v>810</v>
      </c>
      <c r="B92" s="3" t="s">
        <v>16</v>
      </c>
      <c r="C92" s="3" t="s">
        <v>8</v>
      </c>
      <c r="D92" s="3" t="s">
        <v>811</v>
      </c>
      <c r="E92" s="5">
        <v>1028</v>
      </c>
      <c r="F92" s="3" t="s">
        <v>809</v>
      </c>
      <c r="G92" s="3">
        <v>180</v>
      </c>
    </row>
    <row r="93" spans="1:7" x14ac:dyDescent="0.25">
      <c r="A93" s="7" t="s">
        <v>812</v>
      </c>
      <c r="B93" s="3" t="s">
        <v>8</v>
      </c>
      <c r="C93" s="3" t="s">
        <v>8</v>
      </c>
      <c r="D93" s="3" t="s">
        <v>813</v>
      </c>
      <c r="E93" s="5">
        <v>1039</v>
      </c>
      <c r="F93" s="3" t="s">
        <v>815</v>
      </c>
      <c r="G93" s="3">
        <v>147.5</v>
      </c>
    </row>
    <row r="94" spans="1:7" x14ac:dyDescent="0.25">
      <c r="A94" s="7" t="s">
        <v>816</v>
      </c>
      <c r="B94" s="3" t="s">
        <v>817</v>
      </c>
      <c r="C94" s="3" t="s">
        <v>8</v>
      </c>
      <c r="D94" s="3" t="s">
        <v>818</v>
      </c>
      <c r="E94" s="5">
        <v>1020</v>
      </c>
      <c r="F94" s="3" t="s">
        <v>819</v>
      </c>
      <c r="G94" s="3" t="s">
        <v>820</v>
      </c>
    </row>
    <row r="95" spans="1:7" x14ac:dyDescent="0.25">
      <c r="A95" s="7" t="s">
        <v>821</v>
      </c>
      <c r="B95" s="3" t="s">
        <v>179</v>
      </c>
      <c r="C95" s="3" t="s">
        <v>179</v>
      </c>
      <c r="D95" s="3" t="s">
        <v>644</v>
      </c>
      <c r="E95" s="5">
        <v>1020</v>
      </c>
      <c r="F95" s="3" t="s">
        <v>819</v>
      </c>
      <c r="G95" s="3">
        <v>330</v>
      </c>
    </row>
    <row r="96" spans="1:7" x14ac:dyDescent="0.25">
      <c r="A96" s="7" t="s">
        <v>822</v>
      </c>
      <c r="B96" s="3" t="s">
        <v>179</v>
      </c>
      <c r="C96" s="3" t="s">
        <v>15</v>
      </c>
      <c r="D96" s="3" t="s">
        <v>179</v>
      </c>
      <c r="E96" s="5">
        <v>1020</v>
      </c>
      <c r="F96" s="3" t="s">
        <v>819</v>
      </c>
      <c r="G96" s="3">
        <v>987.5</v>
      </c>
    </row>
    <row r="97" spans="1:7" x14ac:dyDescent="0.25">
      <c r="A97" s="7" t="s">
        <v>823</v>
      </c>
      <c r="B97" s="3" t="s">
        <v>202</v>
      </c>
      <c r="C97" s="3" t="s">
        <v>17</v>
      </c>
      <c r="D97" s="3" t="s">
        <v>202</v>
      </c>
      <c r="E97" s="5">
        <v>1044</v>
      </c>
      <c r="F97" s="3" t="s">
        <v>763</v>
      </c>
      <c r="G97" s="3" t="s">
        <v>824</v>
      </c>
    </row>
    <row r="98" spans="1:7" x14ac:dyDescent="0.25">
      <c r="A98" s="7" t="s">
        <v>825</v>
      </c>
      <c r="B98" s="3" t="s">
        <v>17</v>
      </c>
      <c r="C98" s="3" t="s">
        <v>213</v>
      </c>
      <c r="D98" s="3" t="s">
        <v>179</v>
      </c>
      <c r="E98" s="5">
        <v>1040</v>
      </c>
      <c r="F98" s="3" t="s">
        <v>684</v>
      </c>
      <c r="G98" s="3" t="s">
        <v>826</v>
      </c>
    </row>
    <row r="99" spans="1:7" x14ac:dyDescent="0.25">
      <c r="A99" s="7" t="s">
        <v>827</v>
      </c>
      <c r="B99" s="3" t="s">
        <v>814</v>
      </c>
      <c r="C99" s="3" t="s">
        <v>17</v>
      </c>
      <c r="D99" s="3" t="s">
        <v>814</v>
      </c>
      <c r="E99" s="5">
        <v>1048</v>
      </c>
      <c r="F99" s="3" t="s">
        <v>828</v>
      </c>
      <c r="G99" s="3">
        <v>15</v>
      </c>
    </row>
    <row r="100" spans="1:7" x14ac:dyDescent="0.25">
      <c r="A100" s="7" t="s">
        <v>829</v>
      </c>
      <c r="B100" s="3" t="s">
        <v>14</v>
      </c>
      <c r="C100" s="3" t="s">
        <v>757</v>
      </c>
      <c r="D100" s="3" t="s">
        <v>179</v>
      </c>
      <c r="E100" s="5">
        <v>1020</v>
      </c>
      <c r="F100" s="3" t="s">
        <v>819</v>
      </c>
      <c r="G100" s="3" t="s">
        <v>830</v>
      </c>
    </row>
    <row r="101" spans="1:7" x14ac:dyDescent="0.25">
      <c r="A101" s="7" t="s">
        <v>831</v>
      </c>
      <c r="B101" s="3" t="s">
        <v>28</v>
      </c>
      <c r="C101" s="3" t="s">
        <v>28</v>
      </c>
      <c r="D101" s="3" t="s">
        <v>832</v>
      </c>
      <c r="E101" s="5">
        <v>1020</v>
      </c>
      <c r="F101" s="3" t="s">
        <v>819</v>
      </c>
      <c r="G101" s="3" t="s">
        <v>833</v>
      </c>
    </row>
    <row r="102" spans="1:7" x14ac:dyDescent="0.25">
      <c r="A102" s="7" t="s">
        <v>834</v>
      </c>
      <c r="B102" s="3" t="s">
        <v>34</v>
      </c>
      <c r="C102" s="3" t="s">
        <v>40</v>
      </c>
      <c r="D102" s="3" t="s">
        <v>24</v>
      </c>
      <c r="E102" s="5">
        <v>1080</v>
      </c>
      <c r="F102" s="3" t="s">
        <v>726</v>
      </c>
      <c r="G102" s="3" t="s">
        <v>835</v>
      </c>
    </row>
    <row r="103" spans="1:7" x14ac:dyDescent="0.25">
      <c r="A103" s="7" t="s">
        <v>836</v>
      </c>
      <c r="B103" s="3" t="s">
        <v>34</v>
      </c>
      <c r="C103" s="3" t="s">
        <v>34</v>
      </c>
      <c r="D103" s="3" t="s">
        <v>34</v>
      </c>
      <c r="E103" s="5">
        <v>1104</v>
      </c>
      <c r="F103" s="3" t="s">
        <v>837</v>
      </c>
      <c r="G103" s="3" t="s">
        <v>838</v>
      </c>
    </row>
    <row r="104" spans="1:7" x14ac:dyDescent="0.25">
      <c r="A104" s="7" t="s">
        <v>839</v>
      </c>
      <c r="B104" s="3" t="s">
        <v>34</v>
      </c>
      <c r="C104" s="3" t="s">
        <v>40</v>
      </c>
      <c r="D104" s="3" t="s">
        <v>30</v>
      </c>
      <c r="E104" s="5">
        <v>1112</v>
      </c>
      <c r="F104" s="3" t="s">
        <v>748</v>
      </c>
      <c r="G104" s="3">
        <v>555</v>
      </c>
    </row>
    <row r="105" spans="1:7" x14ac:dyDescent="0.25">
      <c r="A105" s="7" t="s">
        <v>840</v>
      </c>
      <c r="B105" s="3" t="s">
        <v>79</v>
      </c>
      <c r="C105" s="3" t="s">
        <v>79</v>
      </c>
      <c r="D105" s="3" t="s">
        <v>743</v>
      </c>
      <c r="E105" s="5">
        <v>1104</v>
      </c>
      <c r="F105" s="3" t="s">
        <v>837</v>
      </c>
      <c r="G105" s="3" t="s">
        <v>841</v>
      </c>
    </row>
    <row r="106" spans="1:7" x14ac:dyDescent="0.25">
      <c r="A106" s="7" t="s">
        <v>842</v>
      </c>
      <c r="B106" s="3" t="s">
        <v>79</v>
      </c>
      <c r="C106" s="3" t="s">
        <v>79</v>
      </c>
      <c r="D106" s="3" t="s">
        <v>79</v>
      </c>
      <c r="E106" s="5">
        <v>1108</v>
      </c>
      <c r="F106" s="3" t="s">
        <v>843</v>
      </c>
      <c r="G106" s="3">
        <v>52.5</v>
      </c>
    </row>
    <row r="107" spans="1:7" x14ac:dyDescent="0.25">
      <c r="A107" s="7" t="s">
        <v>844</v>
      </c>
      <c r="B107" s="3" t="s">
        <v>229</v>
      </c>
      <c r="C107" s="3" t="s">
        <v>229</v>
      </c>
      <c r="D107" s="3" t="s">
        <v>38</v>
      </c>
      <c r="E107" s="5">
        <v>1120</v>
      </c>
      <c r="F107" s="3" t="s">
        <v>664</v>
      </c>
      <c r="G107" s="3" t="s">
        <v>300</v>
      </c>
    </row>
    <row r="108" spans="1:7" x14ac:dyDescent="0.25">
      <c r="A108" s="7" t="s">
        <v>845</v>
      </c>
      <c r="B108" s="3" t="s">
        <v>40</v>
      </c>
      <c r="C108" s="3" t="s">
        <v>65</v>
      </c>
      <c r="D108" s="3" t="s">
        <v>40</v>
      </c>
      <c r="E108" s="5">
        <v>1132</v>
      </c>
      <c r="F108" s="3" t="s">
        <v>846</v>
      </c>
      <c r="G108" s="3" t="s">
        <v>847</v>
      </c>
    </row>
    <row r="110" spans="1:7" x14ac:dyDescent="0.25">
      <c r="A110" s="7" t="s">
        <v>848</v>
      </c>
      <c r="B110" s="3" t="s">
        <v>849</v>
      </c>
      <c r="C110" s="3" t="s">
        <v>849</v>
      </c>
      <c r="D110" s="3" t="s">
        <v>30</v>
      </c>
      <c r="E110" s="5">
        <v>1112</v>
      </c>
      <c r="F110" s="3" t="s">
        <v>748</v>
      </c>
      <c r="G110" s="3">
        <v>440</v>
      </c>
    </row>
    <row r="111" spans="1:7" x14ac:dyDescent="0.25">
      <c r="A111" s="7" t="s">
        <v>850</v>
      </c>
      <c r="B111" s="3" t="s">
        <v>24</v>
      </c>
      <c r="C111" s="3" t="s">
        <v>605</v>
      </c>
      <c r="D111" s="3" t="s">
        <v>767</v>
      </c>
      <c r="E111" s="5">
        <v>1084</v>
      </c>
      <c r="F111" s="3" t="s">
        <v>851</v>
      </c>
      <c r="G111" s="3">
        <v>317.5</v>
      </c>
    </row>
    <row r="112" spans="1:7" x14ac:dyDescent="0.25">
      <c r="A112" s="7" t="s">
        <v>852</v>
      </c>
      <c r="B112" s="3" t="s">
        <v>23</v>
      </c>
      <c r="C112" s="3" t="s">
        <v>579</v>
      </c>
      <c r="D112" s="3" t="s">
        <v>8</v>
      </c>
      <c r="E112" s="5">
        <v>1095</v>
      </c>
      <c r="F112" s="3" t="s">
        <v>853</v>
      </c>
      <c r="G112" s="3">
        <v>417.5</v>
      </c>
    </row>
    <row r="113" spans="1:7" x14ac:dyDescent="0.25">
      <c r="A113" s="7" t="s">
        <v>854</v>
      </c>
      <c r="B113" s="3" t="s">
        <v>24</v>
      </c>
      <c r="C113" s="3" t="s">
        <v>24</v>
      </c>
      <c r="D113" s="3" t="s">
        <v>620</v>
      </c>
      <c r="E113" s="5">
        <v>1070</v>
      </c>
      <c r="F113" s="3" t="s">
        <v>676</v>
      </c>
      <c r="G113" s="3">
        <v>172.5</v>
      </c>
    </row>
    <row r="114" spans="1:7" x14ac:dyDescent="0.25">
      <c r="A114" s="7" t="s">
        <v>855</v>
      </c>
      <c r="B114" s="3" t="s">
        <v>728</v>
      </c>
      <c r="C114" s="3" t="s">
        <v>736</v>
      </c>
      <c r="D114" s="3" t="s">
        <v>23</v>
      </c>
      <c r="E114" s="5">
        <v>1070</v>
      </c>
      <c r="F114" s="3" t="s">
        <v>676</v>
      </c>
      <c r="G114" s="3">
        <v>335</v>
      </c>
    </row>
    <row r="115" spans="1:7" x14ac:dyDescent="0.25">
      <c r="A115" s="7" t="s">
        <v>856</v>
      </c>
      <c r="B115" s="3" t="s">
        <v>8</v>
      </c>
      <c r="C115" s="3" t="s">
        <v>720</v>
      </c>
      <c r="D115" s="3" t="s">
        <v>179</v>
      </c>
      <c r="E115" s="5">
        <v>1087</v>
      </c>
      <c r="F115" s="3" t="s">
        <v>857</v>
      </c>
      <c r="G115" s="3">
        <v>777.5</v>
      </c>
    </row>
    <row r="116" spans="1:7" x14ac:dyDescent="0.25">
      <c r="A116" s="7" t="s">
        <v>858</v>
      </c>
      <c r="B116" s="3" t="s">
        <v>179</v>
      </c>
      <c r="C116" s="3" t="s">
        <v>8</v>
      </c>
      <c r="D116" s="3" t="s">
        <v>179</v>
      </c>
      <c r="E116" s="5">
        <v>1040</v>
      </c>
      <c r="F116" s="3" t="s">
        <v>684</v>
      </c>
      <c r="G116" s="3">
        <v>195</v>
      </c>
    </row>
    <row r="117" spans="1:7" x14ac:dyDescent="0.25">
      <c r="A117" s="7" t="s">
        <v>859</v>
      </c>
      <c r="B117" s="3" t="s">
        <v>179</v>
      </c>
      <c r="C117" s="3" t="s">
        <v>179</v>
      </c>
      <c r="D117" s="3" t="s">
        <v>179</v>
      </c>
      <c r="E117" s="5">
        <v>1020</v>
      </c>
      <c r="F117" s="3" t="s">
        <v>819</v>
      </c>
      <c r="G117" s="3">
        <v>10</v>
      </c>
    </row>
    <row r="118" spans="1:7" x14ac:dyDescent="0.25">
      <c r="A118" s="7" t="s">
        <v>860</v>
      </c>
      <c r="B118" s="3" t="s">
        <v>179</v>
      </c>
      <c r="C118" s="3" t="s">
        <v>179</v>
      </c>
      <c r="D118" s="3" t="s">
        <v>179</v>
      </c>
      <c r="E118" s="5">
        <v>1020</v>
      </c>
      <c r="F118" s="3" t="s">
        <v>819</v>
      </c>
      <c r="G118" s="3">
        <v>15</v>
      </c>
    </row>
    <row r="119" spans="1:7" x14ac:dyDescent="0.25">
      <c r="A119" s="7" t="s">
        <v>861</v>
      </c>
      <c r="B119" s="3" t="s">
        <v>8</v>
      </c>
      <c r="C119" s="3" t="s">
        <v>8</v>
      </c>
      <c r="D119" s="3" t="s">
        <v>8</v>
      </c>
      <c r="E119" s="5">
        <v>1040</v>
      </c>
      <c r="F119" s="3" t="s">
        <v>684</v>
      </c>
      <c r="G119" s="3">
        <v>135</v>
      </c>
    </row>
    <row r="120" spans="1:7" x14ac:dyDescent="0.25">
      <c r="A120" s="7" t="s">
        <v>862</v>
      </c>
      <c r="B120" s="3" t="s">
        <v>28</v>
      </c>
      <c r="C120" s="3" t="s">
        <v>28</v>
      </c>
      <c r="D120" s="3" t="s">
        <v>629</v>
      </c>
      <c r="E120" s="5">
        <v>1060</v>
      </c>
      <c r="F120" s="3" t="s">
        <v>679</v>
      </c>
      <c r="G120" s="3">
        <v>752.5</v>
      </c>
    </row>
    <row r="121" spans="1:7" x14ac:dyDescent="0.25">
      <c r="A121" s="7" t="s">
        <v>863</v>
      </c>
      <c r="B121" s="3" t="s">
        <v>85</v>
      </c>
      <c r="C121" s="3" t="s">
        <v>24</v>
      </c>
      <c r="D121" s="3" t="s">
        <v>179</v>
      </c>
      <c r="E121" s="5">
        <v>1060</v>
      </c>
      <c r="F121" s="3" t="s">
        <v>679</v>
      </c>
      <c r="G121" s="3">
        <v>767.5</v>
      </c>
    </row>
    <row r="122" spans="1:7" x14ac:dyDescent="0.25">
      <c r="A122" s="7" t="s">
        <v>864</v>
      </c>
      <c r="B122" s="3" t="s">
        <v>8</v>
      </c>
      <c r="C122" s="3" t="s">
        <v>8</v>
      </c>
      <c r="D122" s="3" t="s">
        <v>173</v>
      </c>
      <c r="E122" s="5">
        <v>1012</v>
      </c>
      <c r="F122" s="3" t="s">
        <v>865</v>
      </c>
      <c r="G122" s="3">
        <v>185</v>
      </c>
    </row>
    <row r="123" spans="1:7" x14ac:dyDescent="0.25">
      <c r="A123" s="7" t="s">
        <v>866</v>
      </c>
      <c r="B123" s="3" t="s">
        <v>867</v>
      </c>
      <c r="C123" s="3" t="s">
        <v>19</v>
      </c>
      <c r="D123" s="3" t="s">
        <v>11</v>
      </c>
      <c r="E123" s="5">
        <v>1040</v>
      </c>
      <c r="F123" s="3" t="s">
        <v>684</v>
      </c>
      <c r="G123" s="3" t="s">
        <v>868</v>
      </c>
    </row>
    <row r="124" spans="1:7" x14ac:dyDescent="0.25">
      <c r="A124" s="7" t="s">
        <v>869</v>
      </c>
      <c r="B124" s="3" t="s">
        <v>867</v>
      </c>
      <c r="C124" s="3" t="s">
        <v>814</v>
      </c>
      <c r="D124" s="3" t="s">
        <v>867</v>
      </c>
      <c r="E124" s="5">
        <v>1019</v>
      </c>
      <c r="F124" s="3" t="s">
        <v>870</v>
      </c>
      <c r="G124" s="3">
        <v>460</v>
      </c>
    </row>
    <row r="125" spans="1:7" x14ac:dyDescent="0.25">
      <c r="A125" s="7" t="s">
        <v>871</v>
      </c>
      <c r="B125" s="3" t="s">
        <v>814</v>
      </c>
      <c r="C125" s="3" t="s">
        <v>814</v>
      </c>
      <c r="D125" s="3" t="s">
        <v>814</v>
      </c>
      <c r="E125" s="5">
        <v>1039</v>
      </c>
      <c r="F125" s="3" t="s">
        <v>815</v>
      </c>
      <c r="G125" s="3">
        <v>15</v>
      </c>
    </row>
    <row r="126" spans="1:7" x14ac:dyDescent="0.25">
      <c r="A126" s="7" t="s">
        <v>872</v>
      </c>
      <c r="B126" s="3" t="s">
        <v>814</v>
      </c>
      <c r="C126" s="3" t="s">
        <v>814</v>
      </c>
      <c r="D126" s="3" t="s">
        <v>814</v>
      </c>
      <c r="E126" s="5">
        <v>1039</v>
      </c>
      <c r="F126" s="3" t="s">
        <v>815</v>
      </c>
      <c r="G126" s="3">
        <v>22.5</v>
      </c>
    </row>
    <row r="127" spans="1:7" x14ac:dyDescent="0.25">
      <c r="A127" s="7" t="s">
        <v>873</v>
      </c>
      <c r="B127" s="3" t="s">
        <v>223</v>
      </c>
      <c r="C127" s="3" t="s">
        <v>8</v>
      </c>
      <c r="D127" s="3" t="s">
        <v>223</v>
      </c>
      <c r="E127" s="5">
        <v>1037</v>
      </c>
      <c r="F127" s="3" t="s">
        <v>699</v>
      </c>
      <c r="G127" s="3">
        <v>847.5</v>
      </c>
    </row>
    <row r="128" spans="1:7" x14ac:dyDescent="0.25">
      <c r="A128" s="7" t="s">
        <v>874</v>
      </c>
      <c r="B128" s="3" t="s">
        <v>179</v>
      </c>
      <c r="C128" s="3" t="s">
        <v>223</v>
      </c>
      <c r="D128" s="3" t="s">
        <v>179</v>
      </c>
      <c r="E128" s="5">
        <v>1037</v>
      </c>
      <c r="F128" s="3" t="s">
        <v>699</v>
      </c>
      <c r="G128" s="3">
        <v>35</v>
      </c>
    </row>
    <row r="130" spans="1:7" x14ac:dyDescent="0.25">
      <c r="A130" s="7" t="s">
        <v>875</v>
      </c>
      <c r="B130" s="3" t="s">
        <v>876</v>
      </c>
      <c r="C130" s="3" t="s">
        <v>8</v>
      </c>
      <c r="D130" s="3" t="s">
        <v>876</v>
      </c>
      <c r="E130" s="5">
        <v>1040</v>
      </c>
      <c r="F130" s="3" t="s">
        <v>684</v>
      </c>
      <c r="G130" s="3">
        <v>507.5</v>
      </c>
    </row>
    <row r="131" spans="1:7" x14ac:dyDescent="0.25">
      <c r="A131" s="7" t="s">
        <v>877</v>
      </c>
      <c r="B131" s="3" t="s">
        <v>194</v>
      </c>
      <c r="C131" s="3" t="s">
        <v>16</v>
      </c>
      <c r="D131" s="3" t="s">
        <v>88</v>
      </c>
      <c r="E131" s="5">
        <v>1010</v>
      </c>
      <c r="F131" s="3" t="s">
        <v>91</v>
      </c>
      <c r="G131" s="3">
        <v>207.5</v>
      </c>
    </row>
    <row r="132" spans="1:7" x14ac:dyDescent="0.25">
      <c r="A132" s="7" t="s">
        <v>879</v>
      </c>
      <c r="B132" s="3" t="s">
        <v>88</v>
      </c>
      <c r="C132" s="3" t="s">
        <v>880</v>
      </c>
      <c r="D132" s="3" t="s">
        <v>88</v>
      </c>
      <c r="E132" s="5">
        <v>984</v>
      </c>
      <c r="F132" s="3" t="s">
        <v>881</v>
      </c>
      <c r="G132" s="3" t="s">
        <v>526</v>
      </c>
    </row>
    <row r="133" spans="1:7" x14ac:dyDescent="0.25">
      <c r="A133" s="7" t="s">
        <v>882</v>
      </c>
      <c r="B133" s="3" t="s">
        <v>179</v>
      </c>
      <c r="C133" s="3" t="s">
        <v>701</v>
      </c>
      <c r="D133" s="3" t="s">
        <v>173</v>
      </c>
      <c r="E133" s="5">
        <v>1000</v>
      </c>
      <c r="F133" s="3" t="s">
        <v>883</v>
      </c>
      <c r="G133" s="3">
        <v>225</v>
      </c>
    </row>
    <row r="134" spans="1:7" x14ac:dyDescent="0.25">
      <c r="A134" s="7" t="s">
        <v>884</v>
      </c>
      <c r="B134" s="3" t="s">
        <v>81</v>
      </c>
      <c r="C134" s="3" t="s">
        <v>81</v>
      </c>
      <c r="D134" s="3" t="s">
        <v>81</v>
      </c>
      <c r="E134" s="5">
        <v>1008</v>
      </c>
      <c r="F134" s="3" t="s">
        <v>885</v>
      </c>
      <c r="G134" s="3" t="s">
        <v>93</v>
      </c>
    </row>
    <row r="135" spans="1:7" x14ac:dyDescent="0.25">
      <c r="A135" s="7" t="s">
        <v>886</v>
      </c>
      <c r="B135" s="3" t="s">
        <v>17</v>
      </c>
      <c r="C135" s="3" t="s">
        <v>17</v>
      </c>
      <c r="D135" s="3" t="s">
        <v>195</v>
      </c>
      <c r="E135" s="5">
        <v>1008</v>
      </c>
      <c r="F135" s="3" t="s">
        <v>885</v>
      </c>
      <c r="G135" s="3" t="s">
        <v>887</v>
      </c>
    </row>
    <row r="136" spans="1:7" x14ac:dyDescent="0.25">
      <c r="A136" s="7" t="s">
        <v>888</v>
      </c>
      <c r="B136" s="3" t="s">
        <v>20</v>
      </c>
      <c r="C136" s="3" t="s">
        <v>20</v>
      </c>
      <c r="D136" s="3" t="s">
        <v>8</v>
      </c>
      <c r="E136" s="5">
        <v>1041</v>
      </c>
      <c r="F136" s="3" t="s">
        <v>890</v>
      </c>
      <c r="G136" s="3">
        <v>80</v>
      </c>
    </row>
    <row r="137" spans="1:7" x14ac:dyDescent="0.25">
      <c r="A137" s="7" t="s">
        <v>891</v>
      </c>
      <c r="B137" s="3" t="s">
        <v>892</v>
      </c>
      <c r="C137" s="3" t="s">
        <v>12</v>
      </c>
      <c r="D137" s="3" t="s">
        <v>892</v>
      </c>
      <c r="E137" s="5">
        <v>1076</v>
      </c>
      <c r="F137" s="3" t="s">
        <v>893</v>
      </c>
      <c r="G137" s="3">
        <v>212.5</v>
      </c>
    </row>
    <row r="138" spans="1:7" x14ac:dyDescent="0.25">
      <c r="A138" s="7" t="s">
        <v>894</v>
      </c>
      <c r="B138" s="3" t="s">
        <v>16</v>
      </c>
      <c r="C138" s="3" t="s">
        <v>187</v>
      </c>
      <c r="D138" s="3" t="s">
        <v>171</v>
      </c>
      <c r="E138" s="5">
        <v>1012</v>
      </c>
      <c r="F138" s="3" t="s">
        <v>865</v>
      </c>
      <c r="G138" s="3">
        <v>145</v>
      </c>
    </row>
    <row r="139" spans="1:7" x14ac:dyDescent="0.25">
      <c r="A139" s="7" t="s">
        <v>895</v>
      </c>
      <c r="B139" s="3" t="s">
        <v>683</v>
      </c>
      <c r="C139" s="3" t="s">
        <v>8</v>
      </c>
      <c r="D139" s="3" t="s">
        <v>179</v>
      </c>
      <c r="E139" s="5">
        <v>1020</v>
      </c>
      <c r="F139" s="3" t="s">
        <v>183</v>
      </c>
      <c r="G139" s="3">
        <v>32.5</v>
      </c>
    </row>
    <row r="140" spans="1:7" x14ac:dyDescent="0.25">
      <c r="A140" s="7" t="s">
        <v>896</v>
      </c>
      <c r="B140" s="3" t="s">
        <v>878</v>
      </c>
      <c r="C140" s="3" t="s">
        <v>897</v>
      </c>
      <c r="D140" s="3" t="s">
        <v>878</v>
      </c>
      <c r="E140" s="5">
        <v>1012</v>
      </c>
      <c r="F140" s="3" t="s">
        <v>898</v>
      </c>
      <c r="G140" s="3">
        <v>85</v>
      </c>
    </row>
    <row r="141" spans="1:7" x14ac:dyDescent="0.25">
      <c r="A141" s="7" t="s">
        <v>899</v>
      </c>
      <c r="B141" s="3" t="s">
        <v>18</v>
      </c>
      <c r="C141" s="3" t="s">
        <v>18</v>
      </c>
      <c r="D141" s="3" t="s">
        <v>179</v>
      </c>
      <c r="E141" s="5">
        <v>1020</v>
      </c>
      <c r="F141" s="3" t="s">
        <v>183</v>
      </c>
      <c r="G141" s="3">
        <v>97.5</v>
      </c>
    </row>
    <row r="142" spans="1:7" x14ac:dyDescent="0.25">
      <c r="A142" s="7" t="s">
        <v>900</v>
      </c>
      <c r="B142" s="3" t="s">
        <v>8</v>
      </c>
      <c r="C142" s="3" t="s">
        <v>83</v>
      </c>
      <c r="D142" s="3" t="s">
        <v>8</v>
      </c>
      <c r="E142" s="5">
        <v>1040</v>
      </c>
      <c r="F142" s="3" t="s">
        <v>221</v>
      </c>
      <c r="G142" s="3">
        <v>717.5</v>
      </c>
    </row>
    <row r="143" spans="1:7" x14ac:dyDescent="0.25">
      <c r="A143" s="7" t="s">
        <v>901</v>
      </c>
      <c r="B143" s="3" t="s">
        <v>8</v>
      </c>
      <c r="C143" s="3" t="s">
        <v>8</v>
      </c>
      <c r="D143" s="3" t="s">
        <v>179</v>
      </c>
      <c r="E143" s="5">
        <v>1020</v>
      </c>
      <c r="F143" s="3" t="s">
        <v>183</v>
      </c>
      <c r="G143" s="3">
        <v>177.5</v>
      </c>
    </row>
    <row r="144" spans="1:7" x14ac:dyDescent="0.25">
      <c r="A144" s="7" t="s">
        <v>902</v>
      </c>
      <c r="B144" s="3" t="s">
        <v>179</v>
      </c>
      <c r="C144" s="3" t="s">
        <v>179</v>
      </c>
      <c r="D144" s="3" t="s">
        <v>165</v>
      </c>
      <c r="E144" s="5">
        <v>1004</v>
      </c>
      <c r="F144" s="3" t="s">
        <v>903</v>
      </c>
      <c r="G144" s="3">
        <v>100</v>
      </c>
    </row>
    <row r="145" spans="1:7" x14ac:dyDescent="0.25">
      <c r="A145" s="7" t="s">
        <v>904</v>
      </c>
      <c r="B145" s="3" t="s">
        <v>16</v>
      </c>
      <c r="C145" s="3" t="s">
        <v>16</v>
      </c>
      <c r="D145" s="3" t="s">
        <v>84</v>
      </c>
      <c r="E145" s="5">
        <v>1020</v>
      </c>
      <c r="F145" s="3" t="s">
        <v>183</v>
      </c>
      <c r="G145" s="3">
        <v>322.5</v>
      </c>
    </row>
    <row r="146" spans="1:7" x14ac:dyDescent="0.25">
      <c r="A146" s="7" t="s">
        <v>905</v>
      </c>
      <c r="B146" s="3" t="s">
        <v>187</v>
      </c>
      <c r="C146" s="3" t="s">
        <v>187</v>
      </c>
      <c r="D146" s="3" t="s">
        <v>187</v>
      </c>
      <c r="E146" s="5">
        <v>1038</v>
      </c>
      <c r="F146" s="3" t="s">
        <v>906</v>
      </c>
      <c r="G146" s="3">
        <v>2.5</v>
      </c>
    </row>
    <row r="147" spans="1:7" x14ac:dyDescent="0.25">
      <c r="A147" s="7" t="s">
        <v>907</v>
      </c>
      <c r="B147" s="3" t="s">
        <v>14</v>
      </c>
      <c r="C147" s="3" t="s">
        <v>8</v>
      </c>
      <c r="D147" s="3" t="s">
        <v>14</v>
      </c>
      <c r="E147" s="5">
        <v>1040</v>
      </c>
      <c r="F147" s="3" t="s">
        <v>221</v>
      </c>
      <c r="G147" s="3">
        <v>142.5</v>
      </c>
    </row>
    <row r="148" spans="1:7" x14ac:dyDescent="0.25">
      <c r="A148" s="7" t="s">
        <v>908</v>
      </c>
      <c r="B148" s="3" t="s">
        <v>83</v>
      </c>
      <c r="C148" s="3" t="s">
        <v>83</v>
      </c>
      <c r="D148" s="3" t="s">
        <v>909</v>
      </c>
      <c r="E148" s="5">
        <v>1013</v>
      </c>
      <c r="F148" s="3" t="s">
        <v>910</v>
      </c>
      <c r="G148" s="3">
        <v>565</v>
      </c>
    </row>
    <row r="149" spans="1:7" x14ac:dyDescent="0.25">
      <c r="A149" s="7" t="s">
        <v>911</v>
      </c>
      <c r="B149" s="3" t="s">
        <v>814</v>
      </c>
      <c r="C149" s="3" t="s">
        <v>28</v>
      </c>
      <c r="D149" s="3" t="s">
        <v>202</v>
      </c>
      <c r="E149" s="5">
        <v>1040</v>
      </c>
      <c r="F149" s="3" t="s">
        <v>221</v>
      </c>
      <c r="G149" s="3" t="s">
        <v>912</v>
      </c>
    </row>
    <row r="150" spans="1:7" x14ac:dyDescent="0.25">
      <c r="A150" s="7" t="s">
        <v>913</v>
      </c>
      <c r="B150" s="3" t="s">
        <v>683</v>
      </c>
      <c r="C150" s="3" t="s">
        <v>28</v>
      </c>
      <c r="D150" s="3" t="s">
        <v>683</v>
      </c>
      <c r="E150" s="5">
        <v>1060</v>
      </c>
      <c r="F150" s="3" t="s">
        <v>226</v>
      </c>
      <c r="G150" s="3">
        <v>22.5</v>
      </c>
    </row>
    <row r="152" spans="1:7" x14ac:dyDescent="0.25">
      <c r="A152" s="7" t="s">
        <v>914</v>
      </c>
      <c r="B152" s="3" t="s">
        <v>592</v>
      </c>
      <c r="C152" s="3" t="s">
        <v>612</v>
      </c>
      <c r="D152" s="3" t="s">
        <v>170</v>
      </c>
      <c r="E152" s="5">
        <v>1020</v>
      </c>
      <c r="F152" s="3" t="s">
        <v>183</v>
      </c>
      <c r="G152" s="3">
        <v>940</v>
      </c>
    </row>
    <row r="153" spans="1:7" x14ac:dyDescent="0.25">
      <c r="A153" s="7" t="s">
        <v>915</v>
      </c>
      <c r="B153" s="3" t="s">
        <v>25</v>
      </c>
      <c r="C153" s="3" t="s">
        <v>12</v>
      </c>
      <c r="D153" s="3" t="s">
        <v>25</v>
      </c>
      <c r="E153" s="5">
        <v>1073</v>
      </c>
      <c r="F153" s="3" t="s">
        <v>916</v>
      </c>
      <c r="G153" s="3">
        <v>392.5</v>
      </c>
    </row>
    <row r="154" spans="1:7" x14ac:dyDescent="0.25">
      <c r="A154" s="7" t="s">
        <v>917</v>
      </c>
      <c r="B154" s="3" t="s">
        <v>22</v>
      </c>
      <c r="C154" s="3" t="s">
        <v>25</v>
      </c>
      <c r="D154" s="3" t="s">
        <v>22</v>
      </c>
      <c r="E154" s="5">
        <v>1070</v>
      </c>
      <c r="F154" s="3" t="s">
        <v>918</v>
      </c>
      <c r="G154" s="3">
        <v>237.5</v>
      </c>
    </row>
    <row r="155" spans="1:7" x14ac:dyDescent="0.25">
      <c r="A155" s="7" t="s">
        <v>919</v>
      </c>
      <c r="B155" s="3" t="s">
        <v>28</v>
      </c>
      <c r="C155" s="3" t="s">
        <v>12</v>
      </c>
      <c r="D155" s="3" t="s">
        <v>8</v>
      </c>
      <c r="E155" s="5">
        <v>1068</v>
      </c>
      <c r="F155" s="3" t="s">
        <v>920</v>
      </c>
      <c r="G155" s="3">
        <v>77.5</v>
      </c>
    </row>
    <row r="156" spans="1:7" x14ac:dyDescent="0.25">
      <c r="A156" s="7" t="s">
        <v>921</v>
      </c>
      <c r="B156" s="3" t="s">
        <v>616</v>
      </c>
      <c r="C156" s="3" t="s">
        <v>673</v>
      </c>
      <c r="D156" s="3" t="s">
        <v>616</v>
      </c>
      <c r="E156" s="5">
        <v>1068</v>
      </c>
      <c r="F156" s="3" t="s">
        <v>920</v>
      </c>
      <c r="G156" s="3" t="s">
        <v>922</v>
      </c>
    </row>
    <row r="157" spans="1:7" x14ac:dyDescent="0.25">
      <c r="A157" s="7" t="s">
        <v>923</v>
      </c>
      <c r="B157" s="3" t="s">
        <v>924</v>
      </c>
      <c r="C157" s="3" t="s">
        <v>924</v>
      </c>
      <c r="D157" s="3" t="s">
        <v>924</v>
      </c>
      <c r="E157" s="5">
        <v>1055</v>
      </c>
      <c r="F157" s="3" t="s">
        <v>925</v>
      </c>
      <c r="G157" s="3">
        <v>110</v>
      </c>
    </row>
    <row r="158" spans="1:7" x14ac:dyDescent="0.25">
      <c r="A158" s="7" t="s">
        <v>926</v>
      </c>
      <c r="B158" s="3" t="s">
        <v>616</v>
      </c>
      <c r="C158" s="3" t="s">
        <v>616</v>
      </c>
      <c r="D158" s="3" t="s">
        <v>8</v>
      </c>
      <c r="E158" s="5">
        <v>1055</v>
      </c>
      <c r="F158" s="3" t="s">
        <v>925</v>
      </c>
      <c r="G158" s="3">
        <v>185</v>
      </c>
    </row>
    <row r="159" spans="1:7" x14ac:dyDescent="0.25">
      <c r="A159" s="7" t="s">
        <v>927</v>
      </c>
      <c r="B159" s="3" t="s">
        <v>15</v>
      </c>
      <c r="C159" s="3" t="s">
        <v>8</v>
      </c>
      <c r="D159" s="3" t="s">
        <v>85</v>
      </c>
      <c r="E159" s="5">
        <v>1040</v>
      </c>
      <c r="F159" s="3" t="s">
        <v>221</v>
      </c>
      <c r="G159" s="3" t="s">
        <v>928</v>
      </c>
    </row>
    <row r="160" spans="1:7" x14ac:dyDescent="0.25">
      <c r="A160" s="7" t="s">
        <v>929</v>
      </c>
      <c r="B160" s="3" t="s">
        <v>889</v>
      </c>
      <c r="C160" s="3" t="s">
        <v>17</v>
      </c>
      <c r="D160" s="3" t="s">
        <v>889</v>
      </c>
      <c r="E160" s="5">
        <v>1041</v>
      </c>
      <c r="F160" s="3" t="s">
        <v>930</v>
      </c>
      <c r="G160" s="3">
        <v>325</v>
      </c>
    </row>
    <row r="161" spans="1:7" x14ac:dyDescent="0.25">
      <c r="A161" s="7" t="s">
        <v>931</v>
      </c>
      <c r="B161" s="3" t="s">
        <v>889</v>
      </c>
      <c r="C161" s="3" t="s">
        <v>629</v>
      </c>
      <c r="D161" s="3" t="s">
        <v>889</v>
      </c>
      <c r="E161" s="5">
        <v>1042</v>
      </c>
      <c r="F161" s="3" t="s">
        <v>932</v>
      </c>
      <c r="G161" s="3">
        <v>175</v>
      </c>
    </row>
    <row r="162" spans="1:7" x14ac:dyDescent="0.25">
      <c r="A162" s="7" t="s">
        <v>933</v>
      </c>
      <c r="B162" s="3" t="s">
        <v>8</v>
      </c>
      <c r="C162" s="3" t="s">
        <v>8</v>
      </c>
      <c r="D162" s="3" t="s">
        <v>8</v>
      </c>
      <c r="E162" s="5">
        <v>1040</v>
      </c>
      <c r="F162" s="3" t="s">
        <v>221</v>
      </c>
      <c r="G162" s="3" t="s">
        <v>934</v>
      </c>
    </row>
    <row r="163" spans="1:7" x14ac:dyDescent="0.25">
      <c r="A163" s="7" t="s">
        <v>935</v>
      </c>
      <c r="B163" s="3" t="s">
        <v>713</v>
      </c>
      <c r="C163" s="3" t="s">
        <v>19</v>
      </c>
      <c r="D163" s="3" t="s">
        <v>8</v>
      </c>
      <c r="E163" s="5">
        <v>1052</v>
      </c>
      <c r="F163" s="3" t="s">
        <v>936</v>
      </c>
      <c r="G163" s="3">
        <v>352.5</v>
      </c>
    </row>
    <row r="164" spans="1:7" x14ac:dyDescent="0.25">
      <c r="A164" s="7" t="s">
        <v>937</v>
      </c>
      <c r="B164" s="3" t="s">
        <v>83</v>
      </c>
      <c r="C164" s="3" t="s">
        <v>17</v>
      </c>
      <c r="D164" s="3" t="s">
        <v>186</v>
      </c>
      <c r="E164" s="5">
        <v>1048</v>
      </c>
      <c r="F164" s="3" t="s">
        <v>217</v>
      </c>
      <c r="G164" s="3">
        <v>352.5</v>
      </c>
    </row>
    <row r="165" spans="1:7" x14ac:dyDescent="0.25">
      <c r="A165" s="7" t="s">
        <v>938</v>
      </c>
      <c r="B165" s="3" t="s">
        <v>889</v>
      </c>
      <c r="C165" s="3" t="s">
        <v>17</v>
      </c>
      <c r="D165" s="3" t="s">
        <v>8</v>
      </c>
      <c r="E165" s="5">
        <v>1042</v>
      </c>
      <c r="F165" s="3" t="s">
        <v>932</v>
      </c>
      <c r="G165" s="3">
        <v>637.5</v>
      </c>
    </row>
    <row r="166" spans="1:7" x14ac:dyDescent="0.25">
      <c r="A166" s="7" t="s">
        <v>939</v>
      </c>
      <c r="B166" s="3" t="s">
        <v>940</v>
      </c>
      <c r="C166" s="3" t="s">
        <v>889</v>
      </c>
      <c r="D166" s="3" t="s">
        <v>892</v>
      </c>
      <c r="E166" s="5">
        <v>1040</v>
      </c>
      <c r="F166" s="3" t="s">
        <v>221</v>
      </c>
      <c r="G166" s="3" t="s">
        <v>941</v>
      </c>
    </row>
    <row r="167" spans="1:7" x14ac:dyDescent="0.25">
      <c r="A167" s="7" t="s">
        <v>942</v>
      </c>
      <c r="B167" s="3" t="s">
        <v>943</v>
      </c>
      <c r="C167" s="3" t="s">
        <v>943</v>
      </c>
      <c r="D167" s="3" t="s">
        <v>940</v>
      </c>
      <c r="E167" s="5">
        <v>1034</v>
      </c>
      <c r="F167" s="3" t="s">
        <v>944</v>
      </c>
      <c r="G167" s="3">
        <v>495</v>
      </c>
    </row>
    <row r="168" spans="1:7" x14ac:dyDescent="0.25">
      <c r="A168" s="7" t="s">
        <v>945</v>
      </c>
      <c r="B168" s="3" t="s">
        <v>15</v>
      </c>
      <c r="C168" s="3" t="s">
        <v>15</v>
      </c>
      <c r="D168" s="3" t="s">
        <v>683</v>
      </c>
      <c r="E168" s="5">
        <v>1035</v>
      </c>
      <c r="F168" s="3" t="s">
        <v>946</v>
      </c>
      <c r="G168" s="3">
        <v>132.5</v>
      </c>
    </row>
    <row r="169" spans="1:7" x14ac:dyDescent="0.25">
      <c r="A169" s="7" t="s">
        <v>947</v>
      </c>
      <c r="B169" s="3" t="s">
        <v>683</v>
      </c>
      <c r="C169" s="3" t="s">
        <v>15</v>
      </c>
      <c r="D169" s="3" t="s">
        <v>179</v>
      </c>
      <c r="E169" s="5">
        <v>1036</v>
      </c>
      <c r="F169" s="3" t="s">
        <v>219</v>
      </c>
      <c r="G169" s="3">
        <v>932.5</v>
      </c>
    </row>
    <row r="170" spans="1:7" x14ac:dyDescent="0.25">
      <c r="A170" s="7" t="s">
        <v>948</v>
      </c>
      <c r="B170" s="3" t="s">
        <v>202</v>
      </c>
      <c r="C170" s="3" t="s">
        <v>8</v>
      </c>
      <c r="D170" s="3" t="s">
        <v>683</v>
      </c>
      <c r="E170" s="5">
        <v>1021</v>
      </c>
      <c r="F170" s="3" t="s">
        <v>949</v>
      </c>
      <c r="G170" s="3" t="s">
        <v>950</v>
      </c>
    </row>
    <row r="172" spans="1:7" x14ac:dyDescent="0.25">
      <c r="A172" s="7" t="s">
        <v>951</v>
      </c>
      <c r="B172" s="3" t="s">
        <v>159</v>
      </c>
      <c r="C172" s="3" t="s">
        <v>14</v>
      </c>
      <c r="D172" s="3" t="s">
        <v>159</v>
      </c>
      <c r="E172" s="5">
        <v>1021</v>
      </c>
      <c r="F172" s="3" t="s">
        <v>949</v>
      </c>
      <c r="G172" s="3" t="s">
        <v>952</v>
      </c>
    </row>
    <row r="173" spans="1:7" x14ac:dyDescent="0.25">
      <c r="A173" s="7" t="s">
        <v>953</v>
      </c>
      <c r="B173" s="3" t="s">
        <v>640</v>
      </c>
      <c r="C173" s="3" t="s">
        <v>198</v>
      </c>
      <c r="D173" s="3" t="s">
        <v>954</v>
      </c>
      <c r="E173" s="5">
        <v>994</v>
      </c>
      <c r="F173" s="3" t="s">
        <v>955</v>
      </c>
      <c r="G173" s="3" t="s">
        <v>956</v>
      </c>
    </row>
    <row r="174" spans="1:7" x14ac:dyDescent="0.25">
      <c r="A174" s="7" t="s">
        <v>957</v>
      </c>
      <c r="B174" s="3" t="s">
        <v>194</v>
      </c>
      <c r="C174" s="3" t="s">
        <v>173</v>
      </c>
      <c r="D174" s="3" t="s">
        <v>645</v>
      </c>
      <c r="E174" s="5">
        <v>1000</v>
      </c>
      <c r="F174" s="3" t="s">
        <v>174</v>
      </c>
      <c r="G174" s="3" t="s">
        <v>693</v>
      </c>
    </row>
    <row r="175" spans="1:7" x14ac:dyDescent="0.25">
      <c r="A175" s="7" t="s">
        <v>958</v>
      </c>
      <c r="B175" s="3" t="s">
        <v>940</v>
      </c>
      <c r="C175" s="3" t="s">
        <v>940</v>
      </c>
      <c r="D175" s="3" t="s">
        <v>82</v>
      </c>
      <c r="E175" s="5">
        <v>978</v>
      </c>
      <c r="F175" s="3" t="s">
        <v>960</v>
      </c>
      <c r="G175" s="3" t="s">
        <v>961</v>
      </c>
    </row>
    <row r="176" spans="1:7" x14ac:dyDescent="0.25">
      <c r="A176" s="7" t="s">
        <v>962</v>
      </c>
      <c r="B176" s="3" t="s">
        <v>15</v>
      </c>
      <c r="C176" s="3" t="s">
        <v>8</v>
      </c>
      <c r="D176" s="3" t="s">
        <v>85</v>
      </c>
      <c r="E176" s="5">
        <v>1036</v>
      </c>
      <c r="F176" s="3" t="s">
        <v>219</v>
      </c>
      <c r="G176" s="3" t="s">
        <v>963</v>
      </c>
    </row>
    <row r="177" spans="1:7" x14ac:dyDescent="0.25">
      <c r="A177" s="7" t="s">
        <v>964</v>
      </c>
      <c r="B177" s="3" t="s">
        <v>84</v>
      </c>
      <c r="C177" s="3" t="s">
        <v>28</v>
      </c>
      <c r="D177" s="3" t="s">
        <v>84</v>
      </c>
      <c r="E177" s="5">
        <v>1036</v>
      </c>
      <c r="F177" s="3" t="s">
        <v>219</v>
      </c>
      <c r="G177" s="3" t="s">
        <v>965</v>
      </c>
    </row>
    <row r="178" spans="1:7" x14ac:dyDescent="0.25">
      <c r="A178" s="7" t="s">
        <v>966</v>
      </c>
      <c r="B178" s="3" t="s">
        <v>649</v>
      </c>
      <c r="C178" s="3" t="s">
        <v>84</v>
      </c>
      <c r="D178" s="3" t="s">
        <v>967</v>
      </c>
      <c r="E178" s="5">
        <v>993</v>
      </c>
      <c r="F178" s="3" t="s">
        <v>968</v>
      </c>
      <c r="G178" s="3">
        <v>525</v>
      </c>
    </row>
    <row r="179" spans="1:7" x14ac:dyDescent="0.25">
      <c r="A179" s="7" t="s">
        <v>969</v>
      </c>
      <c r="B179" s="3" t="s">
        <v>643</v>
      </c>
      <c r="C179" s="3" t="s">
        <v>84</v>
      </c>
      <c r="D179" s="3" t="s">
        <v>194</v>
      </c>
      <c r="E179" s="5">
        <v>993</v>
      </c>
      <c r="F179" s="3" t="s">
        <v>968</v>
      </c>
      <c r="G179" s="3" t="s">
        <v>847</v>
      </c>
    </row>
    <row r="180" spans="1:7" x14ac:dyDescent="0.25">
      <c r="A180" s="7" t="s">
        <v>970</v>
      </c>
      <c r="B180" s="3" t="s">
        <v>81</v>
      </c>
      <c r="C180" s="3" t="s">
        <v>878</v>
      </c>
      <c r="D180" s="3" t="s">
        <v>194</v>
      </c>
      <c r="E180" s="5">
        <v>992</v>
      </c>
      <c r="F180" s="3" t="s">
        <v>971</v>
      </c>
      <c r="G180" s="3">
        <v>422.5</v>
      </c>
    </row>
    <row r="181" spans="1:7" x14ac:dyDescent="0.25">
      <c r="A181" s="7" t="s">
        <v>972</v>
      </c>
      <c r="B181" s="3" t="s">
        <v>84</v>
      </c>
      <c r="C181" s="3" t="s">
        <v>84</v>
      </c>
      <c r="D181" s="3" t="s">
        <v>643</v>
      </c>
      <c r="E181" s="5">
        <v>992</v>
      </c>
      <c r="F181" s="3" t="s">
        <v>971</v>
      </c>
      <c r="G181" s="3" t="s">
        <v>973</v>
      </c>
    </row>
    <row r="182" spans="1:7" x14ac:dyDescent="0.25">
      <c r="A182" s="7" t="s">
        <v>974</v>
      </c>
      <c r="B182" s="3" t="s">
        <v>649</v>
      </c>
      <c r="C182" s="3" t="s">
        <v>178</v>
      </c>
      <c r="D182" s="3" t="s">
        <v>88</v>
      </c>
      <c r="E182" s="5">
        <v>992</v>
      </c>
      <c r="F182" s="3" t="s">
        <v>971</v>
      </c>
      <c r="G182" s="3" t="s">
        <v>975</v>
      </c>
    </row>
    <row r="183" spans="1:7" x14ac:dyDescent="0.25">
      <c r="A183" s="7" t="s">
        <v>976</v>
      </c>
      <c r="B183" s="3" t="s">
        <v>16</v>
      </c>
      <c r="C183" s="3" t="s">
        <v>16</v>
      </c>
      <c r="D183" s="3" t="s">
        <v>818</v>
      </c>
      <c r="E183" s="5">
        <v>993</v>
      </c>
      <c r="F183" s="3" t="s">
        <v>968</v>
      </c>
      <c r="G183" s="3" t="s">
        <v>977</v>
      </c>
    </row>
    <row r="184" spans="1:7" x14ac:dyDescent="0.25">
      <c r="A184" s="7" t="s">
        <v>978</v>
      </c>
      <c r="B184" s="3" t="s">
        <v>25</v>
      </c>
      <c r="C184" s="3" t="s">
        <v>25</v>
      </c>
      <c r="D184" s="3" t="s">
        <v>16</v>
      </c>
      <c r="E184" s="5">
        <v>1028</v>
      </c>
      <c r="F184" s="3" t="s">
        <v>204</v>
      </c>
      <c r="G184" s="3">
        <v>707.5</v>
      </c>
    </row>
    <row r="185" spans="1:7" x14ac:dyDescent="0.25">
      <c r="A185" s="7" t="s">
        <v>979</v>
      </c>
      <c r="B185" s="3" t="s">
        <v>617</v>
      </c>
      <c r="C185" s="3" t="s">
        <v>980</v>
      </c>
      <c r="D185" s="3" t="s">
        <v>612</v>
      </c>
      <c r="E185" s="5">
        <v>1075</v>
      </c>
      <c r="F185" s="3" t="s">
        <v>981</v>
      </c>
      <c r="G185" s="3">
        <v>167.5</v>
      </c>
    </row>
    <row r="186" spans="1:7" x14ac:dyDescent="0.25">
      <c r="A186" s="7" t="s">
        <v>982</v>
      </c>
      <c r="B186" s="3" t="s">
        <v>30</v>
      </c>
      <c r="C186" s="3" t="s">
        <v>30</v>
      </c>
      <c r="D186" s="3" t="s">
        <v>720</v>
      </c>
      <c r="E186" s="5">
        <v>1089</v>
      </c>
      <c r="F186" s="3" t="s">
        <v>983</v>
      </c>
      <c r="G186" s="3">
        <v>422.5</v>
      </c>
    </row>
    <row r="187" spans="1:7" x14ac:dyDescent="0.25">
      <c r="A187" s="7" t="s">
        <v>984</v>
      </c>
      <c r="B187" s="3" t="s">
        <v>468</v>
      </c>
      <c r="C187" s="3" t="s">
        <v>985</v>
      </c>
      <c r="D187" s="3" t="s">
        <v>30</v>
      </c>
      <c r="E187" s="5">
        <v>1100</v>
      </c>
      <c r="F187" s="3" t="s">
        <v>986</v>
      </c>
      <c r="G187" s="3" t="s">
        <v>987</v>
      </c>
    </row>
    <row r="188" spans="1:7" x14ac:dyDescent="0.25">
      <c r="A188" s="7" t="s">
        <v>988</v>
      </c>
      <c r="B188" s="3" t="s">
        <v>39</v>
      </c>
      <c r="C188" s="3" t="s">
        <v>39</v>
      </c>
      <c r="D188" s="3" t="s">
        <v>39</v>
      </c>
      <c r="E188" s="5">
        <v>1154</v>
      </c>
      <c r="F188" s="3" t="s">
        <v>989</v>
      </c>
      <c r="G188" s="3" t="s">
        <v>93</v>
      </c>
    </row>
    <row r="189" spans="1:7" x14ac:dyDescent="0.25">
      <c r="A189" s="7" t="s">
        <v>990</v>
      </c>
      <c r="B189" s="3" t="s">
        <v>39</v>
      </c>
      <c r="C189" s="3" t="s">
        <v>39</v>
      </c>
      <c r="D189" s="3" t="s">
        <v>39</v>
      </c>
      <c r="E189" s="5">
        <v>1154</v>
      </c>
      <c r="F189" s="3" t="s">
        <v>989</v>
      </c>
      <c r="G189" s="3" t="s">
        <v>93</v>
      </c>
    </row>
    <row r="190" spans="1:7" x14ac:dyDescent="0.25">
      <c r="A190" s="7" t="s">
        <v>991</v>
      </c>
      <c r="B190" s="3" t="s">
        <v>46</v>
      </c>
      <c r="C190" s="3" t="s">
        <v>46</v>
      </c>
      <c r="D190" s="3" t="s">
        <v>36</v>
      </c>
      <c r="E190" s="5">
        <v>1154</v>
      </c>
      <c r="F190" s="3" t="s">
        <v>989</v>
      </c>
      <c r="G190" s="3">
        <v>380</v>
      </c>
    </row>
    <row r="191" spans="1:7" x14ac:dyDescent="0.25">
      <c r="A191" s="7" t="s">
        <v>992</v>
      </c>
      <c r="B191" s="3" t="s">
        <v>46</v>
      </c>
      <c r="C191" s="3" t="s">
        <v>46</v>
      </c>
      <c r="D191" s="3" t="s">
        <v>86</v>
      </c>
      <c r="E191" s="5">
        <v>1156</v>
      </c>
      <c r="F191" s="3" t="s">
        <v>993</v>
      </c>
      <c r="G191" s="3">
        <v>257.5</v>
      </c>
    </row>
    <row r="192" spans="1:7" x14ac:dyDescent="0.25">
      <c r="A192" s="7" t="s">
        <v>994</v>
      </c>
      <c r="B192" s="3" t="s">
        <v>36</v>
      </c>
      <c r="C192" s="3" t="s">
        <v>46</v>
      </c>
      <c r="D192" s="3" t="s">
        <v>36</v>
      </c>
      <c r="E192" s="5">
        <v>1160</v>
      </c>
      <c r="F192" s="3" t="s">
        <v>295</v>
      </c>
      <c r="G192" s="3">
        <v>835</v>
      </c>
    </row>
    <row r="194" spans="1:7" x14ac:dyDescent="0.25">
      <c r="A194" s="7" t="s">
        <v>995</v>
      </c>
      <c r="B194" s="3" t="s">
        <v>36</v>
      </c>
      <c r="C194" s="3" t="s">
        <v>429</v>
      </c>
      <c r="D194" s="3" t="s">
        <v>36</v>
      </c>
      <c r="E194" s="5">
        <v>1156</v>
      </c>
      <c r="F194" s="3" t="s">
        <v>993</v>
      </c>
      <c r="G194" s="3" t="s">
        <v>530</v>
      </c>
    </row>
    <row r="195" spans="1:7" x14ac:dyDescent="0.25">
      <c r="A195" s="7" t="s">
        <v>996</v>
      </c>
      <c r="B195" s="3" t="s">
        <v>43</v>
      </c>
      <c r="C195" s="3" t="s">
        <v>46</v>
      </c>
      <c r="D195" s="3" t="s">
        <v>43</v>
      </c>
      <c r="E195" s="5">
        <v>1157</v>
      </c>
      <c r="F195" s="3" t="s">
        <v>997</v>
      </c>
      <c r="G195" s="3" t="s">
        <v>998</v>
      </c>
    </row>
    <row r="196" spans="1:7" x14ac:dyDescent="0.25">
      <c r="A196" s="7" t="s">
        <v>999</v>
      </c>
      <c r="B196" s="3" t="s">
        <v>36</v>
      </c>
      <c r="C196" s="3" t="s">
        <v>1000</v>
      </c>
      <c r="D196" s="3" t="s">
        <v>36</v>
      </c>
      <c r="E196" s="5">
        <v>1149</v>
      </c>
      <c r="F196" s="3" t="s">
        <v>1001</v>
      </c>
      <c r="G196" s="3">
        <v>65</v>
      </c>
    </row>
    <row r="197" spans="1:7" x14ac:dyDescent="0.25">
      <c r="A197" s="7" t="s">
        <v>1002</v>
      </c>
      <c r="B197" s="3" t="s">
        <v>432</v>
      </c>
      <c r="C197" s="3" t="s">
        <v>1000</v>
      </c>
      <c r="D197" s="3" t="s">
        <v>432</v>
      </c>
      <c r="E197" s="5">
        <v>1149</v>
      </c>
      <c r="F197" s="3" t="s">
        <v>1001</v>
      </c>
      <c r="G197" s="3">
        <v>242.5</v>
      </c>
    </row>
    <row r="198" spans="1:7" x14ac:dyDescent="0.25">
      <c r="A198" s="7" t="s">
        <v>1003</v>
      </c>
      <c r="B198" s="3" t="s">
        <v>36</v>
      </c>
      <c r="C198" s="3" t="s">
        <v>46</v>
      </c>
      <c r="D198" s="3" t="s">
        <v>985</v>
      </c>
      <c r="E198" s="5">
        <v>1160</v>
      </c>
      <c r="F198" s="3" t="s">
        <v>295</v>
      </c>
      <c r="G198" s="3" t="s">
        <v>1004</v>
      </c>
    </row>
    <row r="199" spans="1:7" x14ac:dyDescent="0.25">
      <c r="A199" s="7" t="s">
        <v>1005</v>
      </c>
      <c r="B199" s="3" t="s">
        <v>36</v>
      </c>
      <c r="C199" s="3" t="s">
        <v>46</v>
      </c>
      <c r="D199" s="3" t="s">
        <v>36</v>
      </c>
      <c r="E199" s="5">
        <v>1152</v>
      </c>
      <c r="F199" s="3" t="s">
        <v>1006</v>
      </c>
      <c r="G199" s="3" t="s">
        <v>1007</v>
      </c>
    </row>
    <row r="200" spans="1:7" x14ac:dyDescent="0.25">
      <c r="A200" s="7" t="s">
        <v>1008</v>
      </c>
      <c r="B200" s="3" t="s">
        <v>58</v>
      </c>
      <c r="C200" s="3" t="s">
        <v>75</v>
      </c>
      <c r="D200" s="3" t="s">
        <v>58</v>
      </c>
      <c r="E200" s="5">
        <v>1160</v>
      </c>
      <c r="F200" s="3" t="s">
        <v>295</v>
      </c>
      <c r="G200" s="3" t="s">
        <v>1009</v>
      </c>
    </row>
    <row r="201" spans="1:7" x14ac:dyDescent="0.25">
      <c r="A201" s="7" t="s">
        <v>1010</v>
      </c>
      <c r="B201" s="3" t="s">
        <v>474</v>
      </c>
      <c r="C201" s="3" t="s">
        <v>36</v>
      </c>
      <c r="D201" s="3" t="s">
        <v>44</v>
      </c>
      <c r="E201" s="5">
        <v>1136</v>
      </c>
      <c r="F201" s="3" t="s">
        <v>1011</v>
      </c>
      <c r="G201" s="3" t="s">
        <v>1012</v>
      </c>
    </row>
    <row r="202" spans="1:7" x14ac:dyDescent="0.25">
      <c r="A202" s="7" t="s">
        <v>1013</v>
      </c>
      <c r="B202" s="3" t="s">
        <v>489</v>
      </c>
      <c r="C202" s="3" t="s">
        <v>474</v>
      </c>
      <c r="D202" s="3" t="s">
        <v>437</v>
      </c>
      <c r="E202" s="5">
        <v>1130</v>
      </c>
      <c r="F202" s="3" t="s">
        <v>1014</v>
      </c>
      <c r="G202" s="3" t="s">
        <v>1015</v>
      </c>
    </row>
    <row r="203" spans="1:7" x14ac:dyDescent="0.25">
      <c r="A203" s="7" t="s">
        <v>1016</v>
      </c>
      <c r="B203" s="3" t="s">
        <v>45</v>
      </c>
      <c r="C203" s="3" t="s">
        <v>229</v>
      </c>
      <c r="D203" s="3" t="s">
        <v>45</v>
      </c>
      <c r="E203" s="5">
        <v>1124</v>
      </c>
      <c r="F203" s="3" t="s">
        <v>1017</v>
      </c>
      <c r="G203" s="3">
        <v>590</v>
      </c>
    </row>
    <row r="204" spans="1:7" x14ac:dyDescent="0.25">
      <c r="A204" s="7" t="s">
        <v>1018</v>
      </c>
      <c r="B204" s="3" t="s">
        <v>34</v>
      </c>
      <c r="C204" s="3" t="s">
        <v>784</v>
      </c>
      <c r="D204" s="3" t="s">
        <v>34</v>
      </c>
      <c r="E204" s="5">
        <v>1110</v>
      </c>
      <c r="F204" s="3" t="s">
        <v>1019</v>
      </c>
      <c r="G204" s="3">
        <v>480</v>
      </c>
    </row>
    <row r="205" spans="1:7" x14ac:dyDescent="0.25">
      <c r="A205" s="7" t="s">
        <v>1020</v>
      </c>
      <c r="B205" s="3" t="s">
        <v>22</v>
      </c>
      <c r="C205" s="3" t="s">
        <v>666</v>
      </c>
      <c r="D205" s="3" t="s">
        <v>21</v>
      </c>
      <c r="E205" s="5">
        <v>1108</v>
      </c>
      <c r="F205" s="3" t="s">
        <v>1021</v>
      </c>
      <c r="G205" s="3" t="s">
        <v>1022</v>
      </c>
    </row>
    <row r="206" spans="1:7" x14ac:dyDescent="0.25">
      <c r="A206" s="7" t="s">
        <v>1023</v>
      </c>
      <c r="B206" s="3" t="s">
        <v>980</v>
      </c>
      <c r="C206" s="3" t="s">
        <v>1024</v>
      </c>
      <c r="D206" s="3" t="s">
        <v>12</v>
      </c>
      <c r="E206" s="5">
        <v>1088</v>
      </c>
      <c r="F206" s="3" t="s">
        <v>1025</v>
      </c>
      <c r="G206" s="3" t="s">
        <v>1026</v>
      </c>
    </row>
    <row r="207" spans="1:7" x14ac:dyDescent="0.25">
      <c r="A207" s="7" t="s">
        <v>1027</v>
      </c>
      <c r="B207" s="3" t="s">
        <v>8</v>
      </c>
      <c r="C207" s="3" t="s">
        <v>29</v>
      </c>
      <c r="D207" s="3" t="s">
        <v>8</v>
      </c>
      <c r="E207" s="5">
        <v>1086</v>
      </c>
      <c r="F207" s="3" t="s">
        <v>1028</v>
      </c>
      <c r="G207" s="3" t="s">
        <v>1029</v>
      </c>
    </row>
    <row r="208" spans="1:7" x14ac:dyDescent="0.25">
      <c r="A208" s="7" t="s">
        <v>1030</v>
      </c>
      <c r="B208" s="3" t="s">
        <v>171</v>
      </c>
      <c r="C208" s="3" t="s">
        <v>17</v>
      </c>
      <c r="D208" s="3" t="s">
        <v>171</v>
      </c>
      <c r="E208" s="5">
        <v>1040</v>
      </c>
      <c r="F208" s="3" t="s">
        <v>221</v>
      </c>
      <c r="G208" s="3" t="s">
        <v>1031</v>
      </c>
    </row>
    <row r="209" spans="1:7" x14ac:dyDescent="0.25">
      <c r="A209" s="7" t="s">
        <v>1032</v>
      </c>
      <c r="B209" s="3" t="s">
        <v>84</v>
      </c>
      <c r="C209" s="3" t="s">
        <v>171</v>
      </c>
      <c r="D209" s="3" t="s">
        <v>84</v>
      </c>
      <c r="E209" s="5">
        <v>1012</v>
      </c>
      <c r="F209" s="3" t="s">
        <v>898</v>
      </c>
      <c r="G209" s="3">
        <v>562.5</v>
      </c>
    </row>
    <row r="210" spans="1:7" x14ac:dyDescent="0.25">
      <c r="A210" s="7" t="s">
        <v>1033</v>
      </c>
      <c r="B210" s="3" t="s">
        <v>1034</v>
      </c>
      <c r="C210" s="3" t="s">
        <v>649</v>
      </c>
      <c r="D210" s="3" t="s">
        <v>159</v>
      </c>
      <c r="E210" s="5">
        <v>994</v>
      </c>
      <c r="F210" s="3" t="s">
        <v>955</v>
      </c>
      <c r="G210" s="3" t="s">
        <v>1035</v>
      </c>
    </row>
    <row r="211" spans="1:7" x14ac:dyDescent="0.25">
      <c r="A211" s="7" t="s">
        <v>1036</v>
      </c>
      <c r="B211" s="3" t="s">
        <v>159</v>
      </c>
      <c r="C211" s="3" t="s">
        <v>649</v>
      </c>
      <c r="D211" s="3" t="s">
        <v>159</v>
      </c>
      <c r="E211" s="5">
        <v>994</v>
      </c>
      <c r="F211" s="3" t="s">
        <v>955</v>
      </c>
      <c r="G211" s="3">
        <v>187.5</v>
      </c>
    </row>
    <row r="212" spans="1:7" x14ac:dyDescent="0.25">
      <c r="A212" s="7" t="s">
        <v>1037</v>
      </c>
      <c r="B212" s="3" t="s">
        <v>818</v>
      </c>
      <c r="C212" s="3" t="s">
        <v>1038</v>
      </c>
      <c r="D212" s="3" t="s">
        <v>645</v>
      </c>
      <c r="E212" s="5">
        <v>981</v>
      </c>
      <c r="F212" s="3" t="s">
        <v>1039</v>
      </c>
      <c r="G212" s="3">
        <v>42.5</v>
      </c>
    </row>
    <row r="213" spans="1:7" x14ac:dyDescent="0.25">
      <c r="A213" s="7" t="s">
        <v>1040</v>
      </c>
      <c r="B213" s="3" t="s">
        <v>959</v>
      </c>
      <c r="C213" s="3" t="s">
        <v>813</v>
      </c>
      <c r="D213" s="3" t="s">
        <v>959</v>
      </c>
      <c r="E213" s="5">
        <v>980</v>
      </c>
      <c r="F213" s="3" t="s">
        <v>1041</v>
      </c>
      <c r="G213" s="3">
        <v>872.5</v>
      </c>
    </row>
    <row r="214" spans="1:7" x14ac:dyDescent="0.25">
      <c r="A214" s="7" t="s">
        <v>1042</v>
      </c>
      <c r="B214" s="3" t="s">
        <v>813</v>
      </c>
      <c r="C214" s="3" t="s">
        <v>813</v>
      </c>
      <c r="D214" s="3" t="s">
        <v>1043</v>
      </c>
      <c r="E214" s="5">
        <v>980</v>
      </c>
      <c r="F214" s="3" t="s">
        <v>1041</v>
      </c>
      <c r="G214" s="3" t="s">
        <v>1044</v>
      </c>
    </row>
    <row r="215" spans="1:7" x14ac:dyDescent="0.25">
      <c r="A215" s="7" t="s">
        <v>1045</v>
      </c>
      <c r="B215" s="3" t="s">
        <v>1043</v>
      </c>
      <c r="C215" s="3" t="s">
        <v>954</v>
      </c>
      <c r="D215" s="3" t="s">
        <v>1043</v>
      </c>
      <c r="E215" s="5">
        <v>980</v>
      </c>
      <c r="F215" s="3" t="s">
        <v>1041</v>
      </c>
      <c r="G215" s="3" t="s">
        <v>1046</v>
      </c>
    </row>
    <row r="217" spans="1:7" x14ac:dyDescent="0.25">
      <c r="A217" s="7" t="s">
        <v>1047</v>
      </c>
      <c r="B217" s="3" t="s">
        <v>1048</v>
      </c>
      <c r="C217" s="3" t="s">
        <v>645</v>
      </c>
      <c r="D217" s="3" t="s">
        <v>167</v>
      </c>
      <c r="E217" s="5">
        <v>980</v>
      </c>
      <c r="F217" s="3" t="s">
        <v>1041</v>
      </c>
      <c r="G217" s="3">
        <v>245</v>
      </c>
    </row>
    <row r="218" spans="1:7" x14ac:dyDescent="0.25">
      <c r="A218" s="7" t="s">
        <v>1049</v>
      </c>
      <c r="B218" s="3" t="s">
        <v>1043</v>
      </c>
      <c r="C218" s="3" t="s">
        <v>645</v>
      </c>
      <c r="D218" s="3" t="s">
        <v>1050</v>
      </c>
      <c r="E218" s="5">
        <v>980</v>
      </c>
      <c r="F218" s="3" t="s">
        <v>1041</v>
      </c>
      <c r="G218" s="3">
        <v>417.5</v>
      </c>
    </row>
    <row r="219" spans="1:7" x14ac:dyDescent="0.25">
      <c r="A219" s="7" t="s">
        <v>1051</v>
      </c>
      <c r="B219" s="3" t="s">
        <v>167</v>
      </c>
      <c r="C219" s="3" t="s">
        <v>645</v>
      </c>
      <c r="D219" s="3" t="s">
        <v>167</v>
      </c>
      <c r="E219" s="5">
        <v>980</v>
      </c>
      <c r="F219" s="3" t="s">
        <v>1041</v>
      </c>
      <c r="G219" s="3">
        <v>140</v>
      </c>
    </row>
    <row r="220" spans="1:7" x14ac:dyDescent="0.25">
      <c r="A220" s="7" t="s">
        <v>1052</v>
      </c>
      <c r="B220" s="3" t="s">
        <v>813</v>
      </c>
      <c r="C220" s="3" t="s">
        <v>813</v>
      </c>
      <c r="D220" s="3" t="s">
        <v>1053</v>
      </c>
      <c r="E220" s="5">
        <v>980</v>
      </c>
      <c r="F220" s="3" t="s">
        <v>1041</v>
      </c>
      <c r="G220" s="3">
        <v>687.5</v>
      </c>
    </row>
    <row r="221" spans="1:7" x14ac:dyDescent="0.25">
      <c r="A221" s="7" t="s">
        <v>1054</v>
      </c>
      <c r="B221" s="3" t="s">
        <v>7</v>
      </c>
      <c r="C221" s="3" t="s">
        <v>813</v>
      </c>
      <c r="D221" s="3" t="s">
        <v>9</v>
      </c>
      <c r="E221" s="5">
        <v>982</v>
      </c>
      <c r="F221" s="3" t="s">
        <v>1055</v>
      </c>
      <c r="G221" s="3">
        <v>42.5</v>
      </c>
    </row>
    <row r="222" spans="1:7" x14ac:dyDescent="0.25">
      <c r="A222" s="7" t="s">
        <v>1056</v>
      </c>
      <c r="B222" s="3" t="s">
        <v>645</v>
      </c>
      <c r="C222" s="3" t="s">
        <v>645</v>
      </c>
      <c r="D222" s="3" t="s">
        <v>1057</v>
      </c>
      <c r="E222" s="5">
        <v>980</v>
      </c>
      <c r="F222" s="3" t="s">
        <v>1041</v>
      </c>
      <c r="G222" s="3" t="s">
        <v>1058</v>
      </c>
    </row>
    <row r="223" spans="1:7" x14ac:dyDescent="0.25">
      <c r="A223" s="7" t="s">
        <v>1059</v>
      </c>
      <c r="B223" s="3" t="s">
        <v>1060</v>
      </c>
      <c r="C223" s="3" t="s">
        <v>645</v>
      </c>
      <c r="D223" s="3" t="s">
        <v>1060</v>
      </c>
      <c r="E223" s="5">
        <v>980</v>
      </c>
      <c r="F223" s="3" t="s">
        <v>1041</v>
      </c>
      <c r="G223" s="3" t="s">
        <v>1061</v>
      </c>
    </row>
    <row r="224" spans="1:7" x14ac:dyDescent="0.25">
      <c r="A224" s="7" t="s">
        <v>1062</v>
      </c>
      <c r="B224" s="3" t="s">
        <v>82</v>
      </c>
      <c r="C224" s="3" t="s">
        <v>959</v>
      </c>
      <c r="D224" s="3" t="s">
        <v>82</v>
      </c>
      <c r="E224" s="5">
        <v>976</v>
      </c>
      <c r="F224" s="3" t="s">
        <v>1063</v>
      </c>
      <c r="G224" s="3" t="s">
        <v>398</v>
      </c>
    </row>
    <row r="225" spans="1:7" x14ac:dyDescent="0.25">
      <c r="A225" s="7" t="s">
        <v>1064</v>
      </c>
      <c r="B225" s="3" t="s">
        <v>1060</v>
      </c>
      <c r="C225" s="3" t="s">
        <v>88</v>
      </c>
      <c r="D225" s="3" t="s">
        <v>159</v>
      </c>
      <c r="E225" s="5">
        <v>976</v>
      </c>
      <c r="F225" s="3" t="s">
        <v>1063</v>
      </c>
      <c r="G225" s="3" t="s">
        <v>1065</v>
      </c>
    </row>
    <row r="226" spans="1:7" x14ac:dyDescent="0.25">
      <c r="A226" s="7" t="s">
        <v>1066</v>
      </c>
      <c r="B226" s="3" t="s">
        <v>167</v>
      </c>
      <c r="C226" s="3" t="s">
        <v>644</v>
      </c>
      <c r="D226" s="3" t="s">
        <v>166</v>
      </c>
      <c r="E226" s="5">
        <v>972</v>
      </c>
      <c r="F226" s="3" t="s">
        <v>168</v>
      </c>
      <c r="G226" s="3" t="s">
        <v>1067</v>
      </c>
    </row>
    <row r="227" spans="1:7" x14ac:dyDescent="0.25">
      <c r="A227" s="7" t="s">
        <v>1068</v>
      </c>
      <c r="B227" s="3" t="s">
        <v>880</v>
      </c>
      <c r="C227" s="3" t="s">
        <v>880</v>
      </c>
      <c r="D227" s="3" t="s">
        <v>166</v>
      </c>
      <c r="E227" s="5">
        <v>972</v>
      </c>
      <c r="F227" s="3" t="s">
        <v>168</v>
      </c>
      <c r="G227" s="3" t="s">
        <v>841</v>
      </c>
    </row>
    <row r="228" spans="1:7" x14ac:dyDescent="0.25">
      <c r="A228" s="7" t="s">
        <v>1069</v>
      </c>
      <c r="B228" s="3" t="s">
        <v>171</v>
      </c>
      <c r="C228" s="3" t="s">
        <v>171</v>
      </c>
      <c r="D228" s="3" t="s">
        <v>880</v>
      </c>
      <c r="E228" s="5">
        <v>985</v>
      </c>
      <c r="F228" s="3" t="s">
        <v>1070</v>
      </c>
      <c r="G228" s="3">
        <v>452.5</v>
      </c>
    </row>
    <row r="229" spans="1:7" x14ac:dyDescent="0.25">
      <c r="A229" s="7" t="s">
        <v>1071</v>
      </c>
      <c r="B229" s="3" t="s">
        <v>1072</v>
      </c>
      <c r="C229" s="3" t="s">
        <v>959</v>
      </c>
      <c r="D229" s="3" t="s">
        <v>1060</v>
      </c>
      <c r="E229" s="5">
        <v>977</v>
      </c>
      <c r="F229" s="3" t="s">
        <v>1073</v>
      </c>
      <c r="G229" s="3" t="s">
        <v>1074</v>
      </c>
    </row>
    <row r="230" spans="1:7" x14ac:dyDescent="0.25">
      <c r="A230" s="7" t="s">
        <v>1075</v>
      </c>
      <c r="B230" s="3" t="s">
        <v>643</v>
      </c>
      <c r="C230" s="3" t="s">
        <v>649</v>
      </c>
      <c r="D230" s="3" t="s">
        <v>1076</v>
      </c>
      <c r="E230" s="5">
        <v>984</v>
      </c>
      <c r="F230" s="3" t="s">
        <v>1077</v>
      </c>
      <c r="G230" s="3" t="s">
        <v>1078</v>
      </c>
    </row>
    <row r="231" spans="1:7" x14ac:dyDescent="0.25">
      <c r="A231" s="7" t="s">
        <v>1079</v>
      </c>
      <c r="B231" s="3" t="s">
        <v>173</v>
      </c>
      <c r="C231" s="3" t="s">
        <v>173</v>
      </c>
      <c r="D231" s="3" t="s">
        <v>84</v>
      </c>
      <c r="E231" s="5">
        <v>996</v>
      </c>
      <c r="F231" s="3" t="s">
        <v>199</v>
      </c>
      <c r="G231" s="3" t="s">
        <v>1080</v>
      </c>
    </row>
    <row r="232" spans="1:7" x14ac:dyDescent="0.25">
      <c r="A232" s="7" t="s">
        <v>1081</v>
      </c>
      <c r="B232" s="3" t="s">
        <v>173</v>
      </c>
      <c r="C232" s="3" t="s">
        <v>195</v>
      </c>
      <c r="D232" s="3" t="s">
        <v>173</v>
      </c>
      <c r="E232" s="5">
        <v>1000</v>
      </c>
      <c r="F232" s="3" t="s">
        <v>174</v>
      </c>
      <c r="G232" s="3" t="s">
        <v>1082</v>
      </c>
    </row>
    <row r="233" spans="1:7" x14ac:dyDescent="0.25">
      <c r="A233" s="7" t="s">
        <v>1083</v>
      </c>
      <c r="B233" s="3" t="s">
        <v>178</v>
      </c>
      <c r="C233" s="3" t="s">
        <v>178</v>
      </c>
      <c r="D233" s="3" t="s">
        <v>173</v>
      </c>
      <c r="E233" s="5">
        <v>1000</v>
      </c>
      <c r="F233" s="3" t="s">
        <v>174</v>
      </c>
      <c r="G233" s="3" t="s">
        <v>1084</v>
      </c>
    </row>
    <row r="234" spans="1:7" x14ac:dyDescent="0.25">
      <c r="A234" s="7" t="s">
        <v>1085</v>
      </c>
      <c r="B234" s="3" t="s">
        <v>84</v>
      </c>
      <c r="C234" s="3" t="s">
        <v>179</v>
      </c>
      <c r="D234" s="3" t="s">
        <v>84</v>
      </c>
      <c r="E234" s="5">
        <v>1015</v>
      </c>
      <c r="F234" s="3" t="s">
        <v>1086</v>
      </c>
      <c r="G234" s="3" t="s">
        <v>1087</v>
      </c>
    </row>
    <row r="235" spans="1:7" x14ac:dyDescent="0.25">
      <c r="A235" s="7" t="s">
        <v>1088</v>
      </c>
      <c r="B235" s="3" t="s">
        <v>166</v>
      </c>
      <c r="C235" s="3" t="s">
        <v>645</v>
      </c>
      <c r="D235" s="3" t="s">
        <v>166</v>
      </c>
      <c r="E235" s="5">
        <v>976</v>
      </c>
      <c r="F235" s="3" t="s">
        <v>1063</v>
      </c>
      <c r="G235" s="3">
        <v>845</v>
      </c>
    </row>
    <row r="237" spans="1:7" x14ac:dyDescent="0.25">
      <c r="A237" s="7" t="s">
        <v>1089</v>
      </c>
      <c r="B237" s="3" t="s">
        <v>1090</v>
      </c>
      <c r="C237" s="3" t="s">
        <v>159</v>
      </c>
      <c r="D237" s="3" t="s">
        <v>9</v>
      </c>
      <c r="E237" s="5">
        <v>970</v>
      </c>
      <c r="F237" s="3" t="s">
        <v>192</v>
      </c>
      <c r="G237" s="3">
        <v>425</v>
      </c>
    </row>
    <row r="238" spans="1:7" x14ac:dyDescent="0.25">
      <c r="A238" s="7" t="s">
        <v>1091</v>
      </c>
      <c r="B238" s="3" t="s">
        <v>9</v>
      </c>
      <c r="C238" s="3" t="s">
        <v>1090</v>
      </c>
      <c r="D238" s="3" t="s">
        <v>82</v>
      </c>
      <c r="E238" s="5">
        <v>968</v>
      </c>
      <c r="F238" s="3" t="s">
        <v>1092</v>
      </c>
      <c r="G238" s="3">
        <v>335</v>
      </c>
    </row>
    <row r="239" spans="1:7" x14ac:dyDescent="0.25">
      <c r="A239" s="7" t="s">
        <v>1093</v>
      </c>
      <c r="B239" s="3" t="s">
        <v>1094</v>
      </c>
      <c r="C239" s="3" t="s">
        <v>1095</v>
      </c>
      <c r="D239" s="3" t="s">
        <v>1094</v>
      </c>
      <c r="E239" s="5">
        <v>964</v>
      </c>
      <c r="F239" s="3" t="s">
        <v>1096</v>
      </c>
      <c r="G239" s="3" t="s">
        <v>1097</v>
      </c>
    </row>
    <row r="240" spans="1:7" x14ac:dyDescent="0.25">
      <c r="A240" s="7" t="s">
        <v>1098</v>
      </c>
      <c r="B240" s="3" t="s">
        <v>1099</v>
      </c>
      <c r="C240" s="3" t="s">
        <v>1099</v>
      </c>
      <c r="D240" s="3" t="s">
        <v>1100</v>
      </c>
      <c r="E240" s="5">
        <v>941</v>
      </c>
      <c r="F240" s="3" t="s">
        <v>1101</v>
      </c>
      <c r="G240" s="3" t="s">
        <v>1102</v>
      </c>
    </row>
    <row r="241" spans="1:7" x14ac:dyDescent="0.25">
      <c r="A241" s="7" t="s">
        <v>1103</v>
      </c>
      <c r="B241" s="3" t="s">
        <v>640</v>
      </c>
      <c r="C241" s="3" t="s">
        <v>640</v>
      </c>
      <c r="D241" s="3" t="s">
        <v>147</v>
      </c>
      <c r="E241" s="5">
        <v>961</v>
      </c>
      <c r="F241" s="3" t="s">
        <v>1104</v>
      </c>
      <c r="G241" s="3" t="s">
        <v>1105</v>
      </c>
    </row>
    <row r="242" spans="1:7" x14ac:dyDescent="0.25">
      <c r="A242" s="7" t="s">
        <v>1106</v>
      </c>
      <c r="B242" s="3" t="s">
        <v>173</v>
      </c>
      <c r="C242" s="3" t="s">
        <v>164</v>
      </c>
      <c r="D242" s="3" t="s">
        <v>1076</v>
      </c>
      <c r="E242" s="5">
        <v>991</v>
      </c>
      <c r="F242" s="3" t="s">
        <v>1107</v>
      </c>
      <c r="G242" s="3" t="s">
        <v>1108</v>
      </c>
    </row>
    <row r="243" spans="1:7" x14ac:dyDescent="0.25">
      <c r="A243" s="7" t="s">
        <v>1109</v>
      </c>
      <c r="B243" s="3" t="s">
        <v>1110</v>
      </c>
      <c r="C243" s="3" t="s">
        <v>179</v>
      </c>
      <c r="D243" s="3" t="s">
        <v>1110</v>
      </c>
      <c r="E243" s="5">
        <v>1000</v>
      </c>
      <c r="F243" s="3" t="s">
        <v>174</v>
      </c>
      <c r="G243" s="3" t="s">
        <v>1111</v>
      </c>
    </row>
    <row r="244" spans="1:7" x14ac:dyDescent="0.25">
      <c r="A244" s="7" t="s">
        <v>1112</v>
      </c>
      <c r="B244" s="3" t="s">
        <v>116</v>
      </c>
      <c r="C244" s="3" t="s">
        <v>1110</v>
      </c>
      <c r="D244" s="3" t="s">
        <v>116</v>
      </c>
      <c r="E244" s="5">
        <v>952</v>
      </c>
      <c r="F244" s="3" t="s">
        <v>392</v>
      </c>
      <c r="G244" s="3" t="s">
        <v>1113</v>
      </c>
    </row>
    <row r="245" spans="1:7" x14ac:dyDescent="0.25">
      <c r="A245" s="7" t="s">
        <v>1114</v>
      </c>
      <c r="B245" s="3" t="s">
        <v>1115</v>
      </c>
      <c r="C245" s="3" t="s">
        <v>1116</v>
      </c>
      <c r="D245" s="3" t="s">
        <v>1117</v>
      </c>
      <c r="E245" s="5">
        <v>880</v>
      </c>
      <c r="F245" s="3" t="s">
        <v>131</v>
      </c>
      <c r="G245" s="3">
        <v>917.5</v>
      </c>
    </row>
    <row r="246" spans="1:7" x14ac:dyDescent="0.25">
      <c r="A246" s="7" t="s">
        <v>1118</v>
      </c>
      <c r="B246" s="3" t="s">
        <v>90</v>
      </c>
      <c r="C246" s="3" t="s">
        <v>1119</v>
      </c>
      <c r="D246" s="3" t="s">
        <v>1120</v>
      </c>
      <c r="E246" s="5">
        <v>842</v>
      </c>
      <c r="F246" s="3" t="s">
        <v>1121</v>
      </c>
      <c r="G246" s="3" t="s">
        <v>1122</v>
      </c>
    </row>
    <row r="247" spans="1:7" x14ac:dyDescent="0.25">
      <c r="A247" s="7" t="s">
        <v>1123</v>
      </c>
      <c r="B247" s="3" t="s">
        <v>90</v>
      </c>
      <c r="C247" s="3" t="s">
        <v>90</v>
      </c>
      <c r="D247" s="3" t="s">
        <v>1124</v>
      </c>
      <c r="E247" s="5">
        <v>840</v>
      </c>
      <c r="F247" s="3" t="s">
        <v>1125</v>
      </c>
      <c r="G247" s="3">
        <v>890</v>
      </c>
    </row>
    <row r="248" spans="1:7" x14ac:dyDescent="0.25">
      <c r="A248" s="7" t="s">
        <v>1126</v>
      </c>
      <c r="B248" s="3" t="s">
        <v>90</v>
      </c>
      <c r="C248" s="3" t="s">
        <v>118</v>
      </c>
      <c r="D248" s="3" t="s">
        <v>96</v>
      </c>
      <c r="E248" s="5">
        <v>840</v>
      </c>
      <c r="F248" s="3" t="s">
        <v>1125</v>
      </c>
      <c r="G248" s="3" t="s">
        <v>1127</v>
      </c>
    </row>
    <row r="249" spans="1:7" x14ac:dyDescent="0.25">
      <c r="A249" s="7" t="s">
        <v>1128</v>
      </c>
      <c r="B249" s="3" t="s">
        <v>118</v>
      </c>
      <c r="C249" s="3" t="s">
        <v>118</v>
      </c>
      <c r="D249" s="3" t="s">
        <v>1129</v>
      </c>
      <c r="E249" s="5">
        <v>840</v>
      </c>
      <c r="F249" s="3" t="s">
        <v>1125</v>
      </c>
      <c r="G249" s="3" t="s">
        <v>1130</v>
      </c>
    </row>
    <row r="250" spans="1:7" x14ac:dyDescent="0.25">
      <c r="A250" s="7" t="s">
        <v>1131</v>
      </c>
      <c r="B250" s="3" t="s">
        <v>1132</v>
      </c>
      <c r="C250" s="3" t="s">
        <v>1133</v>
      </c>
      <c r="D250" s="3" t="s">
        <v>1115</v>
      </c>
      <c r="E250" s="5">
        <v>856</v>
      </c>
      <c r="F250" s="3" t="s">
        <v>1134</v>
      </c>
      <c r="G250" s="3" t="s">
        <v>1135</v>
      </c>
    </row>
    <row r="251" spans="1:7" x14ac:dyDescent="0.25">
      <c r="A251" s="7" t="s">
        <v>1136</v>
      </c>
      <c r="B251" s="3" t="s">
        <v>1137</v>
      </c>
      <c r="C251" s="3" t="s">
        <v>116</v>
      </c>
      <c r="D251" s="3" t="s">
        <v>1132</v>
      </c>
      <c r="E251" s="5">
        <v>866</v>
      </c>
      <c r="F251" s="3" t="s">
        <v>1138</v>
      </c>
      <c r="G251" s="3">
        <v>617.5</v>
      </c>
    </row>
    <row r="252" spans="1:7" x14ac:dyDescent="0.25">
      <c r="A252" s="7" t="s">
        <v>1139</v>
      </c>
      <c r="B252" s="3" t="s">
        <v>1140</v>
      </c>
      <c r="C252" s="3" t="s">
        <v>1140</v>
      </c>
      <c r="D252" s="3" t="s">
        <v>1141</v>
      </c>
      <c r="E252" s="5">
        <v>879</v>
      </c>
      <c r="F252" s="3" t="s">
        <v>1142</v>
      </c>
      <c r="G252" s="3" t="s">
        <v>1143</v>
      </c>
    </row>
    <row r="253" spans="1:7" x14ac:dyDescent="0.25">
      <c r="A253" s="7" t="s">
        <v>1144</v>
      </c>
      <c r="B253" s="3" t="s">
        <v>1145</v>
      </c>
      <c r="C253" s="3" t="s">
        <v>1145</v>
      </c>
      <c r="D253" s="3" t="s">
        <v>1146</v>
      </c>
      <c r="E253" s="5">
        <v>904</v>
      </c>
      <c r="F253" s="3" t="s">
        <v>1147</v>
      </c>
      <c r="G253" s="3" t="s">
        <v>1148</v>
      </c>
    </row>
    <row r="254" spans="1:7" x14ac:dyDescent="0.25">
      <c r="A254" s="7" t="s">
        <v>1149</v>
      </c>
      <c r="B254" s="3" t="s">
        <v>1110</v>
      </c>
      <c r="C254" s="3" t="s">
        <v>7</v>
      </c>
      <c r="D254" s="3" t="s">
        <v>1150</v>
      </c>
      <c r="E254" s="5">
        <v>938</v>
      </c>
      <c r="F254" s="3" t="s">
        <v>1151</v>
      </c>
      <c r="G254" s="3">
        <v>880</v>
      </c>
    </row>
    <row r="255" spans="1:7" x14ac:dyDescent="0.25">
      <c r="A255" s="7" t="s">
        <v>1152</v>
      </c>
      <c r="B255" s="3" t="s">
        <v>89</v>
      </c>
      <c r="C255" s="3" t="s">
        <v>7</v>
      </c>
      <c r="D255" s="3" t="s">
        <v>141</v>
      </c>
      <c r="E255" s="5">
        <v>952</v>
      </c>
      <c r="F255" s="3" t="s">
        <v>392</v>
      </c>
      <c r="G255" s="3" t="s">
        <v>1153</v>
      </c>
    </row>
    <row r="256" spans="1:7" x14ac:dyDescent="0.25">
      <c r="A256" s="7" t="s">
        <v>1154</v>
      </c>
      <c r="B256" s="3" t="s">
        <v>117</v>
      </c>
      <c r="C256" s="3" t="s">
        <v>89</v>
      </c>
      <c r="D256" s="3" t="s">
        <v>117</v>
      </c>
      <c r="E256" s="5">
        <v>924</v>
      </c>
      <c r="F256" s="3" t="s">
        <v>1155</v>
      </c>
      <c r="G256" s="3" t="s">
        <v>1156</v>
      </c>
    </row>
    <row r="257" spans="1:7" x14ac:dyDescent="0.25">
      <c r="A257" s="7" t="s">
        <v>1157</v>
      </c>
      <c r="B257" s="3" t="s">
        <v>113</v>
      </c>
      <c r="C257" s="3" t="s">
        <v>117</v>
      </c>
      <c r="D257" s="3" t="s">
        <v>113</v>
      </c>
      <c r="E257" s="5">
        <v>852</v>
      </c>
      <c r="F257" s="3" t="s">
        <v>1158</v>
      </c>
      <c r="G257" s="3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selection sqref="A1:XFD1048576"/>
    </sheetView>
  </sheetViews>
  <sheetFormatPr defaultRowHeight="15" x14ac:dyDescent="0.25"/>
  <cols>
    <col min="1" max="1" width="18" style="7" bestFit="1" customWidth="1"/>
    <col min="2" max="2" width="8.28515625" style="5" bestFit="1" customWidth="1"/>
    <col min="3" max="3" width="11.42578125" style="3" bestFit="1" customWidth="1"/>
    <col min="4" max="4" width="8.85546875" style="3" bestFit="1" customWidth="1"/>
    <col min="5" max="5" width="9.42578125" style="3" bestFit="1" customWidth="1"/>
    <col min="6" max="6" width="7.7109375" style="3" bestFit="1" customWidth="1"/>
    <col min="7" max="7" width="12.140625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8" bestFit="1" customWidth="1"/>
    <col min="13" max="16384" width="9.140625" style="3"/>
  </cols>
  <sheetData>
    <row r="1" spans="1:12" x14ac:dyDescent="0.25">
      <c r="A1" s="6" t="s">
        <v>1159</v>
      </c>
      <c r="B1" s="4" t="s">
        <v>1160</v>
      </c>
      <c r="C1" s="2" t="s">
        <v>1161</v>
      </c>
      <c r="D1" s="2" t="s">
        <v>1162</v>
      </c>
      <c r="E1" s="2" t="s">
        <v>1163</v>
      </c>
      <c r="F1" s="2" t="s">
        <v>1164</v>
      </c>
      <c r="G1" s="2" t="s">
        <v>1165</v>
      </c>
    </row>
    <row r="2" spans="1:12" x14ac:dyDescent="0.25">
      <c r="A2" s="7">
        <v>42734</v>
      </c>
      <c r="B2" s="14">
        <v>1645</v>
      </c>
      <c r="C2" s="11">
        <v>1640</v>
      </c>
      <c r="D2" s="11">
        <v>1665</v>
      </c>
      <c r="E2" s="11">
        <v>1640</v>
      </c>
      <c r="F2" s="3" t="s">
        <v>1302</v>
      </c>
      <c r="G2" s="15">
        <v>3.0000000000000001E-3</v>
      </c>
      <c r="I2" s="3" t="s">
        <v>1377</v>
      </c>
      <c r="J2" s="8">
        <f>AVERAGE(B235:B254)</f>
        <v>1088.55</v>
      </c>
      <c r="K2" s="3" t="s">
        <v>1389</v>
      </c>
      <c r="L2" s="8">
        <f>AVERAGE(J2:J4)</f>
        <v>1122.5748677248675</v>
      </c>
    </row>
    <row r="3" spans="1:12" x14ac:dyDescent="0.25">
      <c r="A3" s="7">
        <v>42733</v>
      </c>
      <c r="B3" s="14">
        <v>1640</v>
      </c>
      <c r="C3" s="11">
        <v>1620</v>
      </c>
      <c r="D3" s="11">
        <v>1645</v>
      </c>
      <c r="E3" s="11">
        <v>1610</v>
      </c>
      <c r="F3" s="3" t="s">
        <v>1637</v>
      </c>
      <c r="G3" s="15">
        <v>1.23E-2</v>
      </c>
      <c r="I3" s="3" t="s">
        <v>1378</v>
      </c>
      <c r="J3" s="8">
        <f>AVERAGE(B216:B233)</f>
        <v>1074.2222222222222</v>
      </c>
      <c r="K3" s="3" t="s">
        <v>1390</v>
      </c>
      <c r="L3" s="8">
        <f>AVERAGE(J5:J7)</f>
        <v>1461.9064327485378</v>
      </c>
    </row>
    <row r="4" spans="1:12" x14ac:dyDescent="0.25">
      <c r="A4" s="7">
        <v>42732</v>
      </c>
      <c r="B4" s="14">
        <v>1620</v>
      </c>
      <c r="C4" s="11">
        <v>1620</v>
      </c>
      <c r="D4" s="11">
        <v>1625</v>
      </c>
      <c r="E4" s="11">
        <v>1615</v>
      </c>
      <c r="F4" s="3" t="s">
        <v>1638</v>
      </c>
      <c r="G4" s="15">
        <v>0</v>
      </c>
      <c r="I4" s="3" t="s">
        <v>1379</v>
      </c>
      <c r="J4" s="8">
        <f>AVERAGE(B194:B214)</f>
        <v>1204.952380952381</v>
      </c>
      <c r="K4" s="3" t="s">
        <v>1391</v>
      </c>
      <c r="L4" s="8">
        <f>AVERAGE(J8:J10)</f>
        <v>1536.5191197691199</v>
      </c>
    </row>
    <row r="5" spans="1:12" x14ac:dyDescent="0.25">
      <c r="A5" s="7">
        <v>42731</v>
      </c>
      <c r="B5" s="14">
        <v>1620</v>
      </c>
      <c r="C5" s="11">
        <v>1610</v>
      </c>
      <c r="D5" s="11">
        <v>1635</v>
      </c>
      <c r="E5" s="11">
        <v>1610</v>
      </c>
      <c r="F5" s="3" t="s">
        <v>1639</v>
      </c>
      <c r="G5" s="15">
        <v>6.1999999999999998E-3</v>
      </c>
      <c r="I5" s="3" t="s">
        <v>1380</v>
      </c>
      <c r="J5" s="8">
        <f>AVERAGE(B172:B192)</f>
        <v>1307.3333333333333</v>
      </c>
      <c r="K5" s="3" t="s">
        <v>1392</v>
      </c>
      <c r="L5" s="8">
        <f>AVERAGE(J11:J13)</f>
        <v>1544.5707070707069</v>
      </c>
    </row>
    <row r="6" spans="1:12" x14ac:dyDescent="0.25">
      <c r="A6" s="7">
        <v>42727</v>
      </c>
      <c r="B6" s="14">
        <v>1610</v>
      </c>
      <c r="C6" s="11">
        <v>1610</v>
      </c>
      <c r="D6" s="11">
        <v>1615</v>
      </c>
      <c r="E6" s="11">
        <v>1605</v>
      </c>
      <c r="F6" s="3" t="s">
        <v>1640</v>
      </c>
      <c r="G6" s="15">
        <v>0</v>
      </c>
      <c r="I6" s="3" t="s">
        <v>1381</v>
      </c>
      <c r="J6" s="8">
        <f>AVERAGE(B152:B170)</f>
        <v>1523.0526315789473</v>
      </c>
    </row>
    <row r="7" spans="1:12" x14ac:dyDescent="0.25">
      <c r="A7" s="7">
        <v>42726</v>
      </c>
      <c r="B7" s="14">
        <v>1610</v>
      </c>
      <c r="C7" s="11">
        <v>1610</v>
      </c>
      <c r="D7" s="11">
        <v>1615</v>
      </c>
      <c r="E7" s="11">
        <v>1600</v>
      </c>
      <c r="F7" s="3" t="s">
        <v>1641</v>
      </c>
      <c r="G7" s="15">
        <v>0</v>
      </c>
      <c r="I7" s="3" t="s">
        <v>1382</v>
      </c>
      <c r="J7" s="8">
        <f>AVERAGE(B130:B150)</f>
        <v>1555.3333333333333</v>
      </c>
    </row>
    <row r="8" spans="1:12" x14ac:dyDescent="0.25">
      <c r="A8" s="7">
        <v>42725</v>
      </c>
      <c r="B8" s="14">
        <v>1610</v>
      </c>
      <c r="C8" s="11">
        <v>1610</v>
      </c>
      <c r="D8" s="11">
        <v>1615</v>
      </c>
      <c r="E8" s="11">
        <v>1600</v>
      </c>
      <c r="F8" s="3" t="s">
        <v>1642</v>
      </c>
      <c r="G8" s="15">
        <v>-3.0999999999999999E-3</v>
      </c>
      <c r="I8" s="3" t="s">
        <v>1383</v>
      </c>
      <c r="J8" s="8">
        <f>AVERAGE(B113:B128)</f>
        <v>1562.75</v>
      </c>
    </row>
    <row r="9" spans="1:12" x14ac:dyDescent="0.25">
      <c r="A9" s="7">
        <v>42724</v>
      </c>
      <c r="B9" s="14">
        <v>1615</v>
      </c>
      <c r="C9" s="11">
        <v>1615</v>
      </c>
      <c r="D9" s="11">
        <v>1620</v>
      </c>
      <c r="E9" s="11">
        <v>1610</v>
      </c>
      <c r="F9" s="3" t="s">
        <v>1643</v>
      </c>
      <c r="G9" s="15">
        <v>0</v>
      </c>
      <c r="I9" s="3" t="s">
        <v>1384</v>
      </c>
      <c r="J9" s="8">
        <f>AVERAGE(B90:B111)</f>
        <v>1562.0454545454545</v>
      </c>
    </row>
    <row r="10" spans="1:12" x14ac:dyDescent="0.25">
      <c r="A10" s="7">
        <v>42723</v>
      </c>
      <c r="B10" s="14">
        <v>1615</v>
      </c>
      <c r="C10" s="11">
        <v>1615</v>
      </c>
      <c r="D10" s="11">
        <v>1620</v>
      </c>
      <c r="E10" s="11">
        <v>1605</v>
      </c>
      <c r="F10" s="3" t="s">
        <v>1644</v>
      </c>
      <c r="G10" s="15">
        <v>0</v>
      </c>
      <c r="I10" s="3" t="s">
        <v>1385</v>
      </c>
      <c r="J10" s="8">
        <f>AVERAGE(B68:B88)</f>
        <v>1484.7619047619048</v>
      </c>
    </row>
    <row r="11" spans="1:12" x14ac:dyDescent="0.25">
      <c r="A11" s="7">
        <v>42720</v>
      </c>
      <c r="B11" s="14">
        <v>1615</v>
      </c>
      <c r="C11" s="11">
        <v>1630</v>
      </c>
      <c r="D11" s="11">
        <v>1630</v>
      </c>
      <c r="E11" s="11">
        <v>1610</v>
      </c>
      <c r="F11" s="3" t="s">
        <v>1645</v>
      </c>
      <c r="G11" s="15">
        <v>0</v>
      </c>
      <c r="I11" s="3" t="s">
        <v>1386</v>
      </c>
      <c r="J11" s="8">
        <f>AVERAGE(B46:B66)</f>
        <v>1511.6666666666667</v>
      </c>
    </row>
    <row r="12" spans="1:12" x14ac:dyDescent="0.25">
      <c r="A12" s="7">
        <v>42719</v>
      </c>
      <c r="B12" s="14">
        <v>1615</v>
      </c>
      <c r="C12" s="11">
        <v>1590</v>
      </c>
      <c r="D12" s="11">
        <v>1625</v>
      </c>
      <c r="E12" s="11">
        <v>1590</v>
      </c>
      <c r="F12" s="3" t="s">
        <v>1646</v>
      </c>
      <c r="G12" s="15">
        <v>9.4000000000000004E-3</v>
      </c>
      <c r="I12" s="3" t="s">
        <v>1387</v>
      </c>
      <c r="J12" s="8">
        <f>AVERAGE(B23:B44)</f>
        <v>1517.0454545454545</v>
      </c>
    </row>
    <row r="13" spans="1:12" x14ac:dyDescent="0.25">
      <c r="A13" s="7">
        <v>42718</v>
      </c>
      <c r="B13" s="14">
        <v>1600</v>
      </c>
      <c r="C13" s="11">
        <v>1600</v>
      </c>
      <c r="D13" s="11">
        <v>1615</v>
      </c>
      <c r="E13" s="11">
        <v>1600</v>
      </c>
      <c r="F13" s="3" t="s">
        <v>1647</v>
      </c>
      <c r="G13" s="15">
        <v>0</v>
      </c>
      <c r="I13" s="3" t="s">
        <v>1388</v>
      </c>
      <c r="J13" s="8">
        <f>AVERAGE(B2:B21)</f>
        <v>1605</v>
      </c>
    </row>
    <row r="14" spans="1:12" x14ac:dyDescent="0.25">
      <c r="A14" s="7">
        <v>42717</v>
      </c>
      <c r="B14" s="14">
        <v>1600</v>
      </c>
      <c r="C14" s="11">
        <v>1595</v>
      </c>
      <c r="D14" s="11">
        <v>1600</v>
      </c>
      <c r="E14" s="11">
        <v>1575</v>
      </c>
      <c r="F14" s="3" t="s">
        <v>1648</v>
      </c>
      <c r="G14" s="15">
        <v>3.0999999999999999E-3</v>
      </c>
    </row>
    <row r="15" spans="1:12" x14ac:dyDescent="0.25">
      <c r="A15" s="7">
        <v>42713</v>
      </c>
      <c r="B15" s="14">
        <v>1595</v>
      </c>
      <c r="C15" s="11">
        <v>1605</v>
      </c>
      <c r="D15" s="11">
        <v>1605</v>
      </c>
      <c r="E15" s="11">
        <v>1590</v>
      </c>
      <c r="F15" s="3" t="s">
        <v>1649</v>
      </c>
      <c r="G15" s="15">
        <v>-3.0999999999999999E-3</v>
      </c>
    </row>
    <row r="16" spans="1:12" x14ac:dyDescent="0.25">
      <c r="A16" s="7">
        <v>42712</v>
      </c>
      <c r="B16" s="14">
        <v>1600</v>
      </c>
      <c r="C16" s="11">
        <v>1600</v>
      </c>
      <c r="D16" s="11">
        <v>1630</v>
      </c>
      <c r="E16" s="11">
        <v>1595</v>
      </c>
      <c r="F16" s="3" t="s">
        <v>1650</v>
      </c>
      <c r="G16" s="15">
        <v>-1.23E-2</v>
      </c>
    </row>
    <row r="17" spans="1:7" x14ac:dyDescent="0.25">
      <c r="A17" s="7">
        <v>42711</v>
      </c>
      <c r="B17" s="14">
        <v>1620</v>
      </c>
      <c r="C17" s="11">
        <v>1575</v>
      </c>
      <c r="D17" s="11">
        <v>1620</v>
      </c>
      <c r="E17" s="11">
        <v>1570</v>
      </c>
      <c r="F17" s="3" t="s">
        <v>1651</v>
      </c>
      <c r="G17" s="15">
        <v>2.86E-2</v>
      </c>
    </row>
    <row r="18" spans="1:7" x14ac:dyDescent="0.25">
      <c r="A18" s="7">
        <v>42710</v>
      </c>
      <c r="B18" s="14">
        <v>1575</v>
      </c>
      <c r="C18" s="11">
        <v>1575</v>
      </c>
      <c r="D18" s="11">
        <v>1580</v>
      </c>
      <c r="E18" s="11">
        <v>1570</v>
      </c>
      <c r="F18" s="3" t="s">
        <v>1652</v>
      </c>
      <c r="G18" s="15">
        <v>0</v>
      </c>
    </row>
    <row r="19" spans="1:7" x14ac:dyDescent="0.25">
      <c r="A19" s="7">
        <v>42709</v>
      </c>
      <c r="B19" s="14">
        <v>1575</v>
      </c>
      <c r="C19" s="11">
        <v>1555</v>
      </c>
      <c r="D19" s="11">
        <v>1580</v>
      </c>
      <c r="E19" s="11">
        <v>1555</v>
      </c>
      <c r="F19" s="3" t="s">
        <v>1653</v>
      </c>
      <c r="G19" s="15">
        <v>1.29E-2</v>
      </c>
    </row>
    <row r="20" spans="1:7" x14ac:dyDescent="0.25">
      <c r="A20" s="7">
        <v>42706</v>
      </c>
      <c r="B20" s="14">
        <v>1555</v>
      </c>
      <c r="C20" s="11">
        <v>1565</v>
      </c>
      <c r="D20" s="11">
        <v>1565</v>
      </c>
      <c r="E20" s="11">
        <v>1530</v>
      </c>
      <c r="F20" s="3" t="s">
        <v>1654</v>
      </c>
      <c r="G20" s="15">
        <v>-6.4000000000000003E-3</v>
      </c>
    </row>
    <row r="21" spans="1:7" x14ac:dyDescent="0.25">
      <c r="A21" s="7">
        <v>42705</v>
      </c>
      <c r="B21" s="14">
        <v>1565</v>
      </c>
      <c r="C21" s="11">
        <v>1580</v>
      </c>
      <c r="D21" s="11">
        <v>1590</v>
      </c>
      <c r="E21" s="11">
        <v>1560</v>
      </c>
      <c r="F21" s="3" t="s">
        <v>1655</v>
      </c>
      <c r="G21" s="15">
        <v>-3.2000000000000002E-3</v>
      </c>
    </row>
    <row r="22" spans="1:7" x14ac:dyDescent="0.25">
      <c r="B22" s="14"/>
      <c r="C22" s="11"/>
      <c r="D22" s="11"/>
      <c r="E22" s="11"/>
      <c r="G22" s="15"/>
    </row>
    <row r="23" spans="1:7" x14ac:dyDescent="0.25">
      <c r="A23" s="7">
        <v>42704</v>
      </c>
      <c r="B23" s="14">
        <v>1570</v>
      </c>
      <c r="C23" s="11">
        <v>1535</v>
      </c>
      <c r="D23" s="11">
        <v>1570</v>
      </c>
      <c r="E23" s="11">
        <v>1535</v>
      </c>
      <c r="F23" s="3" t="s">
        <v>1656</v>
      </c>
      <c r="G23" s="15">
        <v>2.2800000000000001E-2</v>
      </c>
    </row>
    <row r="24" spans="1:7" x14ac:dyDescent="0.25">
      <c r="A24" s="7">
        <v>42703</v>
      </c>
      <c r="B24" s="14">
        <v>1535</v>
      </c>
      <c r="C24" s="11">
        <v>1525</v>
      </c>
      <c r="D24" s="11">
        <v>1540</v>
      </c>
      <c r="E24" s="11">
        <v>1525</v>
      </c>
      <c r="F24" s="3" t="s">
        <v>1657</v>
      </c>
      <c r="G24" s="15">
        <v>0</v>
      </c>
    </row>
    <row r="25" spans="1:7" x14ac:dyDescent="0.25">
      <c r="A25" s="7">
        <v>42702</v>
      </c>
      <c r="B25" s="14">
        <v>1535</v>
      </c>
      <c r="C25" s="11">
        <v>1540</v>
      </c>
      <c r="D25" s="11">
        <v>1545</v>
      </c>
      <c r="E25" s="11">
        <v>1525</v>
      </c>
      <c r="F25" s="3" t="s">
        <v>1658</v>
      </c>
      <c r="G25" s="15">
        <v>-3.2000000000000002E-3</v>
      </c>
    </row>
    <row r="26" spans="1:7" x14ac:dyDescent="0.25">
      <c r="A26" s="7">
        <v>42699</v>
      </c>
      <c r="B26" s="14">
        <v>1540</v>
      </c>
      <c r="C26" s="11">
        <v>1535</v>
      </c>
      <c r="D26" s="11">
        <v>1560</v>
      </c>
      <c r="E26" s="11">
        <v>1525</v>
      </c>
      <c r="F26" s="3" t="s">
        <v>1659</v>
      </c>
      <c r="G26" s="15">
        <v>3.3E-3</v>
      </c>
    </row>
    <row r="27" spans="1:7" x14ac:dyDescent="0.25">
      <c r="A27" s="7">
        <v>42698</v>
      </c>
      <c r="B27" s="14">
        <v>1535</v>
      </c>
      <c r="C27" s="11">
        <v>1535</v>
      </c>
      <c r="D27" s="11">
        <v>1535</v>
      </c>
      <c r="E27" s="11">
        <v>1505</v>
      </c>
      <c r="F27" s="3" t="s">
        <v>1660</v>
      </c>
      <c r="G27" s="15">
        <v>0</v>
      </c>
    </row>
    <row r="28" spans="1:7" x14ac:dyDescent="0.25">
      <c r="A28" s="7">
        <v>42697</v>
      </c>
      <c r="B28" s="14">
        <v>1535</v>
      </c>
      <c r="C28" s="11">
        <v>1525</v>
      </c>
      <c r="D28" s="11">
        <v>1540</v>
      </c>
      <c r="E28" s="11">
        <v>1520</v>
      </c>
      <c r="F28" s="3" t="s">
        <v>1661</v>
      </c>
      <c r="G28" s="15">
        <v>6.6E-3</v>
      </c>
    </row>
    <row r="29" spans="1:7" x14ac:dyDescent="0.25">
      <c r="A29" s="7">
        <v>42696</v>
      </c>
      <c r="B29" s="14">
        <v>1525</v>
      </c>
      <c r="C29" s="11">
        <v>1505</v>
      </c>
      <c r="D29" s="11">
        <v>1525</v>
      </c>
      <c r="E29" s="11">
        <v>1505</v>
      </c>
      <c r="F29" s="3" t="s">
        <v>1662</v>
      </c>
      <c r="G29" s="15">
        <v>6.6E-3</v>
      </c>
    </row>
    <row r="30" spans="1:7" x14ac:dyDescent="0.25">
      <c r="A30" s="7">
        <v>42695</v>
      </c>
      <c r="B30" s="14">
        <v>1515</v>
      </c>
      <c r="C30" s="11">
        <v>1515</v>
      </c>
      <c r="D30" s="11">
        <v>1515</v>
      </c>
      <c r="E30" s="11">
        <v>1485</v>
      </c>
      <c r="F30" s="3" t="s">
        <v>1663</v>
      </c>
      <c r="G30" s="15">
        <v>0</v>
      </c>
    </row>
    <row r="31" spans="1:7" x14ac:dyDescent="0.25">
      <c r="A31" s="7">
        <v>42692</v>
      </c>
      <c r="B31" s="14">
        <v>1515</v>
      </c>
      <c r="C31" s="11">
        <v>1510</v>
      </c>
      <c r="D31" s="11">
        <v>1515</v>
      </c>
      <c r="E31" s="11">
        <v>1500</v>
      </c>
      <c r="F31" s="3" t="s">
        <v>1664</v>
      </c>
      <c r="G31" s="15">
        <v>0</v>
      </c>
    </row>
    <row r="32" spans="1:7" x14ac:dyDescent="0.25">
      <c r="A32" s="7">
        <v>42691</v>
      </c>
      <c r="B32" s="14">
        <v>1515</v>
      </c>
      <c r="C32" s="11">
        <v>1510</v>
      </c>
      <c r="D32" s="11">
        <v>1515</v>
      </c>
      <c r="E32" s="11">
        <v>1500</v>
      </c>
      <c r="F32" s="3" t="s">
        <v>1665</v>
      </c>
      <c r="G32" s="15">
        <v>3.3E-3</v>
      </c>
    </row>
    <row r="33" spans="1:7" x14ac:dyDescent="0.25">
      <c r="A33" s="7">
        <v>42690</v>
      </c>
      <c r="B33" s="14">
        <v>1510</v>
      </c>
      <c r="C33" s="11">
        <v>1490</v>
      </c>
      <c r="D33" s="11">
        <v>1515</v>
      </c>
      <c r="E33" s="11">
        <v>1490</v>
      </c>
      <c r="F33" s="3" t="s">
        <v>1666</v>
      </c>
      <c r="G33" s="15">
        <v>1.34E-2</v>
      </c>
    </row>
    <row r="34" spans="1:7" x14ac:dyDescent="0.25">
      <c r="A34" s="7">
        <v>42689</v>
      </c>
      <c r="B34" s="14">
        <v>1490</v>
      </c>
      <c r="C34" s="11">
        <v>1495</v>
      </c>
      <c r="D34" s="11">
        <v>1500</v>
      </c>
      <c r="E34" s="11">
        <v>1480</v>
      </c>
      <c r="F34" s="3" t="s">
        <v>1311</v>
      </c>
      <c r="G34" s="15">
        <v>0</v>
      </c>
    </row>
    <row r="35" spans="1:7" x14ac:dyDescent="0.25">
      <c r="A35" s="7">
        <v>42688</v>
      </c>
      <c r="B35" s="14">
        <v>1490</v>
      </c>
      <c r="C35" s="11">
        <v>1500</v>
      </c>
      <c r="D35" s="11">
        <v>1500</v>
      </c>
      <c r="E35" s="11">
        <v>1450</v>
      </c>
      <c r="F35" s="3" t="s">
        <v>1667</v>
      </c>
      <c r="G35" s="15">
        <v>-6.7000000000000002E-3</v>
      </c>
    </row>
    <row r="36" spans="1:7" x14ac:dyDescent="0.25">
      <c r="A36" s="7">
        <v>42685</v>
      </c>
      <c r="B36" s="14">
        <v>1500</v>
      </c>
      <c r="C36" s="11">
        <v>1490</v>
      </c>
      <c r="D36" s="11">
        <v>1505</v>
      </c>
      <c r="E36" s="11">
        <v>1490</v>
      </c>
      <c r="F36" s="3" t="s">
        <v>1668</v>
      </c>
      <c r="G36" s="15">
        <v>-3.3E-3</v>
      </c>
    </row>
    <row r="37" spans="1:7" x14ac:dyDescent="0.25">
      <c r="A37" s="7">
        <v>42684</v>
      </c>
      <c r="B37" s="14">
        <v>1505</v>
      </c>
      <c r="C37" s="11">
        <v>1500</v>
      </c>
      <c r="D37" s="11">
        <v>1510</v>
      </c>
      <c r="E37" s="11">
        <v>1490</v>
      </c>
      <c r="F37" s="3" t="s">
        <v>1669</v>
      </c>
      <c r="G37" s="15">
        <v>3.3E-3</v>
      </c>
    </row>
    <row r="38" spans="1:7" x14ac:dyDescent="0.25">
      <c r="A38" s="7">
        <v>42683</v>
      </c>
      <c r="B38" s="14">
        <v>1500</v>
      </c>
      <c r="C38" s="11">
        <v>1505</v>
      </c>
      <c r="D38" s="11">
        <v>1505</v>
      </c>
      <c r="E38" s="11">
        <v>1490</v>
      </c>
      <c r="F38" s="3" t="s">
        <v>1670</v>
      </c>
      <c r="G38" s="15">
        <v>0</v>
      </c>
    </row>
    <row r="39" spans="1:7" x14ac:dyDescent="0.25">
      <c r="A39" s="7">
        <v>42682</v>
      </c>
      <c r="B39" s="14">
        <v>1500</v>
      </c>
      <c r="C39" s="11">
        <v>1505</v>
      </c>
      <c r="D39" s="11">
        <v>1505</v>
      </c>
      <c r="E39" s="11">
        <v>1500</v>
      </c>
      <c r="F39" s="3" t="s">
        <v>1671</v>
      </c>
      <c r="G39" s="15">
        <v>-3.3E-3</v>
      </c>
    </row>
    <row r="40" spans="1:7" x14ac:dyDescent="0.25">
      <c r="A40" s="7">
        <v>42681</v>
      </c>
      <c r="B40" s="14">
        <v>1505</v>
      </c>
      <c r="C40" s="11">
        <v>1505</v>
      </c>
      <c r="D40" s="11">
        <v>1505</v>
      </c>
      <c r="E40" s="11">
        <v>1500</v>
      </c>
      <c r="F40" s="3" t="s">
        <v>1672</v>
      </c>
      <c r="G40" s="15">
        <v>0</v>
      </c>
    </row>
    <row r="41" spans="1:7" x14ac:dyDescent="0.25">
      <c r="A41" s="7">
        <v>42678</v>
      </c>
      <c r="B41" s="14">
        <v>1505</v>
      </c>
      <c r="C41" s="11">
        <v>1505</v>
      </c>
      <c r="D41" s="11">
        <v>1510</v>
      </c>
      <c r="E41" s="11">
        <v>1500</v>
      </c>
      <c r="F41" s="3" t="s">
        <v>1673</v>
      </c>
      <c r="G41" s="15">
        <v>-3.3E-3</v>
      </c>
    </row>
    <row r="42" spans="1:7" x14ac:dyDescent="0.25">
      <c r="A42" s="7">
        <v>42677</v>
      </c>
      <c r="B42" s="14">
        <v>1510</v>
      </c>
      <c r="C42" s="11">
        <v>1520</v>
      </c>
      <c r="D42" s="11">
        <v>1520</v>
      </c>
      <c r="E42" s="11">
        <v>1505</v>
      </c>
      <c r="F42" s="3" t="s">
        <v>1674</v>
      </c>
      <c r="G42" s="15">
        <v>-6.6E-3</v>
      </c>
    </row>
    <row r="43" spans="1:7" x14ac:dyDescent="0.25">
      <c r="A43" s="7">
        <v>42676</v>
      </c>
      <c r="B43" s="14">
        <v>1520</v>
      </c>
      <c r="C43" s="11">
        <v>1520</v>
      </c>
      <c r="D43" s="11">
        <v>1520</v>
      </c>
      <c r="E43" s="11">
        <v>1510</v>
      </c>
      <c r="F43" s="3" t="s">
        <v>1675</v>
      </c>
      <c r="G43" s="15">
        <v>0</v>
      </c>
    </row>
    <row r="44" spans="1:7" x14ac:dyDescent="0.25">
      <c r="A44" s="7">
        <v>42675</v>
      </c>
      <c r="B44" s="14">
        <v>1520</v>
      </c>
      <c r="C44" s="11">
        <v>1530</v>
      </c>
      <c r="D44" s="11">
        <v>1530</v>
      </c>
      <c r="E44" s="11">
        <v>1520</v>
      </c>
      <c r="F44" s="3" t="s">
        <v>1676</v>
      </c>
      <c r="G44" s="15">
        <v>0</v>
      </c>
    </row>
    <row r="45" spans="1:7" x14ac:dyDescent="0.25">
      <c r="B45" s="14"/>
      <c r="C45" s="11"/>
      <c r="D45" s="11"/>
      <c r="E45" s="11"/>
      <c r="G45" s="15"/>
    </row>
    <row r="46" spans="1:7" x14ac:dyDescent="0.25">
      <c r="A46" s="7">
        <v>42674</v>
      </c>
      <c r="B46" s="14">
        <v>1520</v>
      </c>
      <c r="C46" s="11">
        <v>1520</v>
      </c>
      <c r="D46" s="11">
        <v>1530</v>
      </c>
      <c r="E46" s="11">
        <v>1520</v>
      </c>
      <c r="F46" s="3" t="s">
        <v>1677</v>
      </c>
      <c r="G46" s="15">
        <v>0</v>
      </c>
    </row>
    <row r="47" spans="1:7" x14ac:dyDescent="0.25">
      <c r="A47" s="7">
        <v>42671</v>
      </c>
      <c r="B47" s="14">
        <v>1520</v>
      </c>
      <c r="C47" s="11">
        <v>1510</v>
      </c>
      <c r="D47" s="11">
        <v>1525</v>
      </c>
      <c r="E47" s="11">
        <v>1500</v>
      </c>
      <c r="F47" s="3" t="s">
        <v>1678</v>
      </c>
      <c r="G47" s="15">
        <v>0</v>
      </c>
    </row>
    <row r="48" spans="1:7" x14ac:dyDescent="0.25">
      <c r="A48" s="7">
        <v>42670</v>
      </c>
      <c r="B48" s="14">
        <v>1520</v>
      </c>
      <c r="C48" s="11">
        <v>1530</v>
      </c>
      <c r="D48" s="11">
        <v>1530</v>
      </c>
      <c r="E48" s="11">
        <v>1520</v>
      </c>
      <c r="F48" s="3" t="s">
        <v>1679</v>
      </c>
      <c r="G48" s="15">
        <v>-6.4999999999999997E-3</v>
      </c>
    </row>
    <row r="49" spans="1:7" x14ac:dyDescent="0.25">
      <c r="A49" s="7">
        <v>42669</v>
      </c>
      <c r="B49" s="14">
        <v>1530</v>
      </c>
      <c r="C49" s="11">
        <v>1520</v>
      </c>
      <c r="D49" s="11">
        <v>1530</v>
      </c>
      <c r="E49" s="11">
        <v>1510</v>
      </c>
      <c r="F49" s="3" t="s">
        <v>1680</v>
      </c>
      <c r="G49" s="15">
        <v>9.9000000000000008E-3</v>
      </c>
    </row>
    <row r="50" spans="1:7" x14ac:dyDescent="0.25">
      <c r="A50" s="7">
        <v>42668</v>
      </c>
      <c r="B50" s="14">
        <v>1515</v>
      </c>
      <c r="C50" s="11">
        <v>1525</v>
      </c>
      <c r="D50" s="11">
        <v>1525</v>
      </c>
      <c r="E50" s="11">
        <v>1515</v>
      </c>
      <c r="F50" s="3" t="s">
        <v>1681</v>
      </c>
      <c r="G50" s="15">
        <v>-3.3E-3</v>
      </c>
    </row>
    <row r="51" spans="1:7" x14ac:dyDescent="0.25">
      <c r="A51" s="7">
        <v>42667</v>
      </c>
      <c r="B51" s="14">
        <v>1520</v>
      </c>
      <c r="C51" s="11">
        <v>1505</v>
      </c>
      <c r="D51" s="11">
        <v>1525</v>
      </c>
      <c r="E51" s="11">
        <v>1505</v>
      </c>
      <c r="F51" s="3" t="s">
        <v>1682</v>
      </c>
      <c r="G51" s="15">
        <v>0</v>
      </c>
    </row>
    <row r="52" spans="1:7" x14ac:dyDescent="0.25">
      <c r="A52" s="7">
        <v>42664</v>
      </c>
      <c r="B52" s="14">
        <v>1520</v>
      </c>
      <c r="C52" s="11">
        <v>1510</v>
      </c>
      <c r="D52" s="11">
        <v>1525</v>
      </c>
      <c r="E52" s="11">
        <v>1510</v>
      </c>
      <c r="F52" s="3" t="s">
        <v>1664</v>
      </c>
      <c r="G52" s="15">
        <v>3.3E-3</v>
      </c>
    </row>
    <row r="53" spans="1:7" x14ac:dyDescent="0.25">
      <c r="A53" s="7">
        <v>42663</v>
      </c>
      <c r="B53" s="14">
        <v>1515</v>
      </c>
      <c r="C53" s="11">
        <v>1520</v>
      </c>
      <c r="D53" s="11">
        <v>1520</v>
      </c>
      <c r="E53" s="11">
        <v>1510</v>
      </c>
      <c r="F53" s="3" t="s">
        <v>1683</v>
      </c>
      <c r="G53" s="15">
        <v>0</v>
      </c>
    </row>
    <row r="54" spans="1:7" x14ac:dyDescent="0.25">
      <c r="A54" s="7">
        <v>42662</v>
      </c>
      <c r="B54" s="14">
        <v>1515</v>
      </c>
      <c r="C54" s="11">
        <v>1510</v>
      </c>
      <c r="D54" s="11">
        <v>1520</v>
      </c>
      <c r="E54" s="11">
        <v>1510</v>
      </c>
      <c r="F54" s="3" t="s">
        <v>1684</v>
      </c>
      <c r="G54" s="15">
        <v>3.3E-3</v>
      </c>
    </row>
    <row r="55" spans="1:7" x14ac:dyDescent="0.25">
      <c r="A55" s="7">
        <v>42661</v>
      </c>
      <c r="B55" s="14">
        <v>1510</v>
      </c>
      <c r="C55" s="11">
        <v>1520</v>
      </c>
      <c r="D55" s="11">
        <v>1525</v>
      </c>
      <c r="E55" s="11">
        <v>1510</v>
      </c>
      <c r="F55" s="3" t="s">
        <v>1685</v>
      </c>
      <c r="G55" s="15">
        <v>-6.6E-3</v>
      </c>
    </row>
    <row r="56" spans="1:7" x14ac:dyDescent="0.25">
      <c r="A56" s="7">
        <v>42660</v>
      </c>
      <c r="B56" s="14">
        <v>1520</v>
      </c>
      <c r="C56" s="11">
        <v>1520</v>
      </c>
      <c r="D56" s="11">
        <v>1540</v>
      </c>
      <c r="E56" s="11">
        <v>1510</v>
      </c>
      <c r="F56" s="3" t="s">
        <v>1686</v>
      </c>
      <c r="G56" s="15">
        <v>3.3E-3</v>
      </c>
    </row>
    <row r="57" spans="1:7" x14ac:dyDescent="0.25">
      <c r="A57" s="7">
        <v>42657</v>
      </c>
      <c r="B57" s="14">
        <v>1515</v>
      </c>
      <c r="C57" s="11">
        <v>1450</v>
      </c>
      <c r="D57" s="11">
        <v>1515</v>
      </c>
      <c r="E57" s="11">
        <v>1450</v>
      </c>
      <c r="F57" s="3" t="s">
        <v>1687</v>
      </c>
      <c r="G57" s="15">
        <v>5.57E-2</v>
      </c>
    </row>
    <row r="58" spans="1:7" x14ac:dyDescent="0.25">
      <c r="A58" s="7">
        <v>42656</v>
      </c>
      <c r="B58" s="14">
        <v>1435</v>
      </c>
      <c r="C58" s="11">
        <v>1505</v>
      </c>
      <c r="D58" s="11">
        <v>1520</v>
      </c>
      <c r="E58" s="11">
        <v>1435</v>
      </c>
      <c r="F58" s="3" t="s">
        <v>1688</v>
      </c>
      <c r="G58" s="15">
        <v>-4.65E-2</v>
      </c>
    </row>
    <row r="59" spans="1:7" x14ac:dyDescent="0.25">
      <c r="A59" s="7">
        <v>42655</v>
      </c>
      <c r="B59" s="14">
        <v>1505</v>
      </c>
      <c r="C59" s="11">
        <v>1520</v>
      </c>
      <c r="D59" s="11">
        <v>1520</v>
      </c>
      <c r="E59" s="11">
        <v>1495</v>
      </c>
      <c r="F59" s="3" t="s">
        <v>1689</v>
      </c>
      <c r="G59" s="15">
        <v>6.7000000000000002E-3</v>
      </c>
    </row>
    <row r="60" spans="1:7" x14ac:dyDescent="0.25">
      <c r="A60" s="7">
        <v>42654</v>
      </c>
      <c r="B60" s="14">
        <v>1495</v>
      </c>
      <c r="C60" s="11">
        <v>1510</v>
      </c>
      <c r="D60" s="11">
        <v>1520</v>
      </c>
      <c r="E60" s="11">
        <v>1495</v>
      </c>
      <c r="F60" s="3" t="s">
        <v>1690</v>
      </c>
      <c r="G60" s="15">
        <v>-3.3E-3</v>
      </c>
    </row>
    <row r="61" spans="1:7" x14ac:dyDescent="0.25">
      <c r="A61" s="7">
        <v>42653</v>
      </c>
      <c r="B61" s="14">
        <v>1500</v>
      </c>
      <c r="C61" s="11">
        <v>1510</v>
      </c>
      <c r="D61" s="11">
        <v>1520</v>
      </c>
      <c r="E61" s="11">
        <v>1500</v>
      </c>
      <c r="F61" s="3" t="s">
        <v>1691</v>
      </c>
      <c r="G61" s="15">
        <v>-1.32E-2</v>
      </c>
    </row>
    <row r="62" spans="1:7" x14ac:dyDescent="0.25">
      <c r="A62" s="7">
        <v>42650</v>
      </c>
      <c r="B62" s="14">
        <v>1520</v>
      </c>
      <c r="C62" s="11">
        <v>1520</v>
      </c>
      <c r="D62" s="11">
        <v>1530</v>
      </c>
      <c r="E62" s="11">
        <v>1505</v>
      </c>
      <c r="F62" s="3" t="s">
        <v>1692</v>
      </c>
      <c r="G62" s="15">
        <v>-3.3E-3</v>
      </c>
    </row>
    <row r="63" spans="1:7" x14ac:dyDescent="0.25">
      <c r="A63" s="7">
        <v>42649</v>
      </c>
      <c r="B63" s="14">
        <v>1525</v>
      </c>
      <c r="C63" s="11">
        <v>1530</v>
      </c>
      <c r="D63" s="11">
        <v>1540</v>
      </c>
      <c r="E63" s="11">
        <v>1505</v>
      </c>
      <c r="F63" s="3" t="s">
        <v>1693</v>
      </c>
      <c r="G63" s="15">
        <v>1.3299999999999999E-2</v>
      </c>
    </row>
    <row r="64" spans="1:7" x14ac:dyDescent="0.25">
      <c r="A64" s="7">
        <v>42648</v>
      </c>
      <c r="B64" s="14">
        <v>1505</v>
      </c>
      <c r="C64" s="11">
        <v>1530</v>
      </c>
      <c r="D64" s="11">
        <v>1530</v>
      </c>
      <c r="E64" s="11">
        <v>1490</v>
      </c>
      <c r="F64" s="3" t="s">
        <v>1694</v>
      </c>
      <c r="G64" s="15">
        <v>-1.3100000000000001E-2</v>
      </c>
    </row>
    <row r="65" spans="1:7" x14ac:dyDescent="0.25">
      <c r="A65" s="7">
        <v>42647</v>
      </c>
      <c r="B65" s="14">
        <v>1525</v>
      </c>
      <c r="C65" s="11">
        <v>1530</v>
      </c>
      <c r="D65" s="11">
        <v>1540</v>
      </c>
      <c r="E65" s="11">
        <v>1515</v>
      </c>
      <c r="F65" s="3" t="s">
        <v>1321</v>
      </c>
      <c r="G65" s="15">
        <v>6.6E-3</v>
      </c>
    </row>
    <row r="66" spans="1:7" x14ac:dyDescent="0.25">
      <c r="A66" s="7">
        <v>42646</v>
      </c>
      <c r="B66" s="14">
        <v>1515</v>
      </c>
      <c r="C66" s="11">
        <v>1500</v>
      </c>
      <c r="D66" s="11">
        <v>1535</v>
      </c>
      <c r="E66" s="11">
        <v>1490</v>
      </c>
      <c r="F66" s="3" t="s">
        <v>1695</v>
      </c>
      <c r="G66" s="15">
        <v>1.34E-2</v>
      </c>
    </row>
    <row r="67" spans="1:7" x14ac:dyDescent="0.25">
      <c r="B67" s="14"/>
      <c r="C67" s="11"/>
      <c r="D67" s="11"/>
      <c r="E67" s="11"/>
      <c r="G67" s="15"/>
    </row>
    <row r="68" spans="1:7" x14ac:dyDescent="0.25">
      <c r="A68" s="7">
        <v>42643</v>
      </c>
      <c r="B68" s="14">
        <v>1495</v>
      </c>
      <c r="C68" s="11">
        <v>1500</v>
      </c>
      <c r="D68" s="11">
        <v>1500</v>
      </c>
      <c r="E68" s="11">
        <v>1490</v>
      </c>
      <c r="F68" s="3" t="s">
        <v>1696</v>
      </c>
      <c r="G68" s="15">
        <v>-3.3E-3</v>
      </c>
    </row>
    <row r="69" spans="1:7" x14ac:dyDescent="0.25">
      <c r="A69" s="7">
        <v>42642</v>
      </c>
      <c r="B69" s="14">
        <v>1500</v>
      </c>
      <c r="C69" s="11">
        <v>1465</v>
      </c>
      <c r="D69" s="11">
        <v>1520</v>
      </c>
      <c r="E69" s="11">
        <v>1465</v>
      </c>
      <c r="F69" s="3" t="s">
        <v>1697</v>
      </c>
      <c r="G69" s="15">
        <v>1.6899999999999998E-2</v>
      </c>
    </row>
    <row r="70" spans="1:7" x14ac:dyDescent="0.25">
      <c r="A70" s="7">
        <v>42641</v>
      </c>
      <c r="B70" s="14">
        <v>1475</v>
      </c>
      <c r="C70" s="11">
        <v>1475</v>
      </c>
      <c r="D70" s="11">
        <v>1475</v>
      </c>
      <c r="E70" s="11">
        <v>1440</v>
      </c>
      <c r="F70" s="3" t="s">
        <v>1698</v>
      </c>
      <c r="G70" s="15">
        <v>3.3999999999999998E-3</v>
      </c>
    </row>
    <row r="71" spans="1:7" x14ac:dyDescent="0.25">
      <c r="A71" s="7">
        <v>42640</v>
      </c>
      <c r="B71" s="14">
        <v>1470</v>
      </c>
      <c r="C71" s="11">
        <v>1465</v>
      </c>
      <c r="D71" s="11">
        <v>1480</v>
      </c>
      <c r="E71" s="11">
        <v>1450</v>
      </c>
      <c r="F71" s="3" t="s">
        <v>1699</v>
      </c>
      <c r="G71" s="15">
        <v>3.3999999999999998E-3</v>
      </c>
    </row>
    <row r="72" spans="1:7" x14ac:dyDescent="0.25">
      <c r="A72" s="7">
        <v>42639</v>
      </c>
      <c r="B72" s="14">
        <v>1465</v>
      </c>
      <c r="C72" s="11">
        <v>1460</v>
      </c>
      <c r="D72" s="11">
        <v>1470</v>
      </c>
      <c r="E72" s="11">
        <v>1460</v>
      </c>
      <c r="F72" s="3" t="s">
        <v>1700</v>
      </c>
      <c r="G72" s="15">
        <v>-3.3999999999999998E-3</v>
      </c>
    </row>
    <row r="73" spans="1:7" x14ac:dyDescent="0.25">
      <c r="A73" s="7">
        <v>42636</v>
      </c>
      <c r="B73" s="14">
        <v>1470</v>
      </c>
      <c r="C73" s="11">
        <v>1475</v>
      </c>
      <c r="D73" s="11">
        <v>1490</v>
      </c>
      <c r="E73" s="11">
        <v>1465</v>
      </c>
      <c r="F73" s="3" t="s">
        <v>1701</v>
      </c>
      <c r="G73" s="15">
        <v>-3.3999999999999998E-3</v>
      </c>
    </row>
    <row r="74" spans="1:7" x14ac:dyDescent="0.25">
      <c r="A74" s="7">
        <v>42635</v>
      </c>
      <c r="B74" s="14">
        <v>1475</v>
      </c>
      <c r="C74" s="11">
        <v>1470</v>
      </c>
      <c r="D74" s="11">
        <v>1480</v>
      </c>
      <c r="E74" s="11">
        <v>1465</v>
      </c>
      <c r="F74" s="3" t="s">
        <v>1349</v>
      </c>
      <c r="G74" s="15">
        <v>3.3999999999999998E-3</v>
      </c>
    </row>
    <row r="75" spans="1:7" x14ac:dyDescent="0.25">
      <c r="A75" s="7">
        <v>42634</v>
      </c>
      <c r="B75" s="14">
        <v>1470</v>
      </c>
      <c r="C75" s="11">
        <v>1480</v>
      </c>
      <c r="D75" s="11">
        <v>1480</v>
      </c>
      <c r="E75" s="11">
        <v>1460</v>
      </c>
      <c r="F75" s="3" t="s">
        <v>1702</v>
      </c>
      <c r="G75" s="15">
        <v>-6.7999999999999996E-3</v>
      </c>
    </row>
    <row r="76" spans="1:7" x14ac:dyDescent="0.25">
      <c r="A76" s="7">
        <v>42633</v>
      </c>
      <c r="B76" s="14">
        <v>1480</v>
      </c>
      <c r="C76" s="11">
        <v>1490</v>
      </c>
      <c r="D76" s="11">
        <v>1490</v>
      </c>
      <c r="E76" s="11">
        <v>1465</v>
      </c>
      <c r="F76" s="3" t="s">
        <v>1703</v>
      </c>
      <c r="G76" s="15">
        <v>-3.3999999999999998E-3</v>
      </c>
    </row>
    <row r="77" spans="1:7" x14ac:dyDescent="0.25">
      <c r="A77" s="7">
        <v>42632</v>
      </c>
      <c r="B77" s="14">
        <v>1485</v>
      </c>
      <c r="C77" s="11">
        <v>1445</v>
      </c>
      <c r="D77" s="11">
        <v>1490</v>
      </c>
      <c r="E77" s="11">
        <v>1440</v>
      </c>
      <c r="F77" s="3" t="s">
        <v>1704</v>
      </c>
      <c r="G77" s="15">
        <v>2.7699999999999999E-2</v>
      </c>
    </row>
    <row r="78" spans="1:7" x14ac:dyDescent="0.25">
      <c r="A78" s="7">
        <v>42629</v>
      </c>
      <c r="B78" s="14">
        <v>1445</v>
      </c>
      <c r="C78" s="11">
        <v>1480</v>
      </c>
      <c r="D78" s="11">
        <v>1480</v>
      </c>
      <c r="E78" s="11">
        <v>1435</v>
      </c>
      <c r="F78" s="3" t="s">
        <v>1705</v>
      </c>
      <c r="G78" s="15">
        <v>3.5000000000000001E-3</v>
      </c>
    </row>
    <row r="79" spans="1:7" x14ac:dyDescent="0.25">
      <c r="A79" s="7">
        <v>42628</v>
      </c>
      <c r="B79" s="14">
        <v>1440</v>
      </c>
      <c r="C79" s="11">
        <v>1425</v>
      </c>
      <c r="D79" s="11">
        <v>1480</v>
      </c>
      <c r="E79" s="11">
        <v>1425</v>
      </c>
      <c r="F79" s="3" t="s">
        <v>1706</v>
      </c>
      <c r="G79" s="15">
        <v>3.5000000000000001E-3</v>
      </c>
    </row>
    <row r="80" spans="1:7" x14ac:dyDescent="0.25">
      <c r="A80" s="7">
        <v>42627</v>
      </c>
      <c r="B80" s="14">
        <v>1435</v>
      </c>
      <c r="C80" s="11">
        <v>1490</v>
      </c>
      <c r="D80" s="11">
        <v>1490</v>
      </c>
      <c r="E80" s="11">
        <v>1400</v>
      </c>
      <c r="F80" s="3" t="s">
        <v>1707</v>
      </c>
      <c r="G80" s="15">
        <v>-1.37E-2</v>
      </c>
    </row>
    <row r="81" spans="1:7" x14ac:dyDescent="0.25">
      <c r="A81" s="7">
        <v>42626</v>
      </c>
      <c r="B81" s="14">
        <v>1455</v>
      </c>
      <c r="C81" s="11">
        <v>1500</v>
      </c>
      <c r="D81" s="11">
        <v>1500</v>
      </c>
      <c r="E81" s="11">
        <v>1450</v>
      </c>
      <c r="F81" s="3" t="s">
        <v>1708</v>
      </c>
      <c r="G81" s="15">
        <v>-0.03</v>
      </c>
    </row>
    <row r="82" spans="1:7" x14ac:dyDescent="0.25">
      <c r="A82" s="7">
        <v>42622</v>
      </c>
      <c r="B82" s="14">
        <v>1500</v>
      </c>
      <c r="C82" s="11">
        <v>1510</v>
      </c>
      <c r="D82" s="11">
        <v>1510</v>
      </c>
      <c r="E82" s="11">
        <v>1490</v>
      </c>
      <c r="F82" s="3" t="s">
        <v>1709</v>
      </c>
      <c r="G82" s="15">
        <v>-6.6E-3</v>
      </c>
    </row>
    <row r="83" spans="1:7" x14ac:dyDescent="0.25">
      <c r="A83" s="7">
        <v>42621</v>
      </c>
      <c r="B83" s="14">
        <v>1510</v>
      </c>
      <c r="C83" s="11">
        <v>1540</v>
      </c>
      <c r="D83" s="11">
        <v>1540</v>
      </c>
      <c r="E83" s="11">
        <v>1500</v>
      </c>
      <c r="F83" s="3" t="s">
        <v>1710</v>
      </c>
      <c r="G83" s="15">
        <v>3.3E-3</v>
      </c>
    </row>
    <row r="84" spans="1:7" x14ac:dyDescent="0.25">
      <c r="A84" s="7">
        <v>42620</v>
      </c>
      <c r="B84" s="14">
        <v>1505</v>
      </c>
      <c r="C84" s="11">
        <v>1505</v>
      </c>
      <c r="D84" s="11">
        <v>1515</v>
      </c>
      <c r="E84" s="11">
        <v>1495</v>
      </c>
      <c r="F84" s="3" t="s">
        <v>1711</v>
      </c>
      <c r="G84" s="15">
        <v>0</v>
      </c>
    </row>
    <row r="85" spans="1:7" x14ac:dyDescent="0.25">
      <c r="A85" s="7">
        <v>42619</v>
      </c>
      <c r="B85" s="14">
        <v>1505</v>
      </c>
      <c r="C85" s="11">
        <v>1525</v>
      </c>
      <c r="D85" s="11">
        <v>1540</v>
      </c>
      <c r="E85" s="11">
        <v>1505</v>
      </c>
      <c r="F85" s="3" t="s">
        <v>1712</v>
      </c>
      <c r="G85" s="15">
        <v>-1.3100000000000001E-2</v>
      </c>
    </row>
    <row r="86" spans="1:7" x14ac:dyDescent="0.25">
      <c r="A86" s="7">
        <v>42618</v>
      </c>
      <c r="B86" s="14">
        <v>1525</v>
      </c>
      <c r="C86" s="11">
        <v>1550</v>
      </c>
      <c r="D86" s="11">
        <v>1555</v>
      </c>
      <c r="E86" s="11">
        <v>1520</v>
      </c>
      <c r="F86" s="3" t="s">
        <v>1713</v>
      </c>
      <c r="G86" s="15">
        <v>-9.7000000000000003E-3</v>
      </c>
    </row>
    <row r="87" spans="1:7" x14ac:dyDescent="0.25">
      <c r="A87" s="7">
        <v>42615</v>
      </c>
      <c r="B87" s="14">
        <v>1540</v>
      </c>
      <c r="C87" s="11">
        <v>1530</v>
      </c>
      <c r="D87" s="11">
        <v>1555</v>
      </c>
      <c r="E87" s="11">
        <v>1530</v>
      </c>
      <c r="F87" s="3" t="s">
        <v>1714</v>
      </c>
      <c r="G87" s="15">
        <v>3.3E-3</v>
      </c>
    </row>
    <row r="88" spans="1:7" x14ac:dyDescent="0.25">
      <c r="A88" s="7">
        <v>42614</v>
      </c>
      <c r="B88" s="14">
        <v>1535</v>
      </c>
      <c r="C88" s="11">
        <v>1510</v>
      </c>
      <c r="D88" s="11">
        <v>1560</v>
      </c>
      <c r="E88" s="11">
        <v>1510</v>
      </c>
      <c r="F88" s="3" t="s">
        <v>1270</v>
      </c>
      <c r="G88" s="15">
        <v>1.66E-2</v>
      </c>
    </row>
    <row r="89" spans="1:7" x14ac:dyDescent="0.25">
      <c r="B89" s="14"/>
      <c r="C89" s="11"/>
      <c r="D89" s="11"/>
      <c r="E89" s="11"/>
      <c r="G89" s="15"/>
    </row>
    <row r="90" spans="1:7" x14ac:dyDescent="0.25">
      <c r="A90" s="7">
        <v>42613</v>
      </c>
      <c r="B90" s="14">
        <v>1510</v>
      </c>
      <c r="C90" s="11">
        <v>1485</v>
      </c>
      <c r="D90" s="11">
        <v>1545</v>
      </c>
      <c r="E90" s="11">
        <v>1465</v>
      </c>
      <c r="F90" s="3" t="s">
        <v>1715</v>
      </c>
      <c r="G90" s="15">
        <v>3.0700000000000002E-2</v>
      </c>
    </row>
    <row r="91" spans="1:7" x14ac:dyDescent="0.25">
      <c r="A91" s="7">
        <v>42612</v>
      </c>
      <c r="B91" s="14">
        <v>1465</v>
      </c>
      <c r="C91" s="11">
        <v>1485</v>
      </c>
      <c r="D91" s="11">
        <v>1495</v>
      </c>
      <c r="E91" s="11">
        <v>1465</v>
      </c>
      <c r="F91" s="3" t="s">
        <v>1716</v>
      </c>
      <c r="G91" s="15">
        <v>-2.01E-2</v>
      </c>
    </row>
    <row r="92" spans="1:7" x14ac:dyDescent="0.25">
      <c r="A92" s="7">
        <v>42611</v>
      </c>
      <c r="B92" s="14">
        <v>1495</v>
      </c>
      <c r="C92" s="11">
        <v>1510</v>
      </c>
      <c r="D92" s="11">
        <v>1510</v>
      </c>
      <c r="E92" s="11">
        <v>1485</v>
      </c>
      <c r="F92" s="3" t="s">
        <v>1717</v>
      </c>
      <c r="G92" s="15">
        <v>-6.6E-3</v>
      </c>
    </row>
    <row r="93" spans="1:7" x14ac:dyDescent="0.25">
      <c r="A93" s="7">
        <v>42608</v>
      </c>
      <c r="B93" s="14">
        <v>1505</v>
      </c>
      <c r="C93" s="11">
        <v>1525</v>
      </c>
      <c r="D93" s="11">
        <v>1530</v>
      </c>
      <c r="E93" s="11">
        <v>1490</v>
      </c>
      <c r="F93" s="3" t="s">
        <v>1718</v>
      </c>
      <c r="G93" s="15">
        <v>0</v>
      </c>
    </row>
    <row r="94" spans="1:7" x14ac:dyDescent="0.25">
      <c r="A94" s="7">
        <v>42607</v>
      </c>
      <c r="B94" s="14">
        <v>1505</v>
      </c>
      <c r="C94" s="11">
        <v>1490</v>
      </c>
      <c r="D94" s="11">
        <v>1525</v>
      </c>
      <c r="E94" s="11">
        <v>1490</v>
      </c>
      <c r="F94" s="3" t="s">
        <v>1719</v>
      </c>
      <c r="G94" s="15">
        <v>1.01E-2</v>
      </c>
    </row>
    <row r="95" spans="1:7" x14ac:dyDescent="0.25">
      <c r="A95" s="7">
        <v>42606</v>
      </c>
      <c r="B95" s="14">
        <v>1490</v>
      </c>
      <c r="C95" s="11">
        <v>1505</v>
      </c>
      <c r="D95" s="11">
        <v>1505</v>
      </c>
      <c r="E95" s="11">
        <v>1485</v>
      </c>
      <c r="F95" s="3" t="s">
        <v>1720</v>
      </c>
      <c r="G95" s="15">
        <v>-0.01</v>
      </c>
    </row>
    <row r="96" spans="1:7" x14ac:dyDescent="0.25">
      <c r="A96" s="7">
        <v>42605</v>
      </c>
      <c r="B96" s="14">
        <v>1505</v>
      </c>
      <c r="C96" s="11">
        <v>1525</v>
      </c>
      <c r="D96" s="11">
        <v>1540</v>
      </c>
      <c r="E96" s="11">
        <v>1495</v>
      </c>
      <c r="F96" s="3" t="s">
        <v>1721</v>
      </c>
      <c r="G96" s="15">
        <v>-1.3100000000000001E-2</v>
      </c>
    </row>
    <row r="97" spans="1:7" x14ac:dyDescent="0.25">
      <c r="A97" s="7">
        <v>42604</v>
      </c>
      <c r="B97" s="14">
        <v>1525</v>
      </c>
      <c r="C97" s="11">
        <v>1530</v>
      </c>
      <c r="D97" s="11">
        <v>1540</v>
      </c>
      <c r="E97" s="11">
        <v>1525</v>
      </c>
      <c r="F97" s="3" t="s">
        <v>1722</v>
      </c>
      <c r="G97" s="15">
        <v>0</v>
      </c>
    </row>
    <row r="98" spans="1:7" x14ac:dyDescent="0.25">
      <c r="A98" s="7">
        <v>42601</v>
      </c>
      <c r="B98" s="14">
        <v>1525</v>
      </c>
      <c r="C98" s="11">
        <v>1540</v>
      </c>
      <c r="D98" s="11">
        <v>1550</v>
      </c>
      <c r="E98" s="11">
        <v>1520</v>
      </c>
      <c r="F98" s="3" t="s">
        <v>1220</v>
      </c>
      <c r="G98" s="15">
        <v>-6.4999999999999997E-3</v>
      </c>
    </row>
    <row r="99" spans="1:7" x14ac:dyDescent="0.25">
      <c r="A99" s="7">
        <v>42600</v>
      </c>
      <c r="B99" s="14">
        <v>1535</v>
      </c>
      <c r="C99" s="11">
        <v>1550</v>
      </c>
      <c r="D99" s="11">
        <v>1590</v>
      </c>
      <c r="E99" s="11">
        <v>1530</v>
      </c>
      <c r="F99" s="3" t="s">
        <v>1723</v>
      </c>
      <c r="G99" s="15">
        <v>-9.7000000000000003E-3</v>
      </c>
    </row>
    <row r="100" spans="1:7" x14ac:dyDescent="0.25">
      <c r="A100" s="7">
        <v>42598</v>
      </c>
      <c r="B100" s="14">
        <v>1550</v>
      </c>
      <c r="C100" s="11">
        <v>1555</v>
      </c>
      <c r="D100" s="11">
        <v>1565</v>
      </c>
      <c r="E100" s="11">
        <v>1530</v>
      </c>
      <c r="F100" s="3" t="s">
        <v>1709</v>
      </c>
      <c r="G100" s="15">
        <v>0</v>
      </c>
    </row>
    <row r="101" spans="1:7" x14ac:dyDescent="0.25">
      <c r="A101" s="7">
        <v>42597</v>
      </c>
      <c r="B101" s="14">
        <v>1550</v>
      </c>
      <c r="C101" s="11">
        <v>1570</v>
      </c>
      <c r="D101" s="11">
        <v>1595</v>
      </c>
      <c r="E101" s="11">
        <v>1550</v>
      </c>
      <c r="F101" s="3" t="s">
        <v>1339</v>
      </c>
      <c r="G101" s="15">
        <v>-9.5999999999999992E-3</v>
      </c>
    </row>
    <row r="102" spans="1:7" x14ac:dyDescent="0.25">
      <c r="A102" s="7">
        <v>42594</v>
      </c>
      <c r="B102" s="14">
        <v>1565</v>
      </c>
      <c r="C102" s="11">
        <v>1600</v>
      </c>
      <c r="D102" s="11">
        <v>1600</v>
      </c>
      <c r="E102" s="11">
        <v>1555</v>
      </c>
      <c r="F102" s="3" t="s">
        <v>1252</v>
      </c>
      <c r="G102" s="15">
        <v>-1.8800000000000001E-2</v>
      </c>
    </row>
    <row r="103" spans="1:7" x14ac:dyDescent="0.25">
      <c r="A103" s="7">
        <v>42593</v>
      </c>
      <c r="B103" s="14">
        <v>1595</v>
      </c>
      <c r="C103" s="11">
        <v>1605</v>
      </c>
      <c r="D103" s="11">
        <v>1615</v>
      </c>
      <c r="E103" s="11">
        <v>1590</v>
      </c>
      <c r="F103" s="3" t="s">
        <v>1724</v>
      </c>
      <c r="G103" s="15">
        <v>-3.0999999999999999E-3</v>
      </c>
    </row>
    <row r="104" spans="1:7" x14ac:dyDescent="0.25">
      <c r="A104" s="7">
        <v>42592</v>
      </c>
      <c r="B104" s="14">
        <v>1600</v>
      </c>
      <c r="C104" s="11">
        <v>1615</v>
      </c>
      <c r="D104" s="11">
        <v>1645</v>
      </c>
      <c r="E104" s="11">
        <v>1600</v>
      </c>
      <c r="F104" s="3" t="s">
        <v>1725</v>
      </c>
      <c r="G104" s="15">
        <v>-9.2999999999999992E-3</v>
      </c>
    </row>
    <row r="105" spans="1:7" x14ac:dyDescent="0.25">
      <c r="A105" s="7">
        <v>42591</v>
      </c>
      <c r="B105" s="14">
        <v>1615</v>
      </c>
      <c r="C105" s="11">
        <v>1640</v>
      </c>
      <c r="D105" s="11">
        <v>1655</v>
      </c>
      <c r="E105" s="11">
        <v>1605</v>
      </c>
      <c r="F105" s="3" t="s">
        <v>1726</v>
      </c>
      <c r="G105" s="15">
        <v>-1.52E-2</v>
      </c>
    </row>
    <row r="106" spans="1:7" x14ac:dyDescent="0.25">
      <c r="A106" s="7">
        <v>42590</v>
      </c>
      <c r="B106" s="14">
        <v>1640</v>
      </c>
      <c r="C106" s="11">
        <v>1655</v>
      </c>
      <c r="D106" s="11">
        <v>1655</v>
      </c>
      <c r="E106" s="11">
        <v>1635</v>
      </c>
      <c r="F106" s="3" t="s">
        <v>1727</v>
      </c>
      <c r="G106" s="15">
        <v>-9.1000000000000004E-3</v>
      </c>
    </row>
    <row r="107" spans="1:7" x14ac:dyDescent="0.25">
      <c r="A107" s="7">
        <v>42587</v>
      </c>
      <c r="B107" s="14">
        <v>1655</v>
      </c>
      <c r="C107" s="11">
        <v>1660</v>
      </c>
      <c r="D107" s="11">
        <v>1675</v>
      </c>
      <c r="E107" s="11">
        <v>1645</v>
      </c>
      <c r="F107" s="3" t="s">
        <v>1728</v>
      </c>
      <c r="G107" s="15">
        <v>9.1000000000000004E-3</v>
      </c>
    </row>
    <row r="108" spans="1:7" x14ac:dyDescent="0.25">
      <c r="A108" s="7">
        <v>42586</v>
      </c>
      <c r="B108" s="14">
        <v>1640</v>
      </c>
      <c r="C108" s="11">
        <v>1665</v>
      </c>
      <c r="D108" s="11">
        <v>1800</v>
      </c>
      <c r="E108" s="11">
        <v>1635</v>
      </c>
      <c r="F108" s="3" t="s">
        <v>1196</v>
      </c>
      <c r="G108" s="15">
        <v>-1.15E-2</v>
      </c>
    </row>
    <row r="109" spans="1:7" x14ac:dyDescent="0.25">
      <c r="A109" s="7">
        <v>42585</v>
      </c>
      <c r="B109" s="14">
        <v>1659</v>
      </c>
      <c r="C109" s="11">
        <v>1640</v>
      </c>
      <c r="D109" s="11">
        <v>1660</v>
      </c>
      <c r="E109" s="11">
        <v>1640</v>
      </c>
      <c r="F109" s="3" t="s">
        <v>1729</v>
      </c>
      <c r="G109" s="15">
        <v>1.1599999999999999E-2</v>
      </c>
    </row>
    <row r="110" spans="1:7" x14ac:dyDescent="0.25">
      <c r="A110" s="7">
        <v>42584</v>
      </c>
      <c r="B110" s="14">
        <v>1640</v>
      </c>
      <c r="C110" s="11">
        <v>1640</v>
      </c>
      <c r="D110" s="11">
        <v>1679</v>
      </c>
      <c r="E110" s="11">
        <v>1632</v>
      </c>
      <c r="F110" s="3" t="s">
        <v>1285</v>
      </c>
      <c r="G110" s="15">
        <v>2.76E-2</v>
      </c>
    </row>
    <row r="111" spans="1:7" x14ac:dyDescent="0.25">
      <c r="A111" s="7">
        <v>42583</v>
      </c>
      <c r="B111" s="14">
        <v>1596</v>
      </c>
      <c r="C111" s="11">
        <v>1591</v>
      </c>
      <c r="D111" s="11">
        <v>1602</v>
      </c>
      <c r="E111" s="11">
        <v>1589</v>
      </c>
      <c r="F111" s="3" t="s">
        <v>1730</v>
      </c>
      <c r="G111" s="15">
        <v>5.0000000000000001E-3</v>
      </c>
    </row>
    <row r="112" spans="1:7" x14ac:dyDescent="0.25">
      <c r="B112" s="14"/>
      <c r="C112" s="11"/>
      <c r="D112" s="11"/>
      <c r="E112" s="11"/>
      <c r="G112" s="15"/>
    </row>
    <row r="113" spans="1:7" x14ac:dyDescent="0.25">
      <c r="A113" s="7">
        <v>42580</v>
      </c>
      <c r="B113" s="14">
        <v>1588</v>
      </c>
      <c r="C113" s="11">
        <v>1592</v>
      </c>
      <c r="D113" s="11">
        <v>1596</v>
      </c>
      <c r="E113" s="11">
        <v>1584</v>
      </c>
      <c r="F113" s="3" t="s">
        <v>1731</v>
      </c>
      <c r="G113" s="15">
        <v>-1.2999999999999999E-3</v>
      </c>
    </row>
    <row r="114" spans="1:7" x14ac:dyDescent="0.25">
      <c r="A114" s="7">
        <v>42579</v>
      </c>
      <c r="B114" s="14">
        <v>1590</v>
      </c>
      <c r="C114" s="11">
        <v>1592</v>
      </c>
      <c r="D114" s="11">
        <v>1592</v>
      </c>
      <c r="E114" s="11">
        <v>1588</v>
      </c>
      <c r="F114" s="3" t="s">
        <v>1732</v>
      </c>
      <c r="G114" s="15">
        <v>-1.2999999999999999E-3</v>
      </c>
    </row>
    <row r="115" spans="1:7" x14ac:dyDescent="0.25">
      <c r="A115" s="7">
        <v>42578</v>
      </c>
      <c r="B115" s="14">
        <v>1592</v>
      </c>
      <c r="C115" s="11">
        <v>1576</v>
      </c>
      <c r="D115" s="11">
        <v>1640</v>
      </c>
      <c r="E115" s="11">
        <v>1576</v>
      </c>
      <c r="F115" s="3" t="s">
        <v>1721</v>
      </c>
      <c r="G115" s="15">
        <v>1.0200000000000001E-2</v>
      </c>
    </row>
    <row r="116" spans="1:7" x14ac:dyDescent="0.25">
      <c r="A116" s="7">
        <v>42577</v>
      </c>
      <c r="B116" s="14">
        <v>1576</v>
      </c>
      <c r="C116" s="11">
        <v>1571</v>
      </c>
      <c r="D116" s="11">
        <v>1592</v>
      </c>
      <c r="E116" s="11">
        <v>1570</v>
      </c>
      <c r="F116" s="3" t="s">
        <v>1733</v>
      </c>
      <c r="G116" s="15">
        <v>-1.01E-2</v>
      </c>
    </row>
    <row r="117" spans="1:7" x14ac:dyDescent="0.25">
      <c r="A117" s="7">
        <v>42576</v>
      </c>
      <c r="B117" s="14">
        <v>1592</v>
      </c>
      <c r="C117" s="11">
        <v>1572</v>
      </c>
      <c r="D117" s="11">
        <v>1593</v>
      </c>
      <c r="E117" s="11">
        <v>1560</v>
      </c>
      <c r="F117" s="3" t="s">
        <v>1734</v>
      </c>
      <c r="G117" s="15">
        <v>1.4E-2</v>
      </c>
    </row>
    <row r="118" spans="1:7" x14ac:dyDescent="0.25">
      <c r="A118" s="7">
        <v>42573</v>
      </c>
      <c r="B118" s="14">
        <v>1570</v>
      </c>
      <c r="C118" s="11">
        <v>1587</v>
      </c>
      <c r="D118" s="11">
        <v>1587</v>
      </c>
      <c r="E118" s="11">
        <v>1564</v>
      </c>
      <c r="F118" s="3" t="s">
        <v>1735</v>
      </c>
      <c r="G118" s="15">
        <v>-1.0699999999999999E-2</v>
      </c>
    </row>
    <row r="119" spans="1:7" x14ac:dyDescent="0.25">
      <c r="A119" s="7">
        <v>42572</v>
      </c>
      <c r="B119" s="14">
        <v>1587</v>
      </c>
      <c r="C119" s="11">
        <v>1588</v>
      </c>
      <c r="D119" s="11">
        <v>1648</v>
      </c>
      <c r="E119" s="11">
        <v>1584</v>
      </c>
      <c r="F119" s="3" t="s">
        <v>1736</v>
      </c>
      <c r="G119" s="15">
        <v>0</v>
      </c>
    </row>
    <row r="120" spans="1:7" x14ac:dyDescent="0.25">
      <c r="A120" s="7">
        <v>42571</v>
      </c>
      <c r="B120" s="14">
        <v>1587</v>
      </c>
      <c r="C120" s="11">
        <v>1570</v>
      </c>
      <c r="D120" s="11">
        <v>1592</v>
      </c>
      <c r="E120" s="11">
        <v>1570</v>
      </c>
      <c r="F120" s="3" t="s">
        <v>1737</v>
      </c>
      <c r="G120" s="15">
        <v>1.8599999999999998E-2</v>
      </c>
    </row>
    <row r="121" spans="1:7" x14ac:dyDescent="0.25">
      <c r="A121" s="7">
        <v>42570</v>
      </c>
      <c r="B121" s="14">
        <v>1558</v>
      </c>
      <c r="C121" s="11">
        <v>1548</v>
      </c>
      <c r="D121" s="11">
        <v>1560</v>
      </c>
      <c r="E121" s="11">
        <v>1548</v>
      </c>
      <c r="F121" s="3" t="s">
        <v>1738</v>
      </c>
      <c r="G121" s="15">
        <v>9.1000000000000004E-3</v>
      </c>
    </row>
    <row r="122" spans="1:7" x14ac:dyDescent="0.25">
      <c r="A122" s="7">
        <v>42569</v>
      </c>
      <c r="B122" s="14">
        <v>1544</v>
      </c>
      <c r="C122" s="11">
        <v>1566</v>
      </c>
      <c r="D122" s="11">
        <v>1580</v>
      </c>
      <c r="E122" s="11">
        <v>1544</v>
      </c>
      <c r="F122" s="3" t="s">
        <v>1739</v>
      </c>
      <c r="G122" s="15">
        <v>-1.03E-2</v>
      </c>
    </row>
    <row r="123" spans="1:7" x14ac:dyDescent="0.25">
      <c r="A123" s="7">
        <v>42566</v>
      </c>
      <c r="B123" s="14">
        <v>1560</v>
      </c>
      <c r="C123" s="11">
        <v>1548</v>
      </c>
      <c r="D123" s="11">
        <v>1578</v>
      </c>
      <c r="E123" s="11">
        <v>1548</v>
      </c>
      <c r="F123" s="3" t="s">
        <v>1740</v>
      </c>
      <c r="G123" s="15">
        <v>2.0899999999999998E-2</v>
      </c>
    </row>
    <row r="124" spans="1:7" x14ac:dyDescent="0.25">
      <c r="A124" s="7">
        <v>42565</v>
      </c>
      <c r="B124" s="14">
        <v>1528</v>
      </c>
      <c r="C124" s="11">
        <v>1528</v>
      </c>
      <c r="D124" s="11">
        <v>1528</v>
      </c>
      <c r="E124" s="11">
        <v>1523</v>
      </c>
      <c r="F124" s="3" t="s">
        <v>1741</v>
      </c>
      <c r="G124" s="15">
        <v>0</v>
      </c>
    </row>
    <row r="125" spans="1:7" x14ac:dyDescent="0.25">
      <c r="A125" s="7">
        <v>42564</v>
      </c>
      <c r="B125" s="14">
        <v>1528</v>
      </c>
      <c r="C125" s="11">
        <v>1532</v>
      </c>
      <c r="D125" s="11">
        <v>1536</v>
      </c>
      <c r="E125" s="11">
        <v>1522</v>
      </c>
      <c r="F125" s="3" t="s">
        <v>1742</v>
      </c>
      <c r="G125" s="15">
        <v>-5.1999999999999998E-3</v>
      </c>
    </row>
    <row r="126" spans="1:7" x14ac:dyDescent="0.25">
      <c r="A126" s="7">
        <v>42563</v>
      </c>
      <c r="B126" s="14">
        <v>1536</v>
      </c>
      <c r="C126" s="11">
        <v>1535</v>
      </c>
      <c r="D126" s="11">
        <v>1544</v>
      </c>
      <c r="E126" s="11">
        <v>1535</v>
      </c>
      <c r="F126" s="3" t="s">
        <v>1355</v>
      </c>
      <c r="G126" s="15">
        <v>5.1999999999999998E-3</v>
      </c>
    </row>
    <row r="127" spans="1:7" x14ac:dyDescent="0.25">
      <c r="A127" s="7">
        <v>42562</v>
      </c>
      <c r="B127" s="14">
        <v>1528</v>
      </c>
      <c r="C127" s="11">
        <v>1543</v>
      </c>
      <c r="D127" s="11">
        <v>1559</v>
      </c>
      <c r="E127" s="11">
        <v>1528</v>
      </c>
      <c r="F127" s="3" t="s">
        <v>1743</v>
      </c>
      <c r="G127" s="15">
        <v>-7.7999999999999996E-3</v>
      </c>
    </row>
    <row r="128" spans="1:7" x14ac:dyDescent="0.25">
      <c r="A128" s="7">
        <v>42552</v>
      </c>
      <c r="B128" s="14">
        <v>1540</v>
      </c>
      <c r="C128" s="11">
        <v>1572</v>
      </c>
      <c r="D128" s="11">
        <v>1584</v>
      </c>
      <c r="E128" s="11">
        <v>1540</v>
      </c>
      <c r="F128" s="3" t="s">
        <v>1744</v>
      </c>
      <c r="G128" s="15">
        <v>-1.1599999999999999E-2</v>
      </c>
    </row>
    <row r="129" spans="1:7" x14ac:dyDescent="0.25">
      <c r="B129" s="14"/>
      <c r="C129" s="11"/>
      <c r="D129" s="11"/>
      <c r="E129" s="11"/>
      <c r="G129" s="15"/>
    </row>
    <row r="130" spans="1:7" x14ac:dyDescent="0.25">
      <c r="A130" s="7">
        <v>42551</v>
      </c>
      <c r="B130" s="14">
        <v>1558</v>
      </c>
      <c r="C130" s="11">
        <v>1560</v>
      </c>
      <c r="D130" s="11">
        <v>1560</v>
      </c>
      <c r="E130" s="11">
        <v>1550</v>
      </c>
      <c r="F130" s="3" t="s">
        <v>1745</v>
      </c>
      <c r="G130" s="15">
        <v>0</v>
      </c>
    </row>
    <row r="131" spans="1:7" x14ac:dyDescent="0.25">
      <c r="A131" s="7">
        <v>42550</v>
      </c>
      <c r="B131" s="14">
        <v>1558</v>
      </c>
      <c r="C131" s="11">
        <v>1570</v>
      </c>
      <c r="D131" s="11">
        <v>1580</v>
      </c>
      <c r="E131" s="11">
        <v>1558</v>
      </c>
      <c r="F131" s="3" t="s">
        <v>1746</v>
      </c>
      <c r="G131" s="15">
        <v>-1.2999999999999999E-3</v>
      </c>
    </row>
    <row r="132" spans="1:7" x14ac:dyDescent="0.25">
      <c r="A132" s="7">
        <v>42549</v>
      </c>
      <c r="B132" s="14">
        <v>1560</v>
      </c>
      <c r="C132" s="11">
        <v>1580</v>
      </c>
      <c r="D132" s="11">
        <v>1580</v>
      </c>
      <c r="E132" s="11">
        <v>1560</v>
      </c>
      <c r="F132" s="3" t="s">
        <v>1747</v>
      </c>
      <c r="G132" s="15">
        <v>-1.7600000000000001E-2</v>
      </c>
    </row>
    <row r="133" spans="1:7" x14ac:dyDescent="0.25">
      <c r="A133" s="7">
        <v>42548</v>
      </c>
      <c r="B133" s="14">
        <v>1588</v>
      </c>
      <c r="C133" s="11">
        <v>1528</v>
      </c>
      <c r="D133" s="11">
        <v>1588</v>
      </c>
      <c r="E133" s="11">
        <v>1528</v>
      </c>
      <c r="F133" s="3" t="s">
        <v>1748</v>
      </c>
      <c r="G133" s="15">
        <v>3.9300000000000002E-2</v>
      </c>
    </row>
    <row r="134" spans="1:7" x14ac:dyDescent="0.25">
      <c r="A134" s="7">
        <v>42545</v>
      </c>
      <c r="B134" s="14">
        <v>1528</v>
      </c>
      <c r="C134" s="11">
        <v>1528</v>
      </c>
      <c r="D134" s="11">
        <v>1528</v>
      </c>
      <c r="E134" s="11">
        <v>1520</v>
      </c>
      <c r="F134" s="3" t="s">
        <v>1749</v>
      </c>
      <c r="G134" s="15">
        <v>0</v>
      </c>
    </row>
    <row r="135" spans="1:7" x14ac:dyDescent="0.25">
      <c r="A135" s="7">
        <v>42544</v>
      </c>
      <c r="B135" s="14">
        <v>1528</v>
      </c>
      <c r="C135" s="11">
        <v>1540</v>
      </c>
      <c r="D135" s="11">
        <v>1540</v>
      </c>
      <c r="E135" s="11">
        <v>1528</v>
      </c>
      <c r="F135" s="3" t="s">
        <v>1750</v>
      </c>
      <c r="G135" s="15">
        <v>-7.7999999999999996E-3</v>
      </c>
    </row>
    <row r="136" spans="1:7" x14ac:dyDescent="0.25">
      <c r="A136" s="7">
        <v>42543</v>
      </c>
      <c r="B136" s="14">
        <v>1540</v>
      </c>
      <c r="C136" s="11">
        <v>1544</v>
      </c>
      <c r="D136" s="11">
        <v>1546</v>
      </c>
      <c r="E136" s="11">
        <v>1540</v>
      </c>
      <c r="F136" s="3" t="s">
        <v>1751</v>
      </c>
      <c r="G136" s="15">
        <v>-2.5999999999999999E-3</v>
      </c>
    </row>
    <row r="137" spans="1:7" x14ac:dyDescent="0.25">
      <c r="A137" s="7">
        <v>42542</v>
      </c>
      <c r="B137" s="14">
        <v>1544</v>
      </c>
      <c r="C137" s="11">
        <v>1544</v>
      </c>
      <c r="D137" s="11">
        <v>1544</v>
      </c>
      <c r="E137" s="11">
        <v>1544</v>
      </c>
      <c r="F137" s="3" t="s">
        <v>1752</v>
      </c>
      <c r="G137" s="15">
        <v>2.5999999999999999E-3</v>
      </c>
    </row>
    <row r="138" spans="1:7" x14ac:dyDescent="0.25">
      <c r="A138" s="7">
        <v>42541</v>
      </c>
      <c r="B138" s="14">
        <v>1540</v>
      </c>
      <c r="C138" s="11">
        <v>1550</v>
      </c>
      <c r="D138" s="11">
        <v>1550</v>
      </c>
      <c r="E138" s="11">
        <v>1540</v>
      </c>
      <c r="F138" s="3" t="s">
        <v>1753</v>
      </c>
      <c r="G138" s="15">
        <v>0</v>
      </c>
    </row>
    <row r="139" spans="1:7" x14ac:dyDescent="0.25">
      <c r="A139" s="7">
        <v>42538</v>
      </c>
      <c r="B139" s="14">
        <v>1540</v>
      </c>
      <c r="C139" s="11">
        <v>1552</v>
      </c>
      <c r="D139" s="11">
        <v>1552</v>
      </c>
      <c r="E139" s="11">
        <v>1538</v>
      </c>
      <c r="F139" s="3" t="s">
        <v>1754</v>
      </c>
      <c r="G139" s="15">
        <v>-2.2800000000000001E-2</v>
      </c>
    </row>
    <row r="140" spans="1:7" x14ac:dyDescent="0.25">
      <c r="A140" s="7">
        <v>42537</v>
      </c>
      <c r="B140" s="14">
        <v>1576</v>
      </c>
      <c r="C140" s="11">
        <v>1572</v>
      </c>
      <c r="D140" s="11">
        <v>1576</v>
      </c>
      <c r="E140" s="11">
        <v>1560</v>
      </c>
      <c r="F140" s="3" t="s">
        <v>1755</v>
      </c>
      <c r="G140" s="15">
        <v>-2.5000000000000001E-3</v>
      </c>
    </row>
    <row r="141" spans="1:7" x14ac:dyDescent="0.25">
      <c r="A141" s="7">
        <v>42536</v>
      </c>
      <c r="B141" s="14">
        <v>1580</v>
      </c>
      <c r="C141" s="11">
        <v>1560</v>
      </c>
      <c r="D141" s="11">
        <v>1580</v>
      </c>
      <c r="E141" s="11">
        <v>1560</v>
      </c>
      <c r="F141" s="3" t="s">
        <v>1756</v>
      </c>
      <c r="G141" s="15">
        <v>3.8E-3</v>
      </c>
    </row>
    <row r="142" spans="1:7" x14ac:dyDescent="0.25">
      <c r="A142" s="7">
        <v>42534</v>
      </c>
      <c r="B142" s="14">
        <v>1574</v>
      </c>
      <c r="C142" s="11">
        <v>1580</v>
      </c>
      <c r="D142" s="11">
        <v>1580</v>
      </c>
      <c r="E142" s="11">
        <v>1556</v>
      </c>
      <c r="F142" s="3" t="s">
        <v>1757</v>
      </c>
      <c r="G142" s="15">
        <v>-3.8E-3</v>
      </c>
    </row>
    <row r="143" spans="1:7" x14ac:dyDescent="0.25">
      <c r="A143" s="7">
        <v>42531</v>
      </c>
      <c r="B143" s="14">
        <v>1580</v>
      </c>
      <c r="C143" s="11">
        <v>1580</v>
      </c>
      <c r="D143" s="11">
        <v>1580</v>
      </c>
      <c r="E143" s="11">
        <v>1580</v>
      </c>
      <c r="F143" s="3" t="s">
        <v>1758</v>
      </c>
      <c r="G143" s="15">
        <v>1.7999999999999999E-2</v>
      </c>
    </row>
    <row r="144" spans="1:7" x14ac:dyDescent="0.25">
      <c r="A144" s="7">
        <v>42530</v>
      </c>
      <c r="B144" s="14">
        <v>1552</v>
      </c>
      <c r="C144" s="11">
        <v>1564</v>
      </c>
      <c r="D144" s="11">
        <v>1580</v>
      </c>
      <c r="E144" s="11">
        <v>1552</v>
      </c>
      <c r="F144" s="3" t="s">
        <v>1759</v>
      </c>
      <c r="G144" s="15">
        <v>-5.1000000000000004E-3</v>
      </c>
    </row>
    <row r="145" spans="1:7" x14ac:dyDescent="0.25">
      <c r="A145" s="7">
        <v>42529</v>
      </c>
      <c r="B145" s="14">
        <v>1560</v>
      </c>
      <c r="C145" s="11">
        <v>1560</v>
      </c>
      <c r="D145" s="11">
        <v>1560</v>
      </c>
      <c r="E145" s="11">
        <v>1560</v>
      </c>
      <c r="F145" s="3" t="s">
        <v>1760</v>
      </c>
      <c r="G145" s="15">
        <v>0</v>
      </c>
    </row>
    <row r="146" spans="1:7" x14ac:dyDescent="0.25">
      <c r="A146" s="7">
        <v>42528</v>
      </c>
      <c r="B146" s="14">
        <v>1560</v>
      </c>
      <c r="C146" s="11">
        <v>1555</v>
      </c>
      <c r="D146" s="11">
        <v>1560</v>
      </c>
      <c r="E146" s="11">
        <v>1555</v>
      </c>
      <c r="F146" s="3" t="s">
        <v>1761</v>
      </c>
      <c r="G146" s="15">
        <v>5.1999999999999998E-3</v>
      </c>
    </row>
    <row r="147" spans="1:7" x14ac:dyDescent="0.25">
      <c r="A147" s="7">
        <v>42527</v>
      </c>
      <c r="B147" s="14">
        <v>1552</v>
      </c>
      <c r="C147" s="11">
        <v>1552</v>
      </c>
      <c r="D147" s="11">
        <v>1556</v>
      </c>
      <c r="E147" s="11">
        <v>1540</v>
      </c>
      <c r="F147" s="3" t="s">
        <v>1167</v>
      </c>
      <c r="G147" s="15">
        <v>0</v>
      </c>
    </row>
    <row r="148" spans="1:7" x14ac:dyDescent="0.25">
      <c r="A148" s="7">
        <v>42524</v>
      </c>
      <c r="B148" s="14">
        <v>1552</v>
      </c>
      <c r="C148" s="11">
        <v>1552</v>
      </c>
      <c r="D148" s="11">
        <v>1552</v>
      </c>
      <c r="E148" s="11">
        <v>1552</v>
      </c>
      <c r="F148" s="3" t="s">
        <v>1762</v>
      </c>
      <c r="G148" s="15">
        <v>0</v>
      </c>
    </row>
    <row r="149" spans="1:7" x14ac:dyDescent="0.25">
      <c r="A149" s="7">
        <v>42523</v>
      </c>
      <c r="B149" s="14">
        <v>1552</v>
      </c>
      <c r="C149" s="11">
        <v>1548</v>
      </c>
      <c r="D149" s="11">
        <v>1552</v>
      </c>
      <c r="E149" s="11">
        <v>1544</v>
      </c>
      <c r="F149" s="3" t="s">
        <v>1763</v>
      </c>
      <c r="G149" s="15">
        <v>7.7999999999999996E-3</v>
      </c>
    </row>
    <row r="150" spans="1:7" x14ac:dyDescent="0.25">
      <c r="A150" s="7">
        <v>42522</v>
      </c>
      <c r="B150" s="14">
        <v>1540</v>
      </c>
      <c r="C150" s="11">
        <v>1540</v>
      </c>
      <c r="D150" s="11">
        <v>1559</v>
      </c>
      <c r="E150" s="11">
        <v>1540</v>
      </c>
      <c r="F150" s="3" t="s">
        <v>1764</v>
      </c>
      <c r="G150" s="15">
        <v>0</v>
      </c>
    </row>
    <row r="151" spans="1:7" x14ac:dyDescent="0.25">
      <c r="B151" s="14"/>
      <c r="C151" s="11"/>
      <c r="D151" s="11"/>
      <c r="E151" s="11"/>
      <c r="G151" s="15"/>
    </row>
    <row r="152" spans="1:7" x14ac:dyDescent="0.25">
      <c r="A152" s="7">
        <v>42521</v>
      </c>
      <c r="B152" s="14">
        <v>1540</v>
      </c>
      <c r="C152" s="11">
        <v>1599</v>
      </c>
      <c r="D152" s="11">
        <v>1600</v>
      </c>
      <c r="E152" s="11">
        <v>1540</v>
      </c>
      <c r="F152" s="3" t="s">
        <v>1765</v>
      </c>
      <c r="G152" s="15">
        <v>0</v>
      </c>
    </row>
    <row r="153" spans="1:7" x14ac:dyDescent="0.25">
      <c r="A153" s="7">
        <v>42520</v>
      </c>
      <c r="B153" s="14">
        <v>1540</v>
      </c>
      <c r="C153" s="11">
        <v>1540</v>
      </c>
      <c r="D153" s="11">
        <v>1552</v>
      </c>
      <c r="E153" s="11">
        <v>1540</v>
      </c>
      <c r="F153" s="3" t="s">
        <v>1766</v>
      </c>
      <c r="G153" s="15">
        <v>0</v>
      </c>
    </row>
    <row r="154" spans="1:7" x14ac:dyDescent="0.25">
      <c r="A154" s="7">
        <v>42517</v>
      </c>
      <c r="B154" s="14">
        <v>1540</v>
      </c>
      <c r="C154" s="11">
        <v>1560</v>
      </c>
      <c r="D154" s="11">
        <v>1560</v>
      </c>
      <c r="E154" s="11">
        <v>1540</v>
      </c>
      <c r="F154" s="3" t="s">
        <v>1767</v>
      </c>
      <c r="G154" s="15">
        <v>-1.2800000000000001E-2</v>
      </c>
    </row>
    <row r="155" spans="1:7" x14ac:dyDescent="0.25">
      <c r="A155" s="7">
        <v>42516</v>
      </c>
      <c r="B155" s="14">
        <v>1560</v>
      </c>
      <c r="C155" s="11">
        <v>1564</v>
      </c>
      <c r="D155" s="11">
        <v>1564</v>
      </c>
      <c r="E155" s="11">
        <v>1560</v>
      </c>
      <c r="F155" s="3" t="s">
        <v>1768</v>
      </c>
      <c r="G155" s="15">
        <v>-2.5999999999999999E-3</v>
      </c>
    </row>
    <row r="156" spans="1:7" x14ac:dyDescent="0.25">
      <c r="A156" s="7">
        <v>42515</v>
      </c>
      <c r="B156" s="14">
        <v>1564</v>
      </c>
      <c r="C156" s="11">
        <v>1540</v>
      </c>
      <c r="D156" s="11">
        <v>1568</v>
      </c>
      <c r="E156" s="11">
        <v>1540</v>
      </c>
      <c r="F156" s="3" t="s">
        <v>1769</v>
      </c>
      <c r="G156" s="15">
        <v>1.5599999999999999E-2</v>
      </c>
    </row>
    <row r="157" spans="1:7" x14ac:dyDescent="0.25">
      <c r="A157" s="7">
        <v>42514</v>
      </c>
      <c r="B157" s="14">
        <v>1540</v>
      </c>
      <c r="C157" s="11">
        <v>1568</v>
      </c>
      <c r="D157" s="11">
        <v>1572</v>
      </c>
      <c r="E157" s="11">
        <v>1540</v>
      </c>
      <c r="F157" s="3" t="s">
        <v>1770</v>
      </c>
      <c r="G157" s="15">
        <v>-3.7499999999999999E-2</v>
      </c>
    </row>
    <row r="158" spans="1:7" x14ac:dyDescent="0.25">
      <c r="A158" s="7">
        <v>42513</v>
      </c>
      <c r="B158" s="14">
        <v>1600</v>
      </c>
      <c r="C158" s="11">
        <v>1600</v>
      </c>
      <c r="D158" s="11">
        <v>1618</v>
      </c>
      <c r="E158" s="11">
        <v>1600</v>
      </c>
      <c r="F158" s="3" t="s">
        <v>1771</v>
      </c>
      <c r="G158" s="15">
        <v>-9.9000000000000008E-3</v>
      </c>
    </row>
    <row r="159" spans="1:7" x14ac:dyDescent="0.25">
      <c r="A159" s="7">
        <v>42509</v>
      </c>
      <c r="B159" s="14">
        <v>1616</v>
      </c>
      <c r="C159" s="11">
        <v>1568</v>
      </c>
      <c r="D159" s="11">
        <v>1616</v>
      </c>
      <c r="E159" s="11">
        <v>1568</v>
      </c>
      <c r="F159" s="3" t="s">
        <v>1758</v>
      </c>
      <c r="G159" s="15">
        <v>3.6600000000000001E-2</v>
      </c>
    </row>
    <row r="160" spans="1:7" x14ac:dyDescent="0.25">
      <c r="A160" s="7">
        <v>42508</v>
      </c>
      <c r="B160" s="14">
        <v>1559</v>
      </c>
      <c r="C160" s="11">
        <v>1559</v>
      </c>
      <c r="D160" s="11">
        <v>1559</v>
      </c>
      <c r="E160" s="11">
        <v>1540</v>
      </c>
      <c r="F160" s="3" t="s">
        <v>1772</v>
      </c>
      <c r="G160" s="15">
        <v>0</v>
      </c>
    </row>
    <row r="161" spans="1:7" x14ac:dyDescent="0.25">
      <c r="A161" s="7">
        <v>42507</v>
      </c>
      <c r="B161" s="14">
        <v>1559</v>
      </c>
      <c r="C161" s="11">
        <v>1574</v>
      </c>
      <c r="D161" s="11">
        <v>1574</v>
      </c>
      <c r="E161" s="11">
        <v>1500</v>
      </c>
      <c r="F161" s="3" t="s">
        <v>1773</v>
      </c>
      <c r="G161" s="15">
        <v>-3.2000000000000002E-3</v>
      </c>
    </row>
    <row r="162" spans="1:7" x14ac:dyDescent="0.25">
      <c r="A162" s="7">
        <v>42506</v>
      </c>
      <c r="B162" s="14">
        <v>1564</v>
      </c>
      <c r="C162" s="11">
        <v>1552</v>
      </c>
      <c r="D162" s="11">
        <v>1564</v>
      </c>
      <c r="E162" s="11">
        <v>1540</v>
      </c>
      <c r="F162" s="3" t="s">
        <v>1774</v>
      </c>
      <c r="G162" s="15">
        <v>1.1599999999999999E-2</v>
      </c>
    </row>
    <row r="163" spans="1:7" x14ac:dyDescent="0.25">
      <c r="A163" s="7">
        <v>42503</v>
      </c>
      <c r="B163" s="14">
        <v>1546</v>
      </c>
      <c r="C163" s="11">
        <v>1540</v>
      </c>
      <c r="D163" s="11">
        <v>1548</v>
      </c>
      <c r="E163" s="11">
        <v>1540</v>
      </c>
      <c r="F163" s="3" t="s">
        <v>1770</v>
      </c>
      <c r="G163" s="15">
        <v>3.8999999999999998E-3</v>
      </c>
    </row>
    <row r="164" spans="1:7" x14ac:dyDescent="0.25">
      <c r="A164" s="7">
        <v>42502</v>
      </c>
      <c r="B164" s="14">
        <v>1540</v>
      </c>
      <c r="C164" s="11">
        <v>1500</v>
      </c>
      <c r="D164" s="11">
        <v>1540</v>
      </c>
      <c r="E164" s="11">
        <v>1500</v>
      </c>
      <c r="F164" s="3" t="s">
        <v>1775</v>
      </c>
      <c r="G164" s="15">
        <v>3.2199999999999999E-2</v>
      </c>
    </row>
    <row r="165" spans="1:7" x14ac:dyDescent="0.25">
      <c r="A165" s="7">
        <v>42501</v>
      </c>
      <c r="B165" s="14">
        <v>1492</v>
      </c>
      <c r="C165" s="11">
        <v>1440</v>
      </c>
      <c r="D165" s="11">
        <v>1509</v>
      </c>
      <c r="E165" s="11">
        <v>1440</v>
      </c>
      <c r="F165" s="3" t="s">
        <v>1776</v>
      </c>
      <c r="G165" s="15">
        <v>3.61E-2</v>
      </c>
    </row>
    <row r="166" spans="1:7" x14ac:dyDescent="0.25">
      <c r="A166" s="7">
        <v>42500</v>
      </c>
      <c r="B166" s="14">
        <v>1440</v>
      </c>
      <c r="C166" s="11">
        <v>1440</v>
      </c>
      <c r="D166" s="11">
        <v>1441</v>
      </c>
      <c r="E166" s="11">
        <v>1440</v>
      </c>
      <c r="F166" s="3" t="s">
        <v>1777</v>
      </c>
      <c r="G166" s="15">
        <v>0</v>
      </c>
    </row>
    <row r="167" spans="1:7" x14ac:dyDescent="0.25">
      <c r="A167" s="7">
        <v>42499</v>
      </c>
      <c r="B167" s="14">
        <v>1440</v>
      </c>
      <c r="C167" s="11">
        <v>1400</v>
      </c>
      <c r="D167" s="11">
        <v>1440</v>
      </c>
      <c r="E167" s="11">
        <v>1400</v>
      </c>
      <c r="F167" s="3" t="s">
        <v>1237</v>
      </c>
      <c r="G167" s="15">
        <v>-1.37E-2</v>
      </c>
    </row>
    <row r="168" spans="1:7" x14ac:dyDescent="0.25">
      <c r="A168" s="7">
        <v>42494</v>
      </c>
      <c r="B168" s="14">
        <v>1460</v>
      </c>
      <c r="C168" s="11">
        <v>1418</v>
      </c>
      <c r="D168" s="11">
        <v>1460</v>
      </c>
      <c r="E168" s="11">
        <v>1418</v>
      </c>
      <c r="F168" s="3" t="s">
        <v>1778</v>
      </c>
      <c r="G168" s="15">
        <v>1.5299999999999999E-2</v>
      </c>
    </row>
    <row r="169" spans="1:7" x14ac:dyDescent="0.25">
      <c r="A169" s="7">
        <v>42493</v>
      </c>
      <c r="B169" s="14">
        <v>1438</v>
      </c>
      <c r="C169" s="11">
        <v>1420</v>
      </c>
      <c r="D169" s="11">
        <v>1438</v>
      </c>
      <c r="E169" s="11">
        <v>1420</v>
      </c>
      <c r="F169" s="3" t="s">
        <v>1779</v>
      </c>
      <c r="G169" s="15">
        <v>2.7099999999999999E-2</v>
      </c>
    </row>
    <row r="170" spans="1:7" x14ac:dyDescent="0.25">
      <c r="A170" s="7">
        <v>42492</v>
      </c>
      <c r="B170" s="14">
        <v>1400</v>
      </c>
      <c r="C170" s="11">
        <v>1400</v>
      </c>
      <c r="D170" s="11">
        <v>1400</v>
      </c>
      <c r="E170" s="11">
        <v>1400</v>
      </c>
      <c r="F170" s="3" t="s">
        <v>1772</v>
      </c>
      <c r="G170" s="15">
        <v>-7.1000000000000004E-3</v>
      </c>
    </row>
    <row r="171" spans="1:7" x14ac:dyDescent="0.25">
      <c r="B171" s="14"/>
      <c r="C171" s="11"/>
      <c r="D171" s="11"/>
      <c r="E171" s="11"/>
      <c r="G171" s="15"/>
    </row>
    <row r="172" spans="1:7" x14ac:dyDescent="0.25">
      <c r="A172" s="7">
        <v>42489</v>
      </c>
      <c r="B172" s="14">
        <v>1410</v>
      </c>
      <c r="C172" s="11">
        <v>1408</v>
      </c>
      <c r="D172" s="11">
        <v>1410</v>
      </c>
      <c r="E172" s="11">
        <v>1406</v>
      </c>
      <c r="F172" s="3" t="s">
        <v>1780</v>
      </c>
      <c r="G172" s="15">
        <v>7.1000000000000004E-3</v>
      </c>
    </row>
    <row r="173" spans="1:7" x14ac:dyDescent="0.25">
      <c r="A173" s="7">
        <v>42488</v>
      </c>
      <c r="B173" s="14">
        <v>1400</v>
      </c>
      <c r="C173" s="11">
        <v>1365</v>
      </c>
      <c r="D173" s="11">
        <v>1400</v>
      </c>
      <c r="E173" s="11">
        <v>1365</v>
      </c>
      <c r="F173" s="3" t="s">
        <v>1781</v>
      </c>
      <c r="G173" s="15">
        <v>3.8600000000000002E-2</v>
      </c>
    </row>
    <row r="174" spans="1:7" x14ac:dyDescent="0.25">
      <c r="A174" s="7">
        <v>42487</v>
      </c>
      <c r="B174" s="14">
        <v>1348</v>
      </c>
      <c r="C174" s="11">
        <v>1331</v>
      </c>
      <c r="D174" s="11">
        <v>1360</v>
      </c>
      <c r="E174" s="11">
        <v>1331</v>
      </c>
      <c r="F174" s="3" t="s">
        <v>1782</v>
      </c>
      <c r="G174" s="15">
        <v>1.2800000000000001E-2</v>
      </c>
    </row>
    <row r="175" spans="1:7" x14ac:dyDescent="0.25">
      <c r="A175" s="7">
        <v>42486</v>
      </c>
      <c r="B175" s="14">
        <v>1331</v>
      </c>
      <c r="C175" s="11">
        <v>1331</v>
      </c>
      <c r="D175" s="11">
        <v>1333</v>
      </c>
      <c r="E175" s="11">
        <v>1331</v>
      </c>
      <c r="F175" s="3" t="s">
        <v>1783</v>
      </c>
      <c r="G175" s="15">
        <v>0</v>
      </c>
    </row>
    <row r="176" spans="1:7" x14ac:dyDescent="0.25">
      <c r="A176" s="7">
        <v>42485</v>
      </c>
      <c r="B176" s="14">
        <v>1331</v>
      </c>
      <c r="C176" s="11">
        <v>1340</v>
      </c>
      <c r="D176" s="11">
        <v>1348</v>
      </c>
      <c r="E176" s="11">
        <v>1320</v>
      </c>
      <c r="F176" s="3" t="s">
        <v>1784</v>
      </c>
      <c r="G176" s="15">
        <v>3.0000000000000001E-3</v>
      </c>
    </row>
    <row r="177" spans="1:7" x14ac:dyDescent="0.25">
      <c r="A177" s="7">
        <v>42482</v>
      </c>
      <c r="B177" s="14">
        <v>1327</v>
      </c>
      <c r="C177" s="11">
        <v>1300</v>
      </c>
      <c r="D177" s="11">
        <v>1330</v>
      </c>
      <c r="E177" s="11">
        <v>1300</v>
      </c>
      <c r="F177" s="3" t="s">
        <v>1785</v>
      </c>
      <c r="G177" s="15">
        <v>2.0799999999999999E-2</v>
      </c>
    </row>
    <row r="178" spans="1:7" x14ac:dyDescent="0.25">
      <c r="A178" s="7">
        <v>42481</v>
      </c>
      <c r="B178" s="14">
        <v>1300</v>
      </c>
      <c r="C178" s="11">
        <v>1290</v>
      </c>
      <c r="D178" s="11">
        <v>1300</v>
      </c>
      <c r="E178" s="11">
        <v>1289</v>
      </c>
      <c r="F178" s="3" t="s">
        <v>1786</v>
      </c>
      <c r="G178" s="15">
        <v>6.1999999999999998E-3</v>
      </c>
    </row>
    <row r="179" spans="1:7" x14ac:dyDescent="0.25">
      <c r="A179" s="7">
        <v>42480</v>
      </c>
      <c r="B179" s="14">
        <v>1292</v>
      </c>
      <c r="C179" s="11">
        <v>1288</v>
      </c>
      <c r="D179" s="11">
        <v>1292</v>
      </c>
      <c r="E179" s="11">
        <v>1288</v>
      </c>
      <c r="F179" s="3" t="s">
        <v>1787</v>
      </c>
      <c r="G179" s="15">
        <v>3.0999999999999999E-3</v>
      </c>
    </row>
    <row r="180" spans="1:7" x14ac:dyDescent="0.25">
      <c r="A180" s="7">
        <v>42479</v>
      </c>
      <c r="B180" s="14">
        <v>1288</v>
      </c>
      <c r="C180" s="11">
        <v>1284</v>
      </c>
      <c r="D180" s="11">
        <v>1292</v>
      </c>
      <c r="E180" s="11">
        <v>1281</v>
      </c>
      <c r="F180" s="3" t="s">
        <v>1788</v>
      </c>
      <c r="G180" s="15">
        <v>3.0999999999999999E-3</v>
      </c>
    </row>
    <row r="181" spans="1:7" x14ac:dyDescent="0.25">
      <c r="A181" s="7">
        <v>42478</v>
      </c>
      <c r="B181" s="14">
        <v>1284</v>
      </c>
      <c r="C181" s="11">
        <v>1280</v>
      </c>
      <c r="D181" s="11">
        <v>1284</v>
      </c>
      <c r="E181" s="11">
        <v>1280</v>
      </c>
      <c r="F181" s="3" t="s">
        <v>1789</v>
      </c>
      <c r="G181" s="15">
        <v>3.0999999999999999E-3</v>
      </c>
    </row>
    <row r="182" spans="1:7" x14ac:dyDescent="0.25">
      <c r="A182" s="7">
        <v>42475</v>
      </c>
      <c r="B182" s="14">
        <v>1280</v>
      </c>
      <c r="C182" s="11">
        <v>1280</v>
      </c>
      <c r="D182" s="11">
        <v>1300</v>
      </c>
      <c r="E182" s="11">
        <v>1280</v>
      </c>
      <c r="F182" s="3" t="s">
        <v>1790</v>
      </c>
      <c r="G182" s="15">
        <v>-1.54E-2</v>
      </c>
    </row>
    <row r="183" spans="1:7" x14ac:dyDescent="0.25">
      <c r="A183" s="7">
        <v>42474</v>
      </c>
      <c r="B183" s="14">
        <v>1300</v>
      </c>
      <c r="C183" s="11">
        <v>1300</v>
      </c>
      <c r="D183" s="11">
        <v>1303</v>
      </c>
      <c r="E183" s="11">
        <v>1295</v>
      </c>
      <c r="F183" s="3" t="s">
        <v>1323</v>
      </c>
      <c r="G183" s="15">
        <v>0</v>
      </c>
    </row>
    <row r="184" spans="1:7" x14ac:dyDescent="0.25">
      <c r="A184" s="7">
        <v>42473</v>
      </c>
      <c r="B184" s="14">
        <v>1300</v>
      </c>
      <c r="C184" s="11">
        <v>1289</v>
      </c>
      <c r="D184" s="11">
        <v>1300</v>
      </c>
      <c r="E184" s="11">
        <v>1289</v>
      </c>
      <c r="F184" s="3" t="s">
        <v>1791</v>
      </c>
      <c r="G184" s="15">
        <v>8.5000000000000006E-3</v>
      </c>
    </row>
    <row r="185" spans="1:7" x14ac:dyDescent="0.25">
      <c r="A185" s="7">
        <v>42472</v>
      </c>
      <c r="B185" s="14">
        <v>1289</v>
      </c>
      <c r="C185" s="11">
        <v>1290</v>
      </c>
      <c r="D185" s="11">
        <v>1290</v>
      </c>
      <c r="E185" s="11">
        <v>1288</v>
      </c>
      <c r="F185" s="3" t="s">
        <v>1792</v>
      </c>
      <c r="G185" s="15">
        <v>0</v>
      </c>
    </row>
    <row r="186" spans="1:7" x14ac:dyDescent="0.25">
      <c r="A186" s="7">
        <v>42471</v>
      </c>
      <c r="B186" s="14">
        <v>1289</v>
      </c>
      <c r="C186" s="11">
        <v>1289</v>
      </c>
      <c r="D186" s="11">
        <v>1291</v>
      </c>
      <c r="E186" s="11">
        <v>1288</v>
      </c>
      <c r="F186" s="3" t="s">
        <v>1793</v>
      </c>
      <c r="G186" s="15">
        <v>0</v>
      </c>
    </row>
    <row r="187" spans="1:7" x14ac:dyDescent="0.25">
      <c r="A187" s="7">
        <v>42468</v>
      </c>
      <c r="B187" s="14">
        <v>1289</v>
      </c>
      <c r="C187" s="11">
        <v>1295</v>
      </c>
      <c r="D187" s="11">
        <v>1295</v>
      </c>
      <c r="E187" s="11">
        <v>1288</v>
      </c>
      <c r="F187" s="3" t="s">
        <v>1794</v>
      </c>
      <c r="G187" s="15">
        <v>8.0000000000000004E-4</v>
      </c>
    </row>
    <row r="188" spans="1:7" x14ac:dyDescent="0.25">
      <c r="A188" s="7">
        <v>42467</v>
      </c>
      <c r="B188" s="14">
        <v>1288</v>
      </c>
      <c r="C188" s="11">
        <v>1299</v>
      </c>
      <c r="D188" s="11">
        <v>1299</v>
      </c>
      <c r="E188" s="11">
        <v>1288</v>
      </c>
      <c r="F188" s="3" t="s">
        <v>1795</v>
      </c>
      <c r="G188" s="15">
        <v>-8.0000000000000004E-4</v>
      </c>
    </row>
    <row r="189" spans="1:7" x14ac:dyDescent="0.25">
      <c r="A189" s="7">
        <v>42466</v>
      </c>
      <c r="B189" s="14">
        <v>1289</v>
      </c>
      <c r="C189" s="11">
        <v>1300</v>
      </c>
      <c r="D189" s="11">
        <v>1300</v>
      </c>
      <c r="E189" s="11">
        <v>1280</v>
      </c>
      <c r="F189" s="3" t="s">
        <v>1796</v>
      </c>
      <c r="G189" s="15">
        <v>7.0000000000000001E-3</v>
      </c>
    </row>
    <row r="190" spans="1:7" x14ac:dyDescent="0.25">
      <c r="A190" s="7">
        <v>42465</v>
      </c>
      <c r="B190" s="14">
        <v>1280</v>
      </c>
      <c r="C190" s="11">
        <v>1280</v>
      </c>
      <c r="D190" s="11">
        <v>1287</v>
      </c>
      <c r="E190" s="11">
        <v>1279</v>
      </c>
      <c r="F190" s="3" t="s">
        <v>1797</v>
      </c>
      <c r="G190" s="15">
        <v>0</v>
      </c>
    </row>
    <row r="191" spans="1:7" x14ac:dyDescent="0.25">
      <c r="A191" s="7">
        <v>42464</v>
      </c>
      <c r="B191" s="14">
        <v>1280</v>
      </c>
      <c r="C191" s="11">
        <v>1264</v>
      </c>
      <c r="D191" s="11">
        <v>1280</v>
      </c>
      <c r="E191" s="11">
        <v>1264</v>
      </c>
      <c r="F191" s="3" t="s">
        <v>1798</v>
      </c>
      <c r="G191" s="15">
        <v>1.67E-2</v>
      </c>
    </row>
    <row r="192" spans="1:7" x14ac:dyDescent="0.25">
      <c r="A192" s="7">
        <v>42461</v>
      </c>
      <c r="B192" s="14">
        <v>1259</v>
      </c>
      <c r="C192" s="11">
        <v>1259</v>
      </c>
      <c r="D192" s="11">
        <v>1266</v>
      </c>
      <c r="E192" s="11">
        <v>1240</v>
      </c>
      <c r="F192" s="3" t="s">
        <v>1799</v>
      </c>
      <c r="G192" s="15">
        <v>0</v>
      </c>
    </row>
    <row r="193" spans="1:7" x14ac:dyDescent="0.25">
      <c r="B193" s="14"/>
      <c r="C193" s="11"/>
      <c r="D193" s="11"/>
      <c r="E193" s="11"/>
      <c r="G193" s="15"/>
    </row>
    <row r="194" spans="1:7" x14ac:dyDescent="0.25">
      <c r="A194" s="7">
        <v>42460</v>
      </c>
      <c r="B194" s="14">
        <v>1259</v>
      </c>
      <c r="C194" s="11">
        <v>1250</v>
      </c>
      <c r="D194" s="11">
        <v>1262</v>
      </c>
      <c r="E194" s="11">
        <v>1200</v>
      </c>
      <c r="F194" s="3" t="s">
        <v>1800</v>
      </c>
      <c r="G194" s="15">
        <v>2.1100000000000001E-2</v>
      </c>
    </row>
    <row r="195" spans="1:7" x14ac:dyDescent="0.25">
      <c r="A195" s="7">
        <v>42459</v>
      </c>
      <c r="B195" s="14">
        <v>1233</v>
      </c>
      <c r="C195" s="11">
        <v>1240</v>
      </c>
      <c r="D195" s="11">
        <v>1240</v>
      </c>
      <c r="E195" s="11">
        <v>1228</v>
      </c>
      <c r="F195" s="3" t="s">
        <v>1801</v>
      </c>
      <c r="G195" s="15">
        <v>4.1000000000000003E-3</v>
      </c>
    </row>
    <row r="196" spans="1:7" x14ac:dyDescent="0.25">
      <c r="A196" s="7">
        <v>42458</v>
      </c>
      <c r="B196" s="14">
        <v>1228</v>
      </c>
      <c r="C196" s="11">
        <v>1231</v>
      </c>
      <c r="D196" s="11">
        <v>1231</v>
      </c>
      <c r="E196" s="11">
        <v>1228</v>
      </c>
      <c r="F196" s="3" t="s">
        <v>1802</v>
      </c>
      <c r="G196" s="15">
        <v>-2.3999999999999998E-3</v>
      </c>
    </row>
    <row r="197" spans="1:7" x14ac:dyDescent="0.25">
      <c r="A197" s="7">
        <v>42457</v>
      </c>
      <c r="B197" s="14">
        <v>1231</v>
      </c>
      <c r="C197" s="11">
        <v>1231</v>
      </c>
      <c r="D197" s="11">
        <v>1231</v>
      </c>
      <c r="E197" s="11">
        <v>1231</v>
      </c>
      <c r="F197" s="3" t="s">
        <v>1783</v>
      </c>
      <c r="G197" s="15">
        <v>0</v>
      </c>
    </row>
    <row r="198" spans="1:7" x14ac:dyDescent="0.25">
      <c r="A198" s="7">
        <v>42453</v>
      </c>
      <c r="B198" s="14">
        <v>1231</v>
      </c>
      <c r="C198" s="11">
        <v>1239</v>
      </c>
      <c r="D198" s="11">
        <v>1240</v>
      </c>
      <c r="E198" s="11">
        <v>1231</v>
      </c>
      <c r="F198" s="3" t="s">
        <v>1803</v>
      </c>
      <c r="G198" s="15">
        <v>-6.4999999999999997E-3</v>
      </c>
    </row>
    <row r="199" spans="1:7" x14ac:dyDescent="0.25">
      <c r="A199" s="7">
        <v>42452</v>
      </c>
      <c r="B199" s="14">
        <v>1239</v>
      </c>
      <c r="C199" s="11">
        <v>1222</v>
      </c>
      <c r="D199" s="11">
        <v>1240</v>
      </c>
      <c r="E199" s="11">
        <v>1222</v>
      </c>
      <c r="F199" s="3" t="s">
        <v>1804</v>
      </c>
      <c r="G199" s="15">
        <v>1.3899999999999999E-2</v>
      </c>
    </row>
    <row r="200" spans="1:7" x14ac:dyDescent="0.25">
      <c r="A200" s="7">
        <v>42451</v>
      </c>
      <c r="B200" s="14">
        <v>1222</v>
      </c>
      <c r="C200" s="11">
        <v>1222</v>
      </c>
      <c r="D200" s="11">
        <v>1222</v>
      </c>
      <c r="E200" s="11">
        <v>1214</v>
      </c>
      <c r="F200" s="3" t="s">
        <v>1805</v>
      </c>
      <c r="G200" s="15">
        <v>-6.4999999999999997E-3</v>
      </c>
    </row>
    <row r="201" spans="1:7" x14ac:dyDescent="0.25">
      <c r="A201" s="7">
        <v>42450</v>
      </c>
      <c r="B201" s="14">
        <v>1230</v>
      </c>
      <c r="C201" s="11">
        <v>1230</v>
      </c>
      <c r="D201" s="11">
        <v>1230</v>
      </c>
      <c r="E201" s="11">
        <v>1220</v>
      </c>
      <c r="F201" s="3" t="s">
        <v>1806</v>
      </c>
      <c r="G201" s="15">
        <v>0</v>
      </c>
    </row>
    <row r="202" spans="1:7" x14ac:dyDescent="0.25">
      <c r="A202" s="7">
        <v>42447</v>
      </c>
      <c r="B202" s="14">
        <v>1230</v>
      </c>
      <c r="C202" s="11">
        <v>1220</v>
      </c>
      <c r="D202" s="11">
        <v>1230</v>
      </c>
      <c r="E202" s="11">
        <v>1220</v>
      </c>
      <c r="F202" s="3" t="s">
        <v>1807</v>
      </c>
      <c r="G202" s="15">
        <v>1.49E-2</v>
      </c>
    </row>
    <row r="203" spans="1:7" x14ac:dyDescent="0.25">
      <c r="A203" s="7">
        <v>42446</v>
      </c>
      <c r="B203" s="14">
        <v>1212</v>
      </c>
      <c r="C203" s="11">
        <v>1230</v>
      </c>
      <c r="D203" s="11">
        <v>1230</v>
      </c>
      <c r="E203" s="11">
        <v>1208</v>
      </c>
      <c r="F203" s="3" t="s">
        <v>1808</v>
      </c>
      <c r="G203" s="15">
        <v>-1.46E-2</v>
      </c>
    </row>
    <row r="204" spans="1:7" x14ac:dyDescent="0.25">
      <c r="A204" s="7">
        <v>42445</v>
      </c>
      <c r="B204" s="14">
        <v>1230</v>
      </c>
      <c r="C204" s="11">
        <v>1200</v>
      </c>
      <c r="D204" s="11">
        <v>1230</v>
      </c>
      <c r="E204" s="11">
        <v>1200</v>
      </c>
      <c r="F204" s="3" t="s">
        <v>1809</v>
      </c>
      <c r="G204" s="15">
        <v>8.9999999999999993E-3</v>
      </c>
    </row>
    <row r="205" spans="1:7" x14ac:dyDescent="0.25">
      <c r="A205" s="7">
        <v>42444</v>
      </c>
      <c r="B205" s="14">
        <v>1219</v>
      </c>
      <c r="C205" s="11">
        <v>1200</v>
      </c>
      <c r="D205" s="11">
        <v>1220</v>
      </c>
      <c r="E205" s="11">
        <v>1200</v>
      </c>
      <c r="F205" s="3" t="s">
        <v>1810</v>
      </c>
      <c r="G205" s="15">
        <v>1.5800000000000002E-2</v>
      </c>
    </row>
    <row r="206" spans="1:7" x14ac:dyDescent="0.25">
      <c r="A206" s="7">
        <v>42443</v>
      </c>
      <c r="B206" s="14">
        <v>1200</v>
      </c>
      <c r="C206" s="11">
        <v>1192</v>
      </c>
      <c r="D206" s="11">
        <v>1201</v>
      </c>
      <c r="E206" s="11">
        <v>1192</v>
      </c>
      <c r="F206" s="3" t="s">
        <v>1811</v>
      </c>
      <c r="G206" s="15">
        <v>6.7000000000000002E-3</v>
      </c>
    </row>
    <row r="207" spans="1:7" x14ac:dyDescent="0.25">
      <c r="A207" s="7">
        <v>42440</v>
      </c>
      <c r="B207" s="14">
        <v>1192</v>
      </c>
      <c r="C207" s="11">
        <v>1191</v>
      </c>
      <c r="D207" s="11">
        <v>1200</v>
      </c>
      <c r="E207" s="11">
        <v>1191</v>
      </c>
      <c r="F207" s="3" t="s">
        <v>1812</v>
      </c>
      <c r="G207" s="15">
        <v>1.0200000000000001E-2</v>
      </c>
    </row>
    <row r="208" spans="1:7" x14ac:dyDescent="0.25">
      <c r="A208" s="7">
        <v>42439</v>
      </c>
      <c r="B208" s="14">
        <v>1180</v>
      </c>
      <c r="C208" s="11">
        <v>1180</v>
      </c>
      <c r="D208" s="11">
        <v>1199</v>
      </c>
      <c r="E208" s="11">
        <v>1160</v>
      </c>
      <c r="F208" s="3" t="s">
        <v>1813</v>
      </c>
      <c r="G208" s="15">
        <v>-3.3999999999999998E-3</v>
      </c>
    </row>
    <row r="209" spans="1:7" x14ac:dyDescent="0.25">
      <c r="A209" s="7">
        <v>42437</v>
      </c>
      <c r="B209" s="14">
        <v>1184</v>
      </c>
      <c r="C209" s="11">
        <v>1180</v>
      </c>
      <c r="D209" s="11">
        <v>1200</v>
      </c>
      <c r="E209" s="11">
        <v>1180</v>
      </c>
      <c r="F209" s="3" t="s">
        <v>1814</v>
      </c>
      <c r="G209" s="15">
        <v>3.3999999999999998E-3</v>
      </c>
    </row>
    <row r="210" spans="1:7" x14ac:dyDescent="0.25">
      <c r="A210" s="7">
        <v>42436</v>
      </c>
      <c r="B210" s="14">
        <v>1180</v>
      </c>
      <c r="C210" s="11">
        <v>1160</v>
      </c>
      <c r="D210" s="11">
        <v>1181</v>
      </c>
      <c r="E210" s="11">
        <v>1160</v>
      </c>
      <c r="F210" s="3" t="s">
        <v>1815</v>
      </c>
      <c r="G210" s="15">
        <v>0</v>
      </c>
    </row>
    <row r="211" spans="1:7" x14ac:dyDescent="0.25">
      <c r="A211" s="7">
        <v>42433</v>
      </c>
      <c r="B211" s="14">
        <v>1180</v>
      </c>
      <c r="C211" s="11">
        <v>1160</v>
      </c>
      <c r="D211" s="11">
        <v>1180</v>
      </c>
      <c r="E211" s="11">
        <v>1160</v>
      </c>
      <c r="F211" s="3" t="s">
        <v>1339</v>
      </c>
      <c r="G211" s="15">
        <v>0</v>
      </c>
    </row>
    <row r="212" spans="1:7" x14ac:dyDescent="0.25">
      <c r="A212" s="7">
        <v>42432</v>
      </c>
      <c r="B212" s="14">
        <v>1180</v>
      </c>
      <c r="C212" s="11">
        <v>1160</v>
      </c>
      <c r="D212" s="11">
        <v>1200</v>
      </c>
      <c r="E212" s="11">
        <v>1160</v>
      </c>
      <c r="F212" s="3" t="s">
        <v>1816</v>
      </c>
      <c r="G212" s="15">
        <v>1.72E-2</v>
      </c>
    </row>
    <row r="213" spans="1:7" x14ac:dyDescent="0.25">
      <c r="A213" s="7">
        <v>42431</v>
      </c>
      <c r="B213" s="14">
        <v>1160</v>
      </c>
      <c r="C213" s="11">
        <v>1094</v>
      </c>
      <c r="D213" s="11">
        <v>1166</v>
      </c>
      <c r="E213" s="11">
        <v>1093</v>
      </c>
      <c r="F213" s="3" t="s">
        <v>1817</v>
      </c>
      <c r="G213" s="15">
        <v>7.0099999999999996E-2</v>
      </c>
    </row>
    <row r="214" spans="1:7" x14ac:dyDescent="0.25">
      <c r="A214" s="7">
        <v>42430</v>
      </c>
      <c r="B214" s="14">
        <v>1084</v>
      </c>
      <c r="C214" s="11">
        <v>1160</v>
      </c>
      <c r="D214" s="11">
        <v>1199</v>
      </c>
      <c r="E214" s="11">
        <v>1084</v>
      </c>
      <c r="F214" s="3" t="s">
        <v>1818</v>
      </c>
      <c r="G214" s="15">
        <v>-9.6699999999999994E-2</v>
      </c>
    </row>
    <row r="215" spans="1:7" x14ac:dyDescent="0.25">
      <c r="B215" s="14"/>
      <c r="C215" s="11"/>
      <c r="D215" s="11"/>
      <c r="E215" s="11"/>
      <c r="G215" s="15"/>
    </row>
    <row r="216" spans="1:7" x14ac:dyDescent="0.25">
      <c r="A216" s="7">
        <v>42429</v>
      </c>
      <c r="B216" s="14">
        <v>1200</v>
      </c>
      <c r="C216" s="11">
        <v>1098</v>
      </c>
      <c r="D216" s="11">
        <v>1200</v>
      </c>
      <c r="E216" s="11">
        <v>1098</v>
      </c>
      <c r="F216" s="3" t="s">
        <v>1819</v>
      </c>
      <c r="G216" s="15">
        <v>9.2899999999999996E-2</v>
      </c>
    </row>
    <row r="217" spans="1:7" x14ac:dyDescent="0.25">
      <c r="A217" s="7">
        <v>42426</v>
      </c>
      <c r="B217" s="14">
        <v>1098</v>
      </c>
      <c r="C217" s="11">
        <v>1096</v>
      </c>
      <c r="D217" s="11">
        <v>1098</v>
      </c>
      <c r="E217" s="11">
        <v>1096</v>
      </c>
      <c r="F217" s="3" t="s">
        <v>1820</v>
      </c>
      <c r="G217" s="15">
        <v>1.8E-3</v>
      </c>
    </row>
    <row r="218" spans="1:7" x14ac:dyDescent="0.25">
      <c r="A218" s="7">
        <v>42425</v>
      </c>
      <c r="B218" s="14">
        <v>1096</v>
      </c>
      <c r="C218" s="11">
        <v>1100</v>
      </c>
      <c r="D218" s="11">
        <v>1109</v>
      </c>
      <c r="E218" s="11">
        <v>1096</v>
      </c>
      <c r="F218" s="3" t="s">
        <v>1820</v>
      </c>
      <c r="G218" s="15">
        <v>3.7000000000000002E-3</v>
      </c>
    </row>
    <row r="219" spans="1:7" x14ac:dyDescent="0.25">
      <c r="A219" s="7">
        <v>42424</v>
      </c>
      <c r="B219" s="14">
        <v>1092</v>
      </c>
      <c r="C219" s="11">
        <v>1080</v>
      </c>
      <c r="D219" s="11">
        <v>1092</v>
      </c>
      <c r="E219" s="11">
        <v>1072</v>
      </c>
      <c r="F219" s="3" t="s">
        <v>1821</v>
      </c>
      <c r="G219" s="15">
        <v>1.11E-2</v>
      </c>
    </row>
    <row r="220" spans="1:7" x14ac:dyDescent="0.25">
      <c r="A220" s="7">
        <v>42423</v>
      </c>
      <c r="B220" s="14">
        <v>1080</v>
      </c>
      <c r="C220" s="11">
        <v>1082</v>
      </c>
      <c r="D220" s="11">
        <v>1082</v>
      </c>
      <c r="E220" s="11">
        <v>1076</v>
      </c>
      <c r="F220" s="3" t="s">
        <v>1822</v>
      </c>
      <c r="G220" s="15">
        <v>0</v>
      </c>
    </row>
    <row r="221" spans="1:7" x14ac:dyDescent="0.25">
      <c r="A221" s="7">
        <v>42422</v>
      </c>
      <c r="B221" s="14">
        <v>1080</v>
      </c>
      <c r="C221" s="11">
        <v>1064</v>
      </c>
      <c r="D221" s="11">
        <v>1080</v>
      </c>
      <c r="E221" s="11">
        <v>1064</v>
      </c>
      <c r="F221" s="3" t="s">
        <v>1823</v>
      </c>
      <c r="G221" s="15">
        <v>1.03E-2</v>
      </c>
    </row>
    <row r="222" spans="1:7" x14ac:dyDescent="0.25">
      <c r="A222" s="7">
        <v>42419</v>
      </c>
      <c r="B222" s="14">
        <v>1069</v>
      </c>
      <c r="C222" s="11">
        <v>1058</v>
      </c>
      <c r="D222" s="11">
        <v>1069</v>
      </c>
      <c r="E222" s="11">
        <v>1056</v>
      </c>
      <c r="F222" s="3" t="s">
        <v>1772</v>
      </c>
      <c r="G222" s="15">
        <v>1.04E-2</v>
      </c>
    </row>
    <row r="223" spans="1:7" x14ac:dyDescent="0.25">
      <c r="A223" s="7">
        <v>42418</v>
      </c>
      <c r="B223" s="14">
        <v>1058</v>
      </c>
      <c r="C223" s="11">
        <v>1040</v>
      </c>
      <c r="D223" s="11">
        <v>1070</v>
      </c>
      <c r="E223" s="11">
        <v>1040</v>
      </c>
      <c r="F223" s="3" t="s">
        <v>1824</v>
      </c>
      <c r="G223" s="15">
        <v>1.7299999999999999E-2</v>
      </c>
    </row>
    <row r="224" spans="1:7" x14ac:dyDescent="0.25">
      <c r="A224" s="7">
        <v>42417</v>
      </c>
      <c r="B224" s="14">
        <v>1040</v>
      </c>
      <c r="C224" s="11">
        <v>1040</v>
      </c>
      <c r="D224" s="11">
        <v>1044</v>
      </c>
      <c r="E224" s="11">
        <v>1036</v>
      </c>
      <c r="F224" s="3" t="s">
        <v>1825</v>
      </c>
      <c r="G224" s="15">
        <v>1.9E-3</v>
      </c>
    </row>
    <row r="225" spans="1:7" x14ac:dyDescent="0.25">
      <c r="A225" s="7">
        <v>42416</v>
      </c>
      <c r="B225" s="14">
        <v>1038</v>
      </c>
      <c r="C225" s="11">
        <v>1043</v>
      </c>
      <c r="D225" s="11">
        <v>1043</v>
      </c>
      <c r="E225" s="11">
        <v>1038</v>
      </c>
      <c r="F225" s="3" t="s">
        <v>1826</v>
      </c>
      <c r="G225" s="15">
        <v>-1.9E-3</v>
      </c>
    </row>
    <row r="226" spans="1:7" x14ac:dyDescent="0.25">
      <c r="A226" s="7">
        <v>42415</v>
      </c>
      <c r="B226" s="14">
        <v>1040</v>
      </c>
      <c r="C226" s="11">
        <v>1040</v>
      </c>
      <c r="D226" s="11">
        <v>1050</v>
      </c>
      <c r="E226" s="11">
        <v>1025</v>
      </c>
      <c r="F226" s="3" t="s">
        <v>1827</v>
      </c>
      <c r="G226" s="15">
        <v>1.7600000000000001E-2</v>
      </c>
    </row>
    <row r="227" spans="1:7" x14ac:dyDescent="0.25">
      <c r="A227" s="7">
        <v>42412</v>
      </c>
      <c r="B227" s="14">
        <v>1022</v>
      </c>
      <c r="C227" s="11">
        <v>1059</v>
      </c>
      <c r="D227" s="11">
        <v>1059</v>
      </c>
      <c r="E227" s="11">
        <v>1022</v>
      </c>
      <c r="F227" s="3" t="s">
        <v>1828</v>
      </c>
      <c r="G227" s="15">
        <v>-3.5799999999999998E-2</v>
      </c>
    </row>
    <row r="228" spans="1:7" x14ac:dyDescent="0.25">
      <c r="A228" s="7">
        <v>42411</v>
      </c>
      <c r="B228" s="14">
        <v>1060</v>
      </c>
      <c r="C228" s="11">
        <v>1045</v>
      </c>
      <c r="D228" s="11">
        <v>1068</v>
      </c>
      <c r="E228" s="11">
        <v>1045</v>
      </c>
      <c r="F228" s="3" t="s">
        <v>1767</v>
      </c>
      <c r="G228" s="15">
        <v>1.5299999999999999E-2</v>
      </c>
    </row>
    <row r="229" spans="1:7" x14ac:dyDescent="0.25">
      <c r="A229" s="7">
        <v>42410</v>
      </c>
      <c r="B229" s="14">
        <v>1044</v>
      </c>
      <c r="C229" s="11">
        <v>1060</v>
      </c>
      <c r="D229" s="11">
        <v>1060</v>
      </c>
      <c r="E229" s="11">
        <v>1040</v>
      </c>
      <c r="F229" s="3" t="s">
        <v>1829</v>
      </c>
      <c r="G229" s="15">
        <v>-1.4200000000000001E-2</v>
      </c>
    </row>
    <row r="230" spans="1:7" x14ac:dyDescent="0.25">
      <c r="A230" s="7">
        <v>42409</v>
      </c>
      <c r="B230" s="14">
        <v>1059</v>
      </c>
      <c r="C230" s="11">
        <v>1070</v>
      </c>
      <c r="D230" s="11">
        <v>1070</v>
      </c>
      <c r="E230" s="11">
        <v>1056</v>
      </c>
      <c r="F230" s="3" t="s">
        <v>1830</v>
      </c>
      <c r="G230" s="15">
        <v>-1.9400000000000001E-2</v>
      </c>
    </row>
    <row r="231" spans="1:7" x14ac:dyDescent="0.25">
      <c r="A231" s="7">
        <v>42405</v>
      </c>
      <c r="B231" s="14">
        <v>1080</v>
      </c>
      <c r="C231" s="11">
        <v>1080</v>
      </c>
      <c r="D231" s="11">
        <v>1082</v>
      </c>
      <c r="E231" s="11">
        <v>1070</v>
      </c>
      <c r="F231" s="3" t="s">
        <v>1756</v>
      </c>
      <c r="G231" s="15">
        <v>-1.8200000000000001E-2</v>
      </c>
    </row>
    <row r="232" spans="1:7" x14ac:dyDescent="0.25">
      <c r="A232" s="7">
        <v>42404</v>
      </c>
      <c r="B232" s="14">
        <v>1100</v>
      </c>
      <c r="C232" s="11">
        <v>1088</v>
      </c>
      <c r="D232" s="11">
        <v>1100</v>
      </c>
      <c r="E232" s="11">
        <v>1060</v>
      </c>
      <c r="F232" s="3" t="s">
        <v>1831</v>
      </c>
      <c r="G232" s="15">
        <v>1.8499999999999999E-2</v>
      </c>
    </row>
    <row r="233" spans="1:7" x14ac:dyDescent="0.25">
      <c r="A233" s="7">
        <v>42402</v>
      </c>
      <c r="B233" s="14">
        <v>1080</v>
      </c>
      <c r="C233" s="11">
        <v>1059</v>
      </c>
      <c r="D233" s="11">
        <v>1080</v>
      </c>
      <c r="E233" s="11">
        <v>1059</v>
      </c>
      <c r="F233" s="3" t="s">
        <v>1832</v>
      </c>
      <c r="G233" s="15">
        <v>0</v>
      </c>
    </row>
    <row r="234" spans="1:7" x14ac:dyDescent="0.25">
      <c r="B234" s="14"/>
      <c r="C234" s="11"/>
      <c r="D234" s="11"/>
      <c r="E234" s="11"/>
      <c r="G234" s="15"/>
    </row>
    <row r="235" spans="1:7" x14ac:dyDescent="0.25">
      <c r="A235" s="7">
        <v>42398</v>
      </c>
      <c r="B235" s="14">
        <v>1080</v>
      </c>
      <c r="C235" s="11">
        <v>1080</v>
      </c>
      <c r="D235" s="11">
        <v>1080</v>
      </c>
      <c r="E235" s="11">
        <v>1080</v>
      </c>
      <c r="F235" s="3" t="s">
        <v>1833</v>
      </c>
      <c r="G235" s="15">
        <v>0</v>
      </c>
    </row>
    <row r="236" spans="1:7" x14ac:dyDescent="0.25">
      <c r="A236" s="7">
        <v>42397</v>
      </c>
      <c r="B236" s="14">
        <v>1080</v>
      </c>
      <c r="C236" s="11">
        <v>1080</v>
      </c>
      <c r="D236" s="11">
        <v>1090</v>
      </c>
      <c r="E236" s="11">
        <v>1078</v>
      </c>
      <c r="F236" s="3" t="s">
        <v>1834</v>
      </c>
      <c r="G236" s="15">
        <v>3.7000000000000002E-3</v>
      </c>
    </row>
    <row r="237" spans="1:7" x14ac:dyDescent="0.25">
      <c r="A237" s="7">
        <v>42396</v>
      </c>
      <c r="B237" s="14">
        <v>1076</v>
      </c>
      <c r="C237" s="11">
        <v>1060</v>
      </c>
      <c r="D237" s="11">
        <v>1090</v>
      </c>
      <c r="E237" s="11">
        <v>1060</v>
      </c>
      <c r="F237" s="3" t="s">
        <v>1835</v>
      </c>
      <c r="G237" s="15">
        <v>1.61E-2</v>
      </c>
    </row>
    <row r="238" spans="1:7" x14ac:dyDescent="0.25">
      <c r="A238" s="7">
        <v>42395</v>
      </c>
      <c r="B238" s="14">
        <v>1059</v>
      </c>
      <c r="C238" s="11">
        <v>1042</v>
      </c>
      <c r="D238" s="11">
        <v>1059</v>
      </c>
      <c r="E238" s="11">
        <v>1040</v>
      </c>
      <c r="F238" s="3" t="s">
        <v>1836</v>
      </c>
      <c r="G238" s="15">
        <v>0</v>
      </c>
    </row>
    <row r="239" spans="1:7" x14ac:dyDescent="0.25">
      <c r="A239" s="7">
        <v>42394</v>
      </c>
      <c r="B239" s="14">
        <v>1059</v>
      </c>
      <c r="C239" s="11">
        <v>1040</v>
      </c>
      <c r="D239" s="11">
        <v>1060</v>
      </c>
      <c r="E239" s="11">
        <v>1040</v>
      </c>
      <c r="F239" s="3" t="s">
        <v>1837</v>
      </c>
      <c r="G239" s="15">
        <v>1.83E-2</v>
      </c>
    </row>
    <row r="240" spans="1:7" x14ac:dyDescent="0.25">
      <c r="A240" s="7">
        <v>42391</v>
      </c>
      <c r="B240" s="14">
        <v>1040</v>
      </c>
      <c r="C240" s="11">
        <v>1040</v>
      </c>
      <c r="D240" s="11">
        <v>1040</v>
      </c>
      <c r="E240" s="11">
        <v>1036</v>
      </c>
      <c r="F240" s="3" t="s">
        <v>1838</v>
      </c>
      <c r="G240" s="15">
        <v>0</v>
      </c>
    </row>
    <row r="241" spans="1:7" x14ac:dyDescent="0.25">
      <c r="A241" s="7">
        <v>42390</v>
      </c>
      <c r="B241" s="14">
        <v>1040</v>
      </c>
      <c r="C241" s="11">
        <v>1032</v>
      </c>
      <c r="D241" s="11">
        <v>1041</v>
      </c>
      <c r="E241" s="11">
        <v>1032</v>
      </c>
      <c r="F241" s="3" t="s">
        <v>1779</v>
      </c>
      <c r="G241" s="15">
        <v>9.7000000000000003E-3</v>
      </c>
    </row>
    <row r="242" spans="1:7" x14ac:dyDescent="0.25">
      <c r="A242" s="7">
        <v>42389</v>
      </c>
      <c r="B242" s="14">
        <v>1030</v>
      </c>
      <c r="C242" s="11">
        <v>1030</v>
      </c>
      <c r="D242" s="11">
        <v>1030</v>
      </c>
      <c r="E242" s="11">
        <v>1030</v>
      </c>
      <c r="F242" s="3" t="s">
        <v>1837</v>
      </c>
      <c r="G242" s="15">
        <v>-1.06E-2</v>
      </c>
    </row>
    <row r="243" spans="1:7" x14ac:dyDescent="0.25">
      <c r="A243" s="7">
        <v>42388</v>
      </c>
      <c r="B243" s="14">
        <v>1041</v>
      </c>
      <c r="C243" s="11">
        <v>1054</v>
      </c>
      <c r="D243" s="11">
        <v>1054</v>
      </c>
      <c r="E243" s="11">
        <v>1041</v>
      </c>
      <c r="F243" s="3" t="s">
        <v>1839</v>
      </c>
      <c r="G243" s="15">
        <v>-9.4999999999999998E-3</v>
      </c>
    </row>
    <row r="244" spans="1:7" x14ac:dyDescent="0.25">
      <c r="A244" s="7">
        <v>42387</v>
      </c>
      <c r="B244" s="14">
        <v>1051</v>
      </c>
      <c r="C244" s="11">
        <v>1070</v>
      </c>
      <c r="D244" s="11">
        <v>1072</v>
      </c>
      <c r="E244" s="11">
        <v>1033</v>
      </c>
      <c r="F244" s="3" t="s">
        <v>1840</v>
      </c>
      <c r="G244" s="15">
        <v>-1.78E-2</v>
      </c>
    </row>
    <row r="245" spans="1:7" x14ac:dyDescent="0.25">
      <c r="A245" s="7">
        <v>42384</v>
      </c>
      <c r="B245" s="14">
        <v>1070</v>
      </c>
      <c r="C245" s="11">
        <v>1119</v>
      </c>
      <c r="D245" s="11">
        <v>1119</v>
      </c>
      <c r="E245" s="11">
        <v>1060</v>
      </c>
      <c r="F245" s="3" t="s">
        <v>1770</v>
      </c>
      <c r="G245" s="15">
        <v>-1.11E-2</v>
      </c>
    </row>
    <row r="246" spans="1:7" x14ac:dyDescent="0.25">
      <c r="A246" s="7">
        <v>42383</v>
      </c>
      <c r="B246" s="14">
        <v>1082</v>
      </c>
      <c r="C246" s="11">
        <v>1122</v>
      </c>
      <c r="D246" s="11">
        <v>1124</v>
      </c>
      <c r="E246" s="11">
        <v>1082</v>
      </c>
      <c r="F246" s="3" t="s">
        <v>1841</v>
      </c>
      <c r="G246" s="15">
        <v>-4.5900000000000003E-2</v>
      </c>
    </row>
    <row r="247" spans="1:7" x14ac:dyDescent="0.25">
      <c r="A247" s="7">
        <v>42382</v>
      </c>
      <c r="B247" s="14">
        <v>1134</v>
      </c>
      <c r="C247" s="11">
        <v>1134</v>
      </c>
      <c r="D247" s="11">
        <v>1134</v>
      </c>
      <c r="E247" s="11">
        <v>1134</v>
      </c>
      <c r="F247" s="3" t="s">
        <v>1842</v>
      </c>
      <c r="G247" s="15">
        <v>1.8E-3</v>
      </c>
    </row>
    <row r="248" spans="1:7" x14ac:dyDescent="0.25">
      <c r="A248" s="7">
        <v>42381</v>
      </c>
      <c r="B248" s="14">
        <v>1132</v>
      </c>
      <c r="C248" s="11">
        <v>1120</v>
      </c>
      <c r="D248" s="11">
        <v>1132</v>
      </c>
      <c r="E248" s="11">
        <v>1119</v>
      </c>
      <c r="F248" s="3" t="s">
        <v>1843</v>
      </c>
      <c r="G248" s="15">
        <v>1.0699999999999999E-2</v>
      </c>
    </row>
    <row r="249" spans="1:7" x14ac:dyDescent="0.25">
      <c r="A249" s="7">
        <v>42380</v>
      </c>
      <c r="B249" s="14">
        <v>1120</v>
      </c>
      <c r="C249" s="11">
        <v>1120</v>
      </c>
      <c r="D249" s="11">
        <v>1120</v>
      </c>
      <c r="E249" s="11">
        <v>1120</v>
      </c>
      <c r="F249" s="3" t="s">
        <v>1844</v>
      </c>
      <c r="G249" s="15">
        <v>-3.5999999999999999E-3</v>
      </c>
    </row>
    <row r="250" spans="1:7" x14ac:dyDescent="0.25">
      <c r="A250" s="7">
        <v>42377</v>
      </c>
      <c r="B250" s="14">
        <v>1124</v>
      </c>
      <c r="C250" s="11">
        <v>1151</v>
      </c>
      <c r="D250" s="11">
        <v>1156</v>
      </c>
      <c r="E250" s="11">
        <v>1120</v>
      </c>
      <c r="F250" s="3" t="s">
        <v>1845</v>
      </c>
      <c r="G250" s="15">
        <v>-2.35E-2</v>
      </c>
    </row>
    <row r="251" spans="1:7" x14ac:dyDescent="0.25">
      <c r="A251" s="7">
        <v>42376</v>
      </c>
      <c r="B251" s="14">
        <v>1151</v>
      </c>
      <c r="C251" s="11">
        <v>1120</v>
      </c>
      <c r="D251" s="11">
        <v>1152</v>
      </c>
      <c r="E251" s="11">
        <v>1115</v>
      </c>
      <c r="F251" s="3" t="s">
        <v>1846</v>
      </c>
      <c r="G251" s="15">
        <v>2.7699999999999999E-2</v>
      </c>
    </row>
    <row r="252" spans="1:7" x14ac:dyDescent="0.25">
      <c r="A252" s="7">
        <v>42375</v>
      </c>
      <c r="B252" s="14">
        <v>1120</v>
      </c>
      <c r="C252" s="11">
        <v>1131</v>
      </c>
      <c r="D252" s="11">
        <v>1139</v>
      </c>
      <c r="E252" s="11">
        <v>1080</v>
      </c>
      <c r="F252" s="3" t="s">
        <v>1847</v>
      </c>
      <c r="G252" s="15">
        <v>-2.69E-2</v>
      </c>
    </row>
    <row r="253" spans="1:7" x14ac:dyDescent="0.25">
      <c r="A253" s="7">
        <v>42374</v>
      </c>
      <c r="B253" s="14">
        <v>1151</v>
      </c>
      <c r="C253" s="11">
        <v>1151</v>
      </c>
      <c r="D253" s="11">
        <v>1152</v>
      </c>
      <c r="E253" s="11">
        <v>1131</v>
      </c>
      <c r="F253" s="3" t="s">
        <v>1848</v>
      </c>
      <c r="G253" s="15">
        <v>1.77E-2</v>
      </c>
    </row>
    <row r="254" spans="1:7" x14ac:dyDescent="0.25">
      <c r="A254" s="7">
        <v>42373</v>
      </c>
      <c r="B254" s="14">
        <v>1131</v>
      </c>
      <c r="C254" s="11">
        <v>1160</v>
      </c>
      <c r="D254" s="11">
        <v>1180</v>
      </c>
      <c r="E254" s="11">
        <v>1131</v>
      </c>
      <c r="F254" s="3" t="s">
        <v>1849</v>
      </c>
      <c r="G254" s="15">
        <v>-7.2999999999999995E-2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RowHeight="15" x14ac:dyDescent="0.25"/>
  <cols>
    <col min="1" max="1" width="18" style="7" bestFit="1" customWidth="1"/>
    <col min="2" max="2" width="8.28515625" style="5" bestFit="1" customWidth="1"/>
    <col min="3" max="3" width="11.42578125" style="3" bestFit="1" customWidth="1"/>
    <col min="4" max="4" width="8.85546875" style="3" bestFit="1" customWidth="1"/>
    <col min="5" max="5" width="9.42578125" style="3" bestFit="1" customWidth="1"/>
    <col min="6" max="6" width="7.7109375" style="3" bestFit="1" customWidth="1"/>
    <col min="7" max="7" width="12.140625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3" bestFit="1" customWidth="1"/>
    <col min="13" max="16384" width="9.140625" style="3"/>
  </cols>
  <sheetData>
    <row r="1" spans="1:12" x14ac:dyDescent="0.25">
      <c r="A1" s="6" t="s">
        <v>1159</v>
      </c>
      <c r="B1" s="4" t="s">
        <v>1160</v>
      </c>
      <c r="C1" s="2" t="s">
        <v>1161</v>
      </c>
      <c r="D1" s="2" t="s">
        <v>1162</v>
      </c>
      <c r="E1" s="2" t="s">
        <v>1163</v>
      </c>
      <c r="F1" s="2" t="s">
        <v>1164</v>
      </c>
      <c r="G1" s="2" t="s">
        <v>1165</v>
      </c>
    </row>
    <row r="2" spans="1:12" x14ac:dyDescent="0.25">
      <c r="A2" s="7">
        <v>43098</v>
      </c>
      <c r="B2" s="14">
        <v>2020</v>
      </c>
      <c r="C2" s="11">
        <v>2300</v>
      </c>
      <c r="D2" s="11">
        <v>2320</v>
      </c>
      <c r="E2" s="11">
        <v>2020</v>
      </c>
      <c r="F2" s="3" t="s">
        <v>1850</v>
      </c>
      <c r="G2" s="15">
        <v>-0.114</v>
      </c>
      <c r="I2" s="3" t="s">
        <v>1377</v>
      </c>
      <c r="J2" s="8">
        <f>AVERAGE(B230:B250)</f>
        <v>1757.3809523809523</v>
      </c>
      <c r="K2" s="3" t="s">
        <v>1389</v>
      </c>
      <c r="L2" s="8">
        <f>AVERAGE(J2:J4)</f>
        <v>1910.0201260727579</v>
      </c>
    </row>
    <row r="3" spans="1:12" x14ac:dyDescent="0.25">
      <c r="A3" s="7">
        <v>43097</v>
      </c>
      <c r="B3" s="14">
        <v>2280</v>
      </c>
      <c r="C3" s="11">
        <v>2380</v>
      </c>
      <c r="D3" s="11">
        <v>2390</v>
      </c>
      <c r="E3" s="11">
        <v>2280</v>
      </c>
      <c r="F3" s="3" t="s">
        <v>1851</v>
      </c>
      <c r="G3" s="15">
        <v>-4.2000000000000003E-2</v>
      </c>
      <c r="I3" s="3" t="s">
        <v>1378</v>
      </c>
      <c r="J3" s="8">
        <f>AVERAGE(B210:B228)</f>
        <v>1881.3157894736842</v>
      </c>
      <c r="K3" s="3" t="s">
        <v>1390</v>
      </c>
      <c r="L3" s="8">
        <f>AVERAGE(J5:J7)</f>
        <v>2120.8398692810456</v>
      </c>
    </row>
    <row r="4" spans="1:12" x14ac:dyDescent="0.25">
      <c r="A4" s="7">
        <v>43096</v>
      </c>
      <c r="B4" s="14">
        <v>2380</v>
      </c>
      <c r="C4" s="11">
        <v>2360</v>
      </c>
      <c r="D4" s="11">
        <v>2400</v>
      </c>
      <c r="E4" s="11">
        <v>2350</v>
      </c>
      <c r="F4" s="3" t="s">
        <v>1213</v>
      </c>
      <c r="G4" s="15">
        <v>8.5000000000000006E-3</v>
      </c>
      <c r="I4" s="3" t="s">
        <v>1379</v>
      </c>
      <c r="J4" s="8">
        <f>AVERAGE(B187:B208)</f>
        <v>2091.3636363636365</v>
      </c>
      <c r="K4" s="3" t="s">
        <v>1391</v>
      </c>
      <c r="L4" s="8">
        <f>AVERAGE(J8:J10)</f>
        <v>1955.4782790309107</v>
      </c>
    </row>
    <row r="5" spans="1:12" x14ac:dyDescent="0.25">
      <c r="A5" s="7">
        <v>43091</v>
      </c>
      <c r="B5" s="14">
        <v>2360</v>
      </c>
      <c r="C5" s="11">
        <v>2300</v>
      </c>
      <c r="D5" s="11">
        <v>2360</v>
      </c>
      <c r="E5" s="11">
        <v>2300</v>
      </c>
      <c r="F5" s="3" t="s">
        <v>1852</v>
      </c>
      <c r="G5" s="15">
        <v>3.9600000000000003E-2</v>
      </c>
      <c r="I5" s="3" t="s">
        <v>1380</v>
      </c>
      <c r="J5" s="8">
        <f>AVERAGE(B169:B185)</f>
        <v>2052.3529411764707</v>
      </c>
      <c r="K5" s="3" t="s">
        <v>1392</v>
      </c>
      <c r="L5" s="8">
        <f>AVERAGE(J11:J13)</f>
        <v>2133.5942760942762</v>
      </c>
    </row>
    <row r="6" spans="1:12" x14ac:dyDescent="0.25">
      <c r="A6" s="7">
        <v>43090</v>
      </c>
      <c r="B6" s="14">
        <v>2270</v>
      </c>
      <c r="C6" s="11">
        <v>2230</v>
      </c>
      <c r="D6" s="11">
        <v>2330</v>
      </c>
      <c r="E6" s="11">
        <v>2230</v>
      </c>
      <c r="F6" s="3" t="s">
        <v>1853</v>
      </c>
      <c r="G6" s="15">
        <v>1.7899999999999999E-2</v>
      </c>
      <c r="I6" s="3" t="s">
        <v>1381</v>
      </c>
      <c r="J6" s="8">
        <f>AVERAGE(B148:B167)</f>
        <v>2159.5</v>
      </c>
    </row>
    <row r="7" spans="1:12" x14ac:dyDescent="0.25">
      <c r="A7" s="7">
        <v>43089</v>
      </c>
      <c r="B7" s="14">
        <v>2230</v>
      </c>
      <c r="C7" s="11">
        <v>2300</v>
      </c>
      <c r="D7" s="11">
        <v>2370</v>
      </c>
      <c r="E7" s="11">
        <v>2230</v>
      </c>
      <c r="F7" s="3" t="s">
        <v>1651</v>
      </c>
      <c r="G7" s="15">
        <v>-4.7E-2</v>
      </c>
      <c r="I7" s="3" t="s">
        <v>1382</v>
      </c>
      <c r="J7" s="8">
        <f>AVERAGE(B132:B146)</f>
        <v>2150.6666666666665</v>
      </c>
    </row>
    <row r="8" spans="1:12" x14ac:dyDescent="0.25">
      <c r="A8" s="7">
        <v>43088</v>
      </c>
      <c r="B8" s="14">
        <v>2340</v>
      </c>
      <c r="C8" s="11">
        <v>2260</v>
      </c>
      <c r="D8" s="11">
        <v>2350</v>
      </c>
      <c r="E8" s="11">
        <v>2200</v>
      </c>
      <c r="F8" s="3" t="s">
        <v>1349</v>
      </c>
      <c r="G8" s="15">
        <v>3.5400000000000001E-2</v>
      </c>
      <c r="I8" s="3" t="s">
        <v>1383</v>
      </c>
      <c r="J8" s="8">
        <f>AVERAGE(B110:B130)</f>
        <v>2022.6190476190477</v>
      </c>
    </row>
    <row r="9" spans="1:12" x14ac:dyDescent="0.25">
      <c r="A9" s="7">
        <v>43087</v>
      </c>
      <c r="B9" s="14">
        <v>2260</v>
      </c>
      <c r="C9" s="11">
        <v>2400</v>
      </c>
      <c r="D9" s="11">
        <v>2400</v>
      </c>
      <c r="E9" s="11">
        <v>2170</v>
      </c>
      <c r="F9" s="3" t="s">
        <v>1854</v>
      </c>
      <c r="G9" s="15">
        <v>-9.6000000000000002E-2</v>
      </c>
      <c r="I9" s="3" t="s">
        <v>1384</v>
      </c>
      <c r="J9" s="8">
        <f>AVERAGE(B87:B108)</f>
        <v>1897.5</v>
      </c>
    </row>
    <row r="10" spans="1:12" x14ac:dyDescent="0.25">
      <c r="A10" s="7">
        <v>43084</v>
      </c>
      <c r="B10" s="14">
        <v>2500</v>
      </c>
      <c r="C10" s="11">
        <v>2100</v>
      </c>
      <c r="D10" s="11">
        <v>2500</v>
      </c>
      <c r="E10" s="11">
        <v>2070</v>
      </c>
      <c r="F10" s="3" t="s">
        <v>1855</v>
      </c>
      <c r="G10" s="15">
        <v>0.2077</v>
      </c>
      <c r="I10" s="3" t="s">
        <v>1385</v>
      </c>
      <c r="J10" s="8">
        <f>AVERAGE(B67:B85)</f>
        <v>1946.3157894736842</v>
      </c>
    </row>
    <row r="11" spans="1:12" x14ac:dyDescent="0.25">
      <c r="A11" s="7">
        <v>43083</v>
      </c>
      <c r="B11" s="14">
        <v>2070</v>
      </c>
      <c r="C11" s="11">
        <v>2180</v>
      </c>
      <c r="D11" s="11">
        <v>2210</v>
      </c>
      <c r="E11" s="11">
        <v>2070</v>
      </c>
      <c r="F11" s="3" t="s">
        <v>1856</v>
      </c>
      <c r="G11" s="15">
        <v>-5.0500000000000003E-2</v>
      </c>
      <c r="I11" s="3" t="s">
        <v>1386</v>
      </c>
      <c r="J11" s="8">
        <f>AVERAGE(B44:B65)</f>
        <v>2115.909090909091</v>
      </c>
    </row>
    <row r="12" spans="1:12" x14ac:dyDescent="0.25">
      <c r="A12" s="7">
        <v>43082</v>
      </c>
      <c r="B12" s="14">
        <v>2180</v>
      </c>
      <c r="C12" s="11">
        <v>2150</v>
      </c>
      <c r="D12" s="11">
        <v>2190</v>
      </c>
      <c r="E12" s="11">
        <v>2140</v>
      </c>
      <c r="F12" s="3" t="s">
        <v>1857</v>
      </c>
      <c r="G12" s="15">
        <v>1.8700000000000001E-2</v>
      </c>
      <c r="I12" s="3" t="s">
        <v>1387</v>
      </c>
      <c r="J12" s="8">
        <f>AVERAGE(B21:B42)</f>
        <v>2084.318181818182</v>
      </c>
    </row>
    <row r="13" spans="1:12" x14ac:dyDescent="0.25">
      <c r="A13" s="7">
        <v>43081</v>
      </c>
      <c r="B13" s="14">
        <v>2140</v>
      </c>
      <c r="C13" s="11">
        <v>2100</v>
      </c>
      <c r="D13" s="11">
        <v>2170</v>
      </c>
      <c r="E13" s="11">
        <v>2100</v>
      </c>
      <c r="F13" s="3" t="s">
        <v>1858</v>
      </c>
      <c r="G13" s="15">
        <v>1.9E-2</v>
      </c>
      <c r="I13" s="3" t="s">
        <v>1388</v>
      </c>
      <c r="J13" s="8">
        <f>AVERAGE(B2:B19)</f>
        <v>2200.5555555555557</v>
      </c>
    </row>
    <row r="14" spans="1:12" x14ac:dyDescent="0.25">
      <c r="A14" s="7">
        <v>43080</v>
      </c>
      <c r="B14" s="14">
        <v>2100</v>
      </c>
      <c r="C14" s="11">
        <v>2090</v>
      </c>
      <c r="D14" s="11">
        <v>2120</v>
      </c>
      <c r="E14" s="11">
        <v>2080</v>
      </c>
      <c r="F14" s="3" t="s">
        <v>1859</v>
      </c>
      <c r="G14" s="15">
        <v>9.5999999999999992E-3</v>
      </c>
    </row>
    <row r="15" spans="1:12" x14ac:dyDescent="0.25">
      <c r="A15" s="7">
        <v>43077</v>
      </c>
      <c r="B15" s="14">
        <v>2080</v>
      </c>
      <c r="C15" s="11">
        <v>2080</v>
      </c>
      <c r="D15" s="11">
        <v>2100</v>
      </c>
      <c r="E15" s="11">
        <v>2070</v>
      </c>
      <c r="F15" s="3" t="s">
        <v>1860</v>
      </c>
      <c r="G15" s="15">
        <v>0</v>
      </c>
    </row>
    <row r="16" spans="1:12" x14ac:dyDescent="0.25">
      <c r="A16" s="7">
        <v>43076</v>
      </c>
      <c r="B16" s="14">
        <v>2080</v>
      </c>
      <c r="C16" s="11">
        <v>2120</v>
      </c>
      <c r="D16" s="11">
        <v>2130</v>
      </c>
      <c r="E16" s="11">
        <v>2060</v>
      </c>
      <c r="F16" s="3" t="s">
        <v>1861</v>
      </c>
      <c r="G16" s="15">
        <v>-1.89E-2</v>
      </c>
    </row>
    <row r="17" spans="1:7" x14ac:dyDescent="0.25">
      <c r="A17" s="7">
        <v>43075</v>
      </c>
      <c r="B17" s="14">
        <v>2120</v>
      </c>
      <c r="C17" s="11">
        <v>2100</v>
      </c>
      <c r="D17" s="11">
        <v>2120</v>
      </c>
      <c r="E17" s="11">
        <v>2060</v>
      </c>
      <c r="F17" s="3" t="s">
        <v>1862</v>
      </c>
      <c r="G17" s="15">
        <v>9.4999999999999998E-3</v>
      </c>
    </row>
    <row r="18" spans="1:7" x14ac:dyDescent="0.25">
      <c r="A18" s="7">
        <v>43074</v>
      </c>
      <c r="B18" s="14">
        <v>2100</v>
      </c>
      <c r="C18" s="11">
        <v>2100</v>
      </c>
      <c r="D18" s="11">
        <v>2120</v>
      </c>
      <c r="E18" s="11">
        <v>2070</v>
      </c>
      <c r="F18" s="3" t="s">
        <v>1858</v>
      </c>
      <c r="G18" s="15">
        <v>0</v>
      </c>
    </row>
    <row r="19" spans="1:7" x14ac:dyDescent="0.25">
      <c r="A19" s="7">
        <v>43073</v>
      </c>
      <c r="B19" s="14">
        <v>2100</v>
      </c>
      <c r="C19" s="11">
        <v>2070</v>
      </c>
      <c r="D19" s="11">
        <v>2130</v>
      </c>
      <c r="E19" s="11">
        <v>2060</v>
      </c>
      <c r="F19" s="3" t="s">
        <v>1321</v>
      </c>
      <c r="G19" s="15">
        <v>2.4400000000000002E-2</v>
      </c>
    </row>
    <row r="20" spans="1:7" x14ac:dyDescent="0.25">
      <c r="B20" s="14"/>
      <c r="C20" s="11"/>
      <c r="D20" s="11"/>
      <c r="E20" s="11"/>
      <c r="G20" s="15"/>
    </row>
    <row r="21" spans="1:7" x14ac:dyDescent="0.25">
      <c r="A21" s="7">
        <v>43069</v>
      </c>
      <c r="B21" s="14">
        <v>2050</v>
      </c>
      <c r="C21" s="11">
        <v>2120</v>
      </c>
      <c r="D21" s="11">
        <v>2120</v>
      </c>
      <c r="E21" s="11">
        <v>2050</v>
      </c>
      <c r="F21" s="3" t="s">
        <v>1863</v>
      </c>
      <c r="G21" s="15">
        <v>-3.3000000000000002E-2</v>
      </c>
    </row>
    <row r="22" spans="1:7" x14ac:dyDescent="0.25">
      <c r="A22" s="7">
        <v>43068</v>
      </c>
      <c r="B22" s="14">
        <v>2120</v>
      </c>
      <c r="C22" s="11">
        <v>2100</v>
      </c>
      <c r="D22" s="11">
        <v>2140</v>
      </c>
      <c r="E22" s="11">
        <v>2080</v>
      </c>
      <c r="F22" s="3" t="s">
        <v>1864</v>
      </c>
      <c r="G22" s="15">
        <v>9.4999999999999998E-3</v>
      </c>
    </row>
    <row r="23" spans="1:7" x14ac:dyDescent="0.25">
      <c r="A23" s="7">
        <v>43067</v>
      </c>
      <c r="B23" s="14">
        <v>2100</v>
      </c>
      <c r="C23" s="11">
        <v>2010</v>
      </c>
      <c r="D23" s="11">
        <v>2100</v>
      </c>
      <c r="E23" s="11">
        <v>1980</v>
      </c>
      <c r="F23" s="3" t="s">
        <v>1865</v>
      </c>
      <c r="G23" s="15">
        <v>0.05</v>
      </c>
    </row>
    <row r="24" spans="1:7" x14ac:dyDescent="0.25">
      <c r="A24" s="7">
        <v>43066</v>
      </c>
      <c r="B24" s="14">
        <v>2000</v>
      </c>
      <c r="C24" s="11">
        <v>1950</v>
      </c>
      <c r="D24" s="11">
        <v>2010</v>
      </c>
      <c r="E24" s="11">
        <v>1950</v>
      </c>
      <c r="F24" s="3" t="s">
        <v>1760</v>
      </c>
      <c r="G24" s="15">
        <v>2.8299999999999999E-2</v>
      </c>
    </row>
    <row r="25" spans="1:7" x14ac:dyDescent="0.25">
      <c r="A25" s="7">
        <v>43063</v>
      </c>
      <c r="B25" s="14">
        <v>1945</v>
      </c>
      <c r="C25" s="11">
        <v>2000</v>
      </c>
      <c r="D25" s="11">
        <v>2000</v>
      </c>
      <c r="E25" s="11">
        <v>1945</v>
      </c>
      <c r="F25" s="3" t="s">
        <v>1866</v>
      </c>
      <c r="G25" s="15">
        <v>-2.75E-2</v>
      </c>
    </row>
    <row r="26" spans="1:7" x14ac:dyDescent="0.25">
      <c r="A26" s="7">
        <v>43062</v>
      </c>
      <c r="B26" s="14">
        <v>2000</v>
      </c>
      <c r="C26" s="11">
        <v>2060</v>
      </c>
      <c r="D26" s="11">
        <v>2060</v>
      </c>
      <c r="E26" s="11">
        <v>1960</v>
      </c>
      <c r="F26" s="3" t="s">
        <v>1867</v>
      </c>
      <c r="G26" s="15">
        <v>-2.9100000000000001E-2</v>
      </c>
    </row>
    <row r="27" spans="1:7" x14ac:dyDescent="0.25">
      <c r="A27" s="7">
        <v>43061</v>
      </c>
      <c r="B27" s="14">
        <v>2060</v>
      </c>
      <c r="C27" s="11">
        <v>2090</v>
      </c>
      <c r="D27" s="11">
        <v>2090</v>
      </c>
      <c r="E27" s="11">
        <v>2050</v>
      </c>
      <c r="F27" s="3" t="s">
        <v>1868</v>
      </c>
      <c r="G27" s="15">
        <v>-1.44E-2</v>
      </c>
    </row>
    <row r="28" spans="1:7" x14ac:dyDescent="0.25">
      <c r="A28" s="7">
        <v>43060</v>
      </c>
      <c r="B28" s="14">
        <v>2090</v>
      </c>
      <c r="C28" s="11">
        <v>2130</v>
      </c>
      <c r="D28" s="11">
        <v>2130</v>
      </c>
      <c r="E28" s="11">
        <v>2060</v>
      </c>
      <c r="F28" s="3" t="s">
        <v>1869</v>
      </c>
      <c r="G28" s="15">
        <v>-1.8800000000000001E-2</v>
      </c>
    </row>
    <row r="29" spans="1:7" x14ac:dyDescent="0.25">
      <c r="A29" s="7">
        <v>43059</v>
      </c>
      <c r="B29" s="14">
        <v>2130</v>
      </c>
      <c r="C29" s="11">
        <v>2130</v>
      </c>
      <c r="D29" s="11">
        <v>2130</v>
      </c>
      <c r="E29" s="11">
        <v>2100</v>
      </c>
      <c r="F29" s="3" t="s">
        <v>1870</v>
      </c>
      <c r="G29" s="15">
        <v>4.7000000000000002E-3</v>
      </c>
    </row>
    <row r="30" spans="1:7" x14ac:dyDescent="0.25">
      <c r="A30" s="7">
        <v>43056</v>
      </c>
      <c r="B30" s="14">
        <v>2120</v>
      </c>
      <c r="C30" s="11">
        <v>2120</v>
      </c>
      <c r="D30" s="11">
        <v>2140</v>
      </c>
      <c r="E30" s="11">
        <v>2100</v>
      </c>
      <c r="F30" s="3" t="s">
        <v>1871</v>
      </c>
      <c r="G30" s="15">
        <v>4.7000000000000002E-3</v>
      </c>
    </row>
    <row r="31" spans="1:7" x14ac:dyDescent="0.25">
      <c r="A31" s="7">
        <v>43055</v>
      </c>
      <c r="B31" s="14">
        <v>2110</v>
      </c>
      <c r="C31" s="11">
        <v>2080</v>
      </c>
      <c r="D31" s="11">
        <v>2110</v>
      </c>
      <c r="E31" s="11">
        <v>2060</v>
      </c>
      <c r="F31" s="3" t="s">
        <v>1209</v>
      </c>
      <c r="G31" s="15">
        <v>2.4299999999999999E-2</v>
      </c>
    </row>
    <row r="32" spans="1:7" x14ac:dyDescent="0.25">
      <c r="A32" s="7">
        <v>43054</v>
      </c>
      <c r="B32" s="14">
        <v>2060</v>
      </c>
      <c r="C32" s="11">
        <v>2060</v>
      </c>
      <c r="D32" s="11">
        <v>2070</v>
      </c>
      <c r="E32" s="11">
        <v>2050</v>
      </c>
      <c r="F32" s="3" t="s">
        <v>1872</v>
      </c>
      <c r="G32" s="15">
        <v>-4.7999999999999996E-3</v>
      </c>
    </row>
    <row r="33" spans="1:7" x14ac:dyDescent="0.25">
      <c r="A33" s="7">
        <v>43053</v>
      </c>
      <c r="B33" s="14">
        <v>2070</v>
      </c>
      <c r="C33" s="11">
        <v>2080</v>
      </c>
      <c r="D33" s="11">
        <v>2140</v>
      </c>
      <c r="E33" s="11">
        <v>2070</v>
      </c>
      <c r="F33" s="3" t="s">
        <v>1873</v>
      </c>
      <c r="G33" s="15">
        <v>0</v>
      </c>
    </row>
    <row r="34" spans="1:7" x14ac:dyDescent="0.25">
      <c r="A34" s="7">
        <v>43052</v>
      </c>
      <c r="B34" s="14">
        <v>2070</v>
      </c>
      <c r="C34" s="11">
        <v>2080</v>
      </c>
      <c r="D34" s="11">
        <v>2090</v>
      </c>
      <c r="E34" s="11">
        <v>2050</v>
      </c>
      <c r="F34" s="3" t="s">
        <v>1874</v>
      </c>
      <c r="G34" s="15">
        <v>-4.7999999999999996E-3</v>
      </c>
    </row>
    <row r="35" spans="1:7" x14ac:dyDescent="0.25">
      <c r="A35" s="7">
        <v>43049</v>
      </c>
      <c r="B35" s="14">
        <v>2080</v>
      </c>
      <c r="C35" s="11">
        <v>2100</v>
      </c>
      <c r="D35" s="11">
        <v>2110</v>
      </c>
      <c r="E35" s="11">
        <v>2060</v>
      </c>
      <c r="F35" s="3" t="s">
        <v>1875</v>
      </c>
      <c r="G35" s="15">
        <v>-9.4999999999999998E-3</v>
      </c>
    </row>
    <row r="36" spans="1:7" x14ac:dyDescent="0.25">
      <c r="A36" s="7">
        <v>43048</v>
      </c>
      <c r="B36" s="14">
        <v>2100</v>
      </c>
      <c r="C36" s="11">
        <v>2140</v>
      </c>
      <c r="D36" s="11">
        <v>2140</v>
      </c>
      <c r="E36" s="11">
        <v>2090</v>
      </c>
      <c r="F36" s="3" t="s">
        <v>1738</v>
      </c>
      <c r="G36" s="15">
        <v>-1.8700000000000001E-2</v>
      </c>
    </row>
    <row r="37" spans="1:7" x14ac:dyDescent="0.25">
      <c r="A37" s="7">
        <v>43047</v>
      </c>
      <c r="B37" s="14">
        <v>2140</v>
      </c>
      <c r="C37" s="11">
        <v>2130</v>
      </c>
      <c r="D37" s="11">
        <v>2150</v>
      </c>
      <c r="E37" s="11">
        <v>2110</v>
      </c>
      <c r="F37" s="3" t="s">
        <v>1876</v>
      </c>
      <c r="G37" s="15">
        <v>4.7000000000000002E-3</v>
      </c>
    </row>
    <row r="38" spans="1:7" x14ac:dyDescent="0.25">
      <c r="A38" s="7">
        <v>43046</v>
      </c>
      <c r="B38" s="14">
        <v>2130</v>
      </c>
      <c r="C38" s="11">
        <v>2100</v>
      </c>
      <c r="D38" s="11">
        <v>2150</v>
      </c>
      <c r="E38" s="11">
        <v>2100</v>
      </c>
      <c r="F38" s="3" t="s">
        <v>1877</v>
      </c>
      <c r="G38" s="15">
        <v>1.43E-2</v>
      </c>
    </row>
    <row r="39" spans="1:7" x14ac:dyDescent="0.25">
      <c r="A39" s="7">
        <v>43045</v>
      </c>
      <c r="B39" s="14">
        <v>2100</v>
      </c>
      <c r="C39" s="11">
        <v>2110</v>
      </c>
      <c r="D39" s="11">
        <v>2120</v>
      </c>
      <c r="E39" s="11">
        <v>2090</v>
      </c>
      <c r="F39" s="3" t="s">
        <v>1319</v>
      </c>
      <c r="G39" s="15">
        <v>-4.7000000000000002E-3</v>
      </c>
    </row>
    <row r="40" spans="1:7" x14ac:dyDescent="0.25">
      <c r="A40" s="7">
        <v>43042</v>
      </c>
      <c r="B40" s="14">
        <v>2110</v>
      </c>
      <c r="C40" s="11">
        <v>2140</v>
      </c>
      <c r="D40" s="11">
        <v>2170</v>
      </c>
      <c r="E40" s="11">
        <v>2080</v>
      </c>
      <c r="F40" s="3" t="s">
        <v>1878</v>
      </c>
      <c r="G40" s="15">
        <v>-9.4000000000000004E-3</v>
      </c>
    </row>
    <row r="41" spans="1:7" x14ac:dyDescent="0.25">
      <c r="A41" s="7">
        <v>43041</v>
      </c>
      <c r="B41" s="14">
        <v>2130</v>
      </c>
      <c r="C41" s="11">
        <v>2140</v>
      </c>
      <c r="D41" s="11">
        <v>2160</v>
      </c>
      <c r="E41" s="11">
        <v>2110</v>
      </c>
      <c r="F41" s="3" t="s">
        <v>1879</v>
      </c>
      <c r="G41" s="15">
        <v>-4.7000000000000002E-3</v>
      </c>
    </row>
    <row r="42" spans="1:7" x14ac:dyDescent="0.25">
      <c r="A42" s="7">
        <v>43040</v>
      </c>
      <c r="B42" s="14">
        <v>2140</v>
      </c>
      <c r="C42" s="11">
        <v>2060</v>
      </c>
      <c r="D42" s="11">
        <v>2160</v>
      </c>
      <c r="E42" s="11">
        <v>2060</v>
      </c>
      <c r="F42" s="3" t="s">
        <v>1766</v>
      </c>
      <c r="G42" s="15">
        <v>4.3900000000000002E-2</v>
      </c>
    </row>
    <row r="43" spans="1:7" x14ac:dyDescent="0.25">
      <c r="B43" s="14"/>
      <c r="C43" s="11"/>
      <c r="D43" s="11"/>
      <c r="E43" s="11"/>
      <c r="G43" s="15"/>
    </row>
    <row r="44" spans="1:7" x14ac:dyDescent="0.25">
      <c r="A44" s="7">
        <v>43039</v>
      </c>
      <c r="B44" s="14">
        <v>2050</v>
      </c>
      <c r="C44" s="11">
        <v>2120</v>
      </c>
      <c r="D44" s="11">
        <v>2150</v>
      </c>
      <c r="E44" s="11">
        <v>2050</v>
      </c>
      <c r="F44" s="3" t="s">
        <v>1850</v>
      </c>
      <c r="G44" s="15">
        <v>-3.3000000000000002E-2</v>
      </c>
    </row>
    <row r="45" spans="1:7" x14ac:dyDescent="0.25">
      <c r="A45" s="7">
        <v>43038</v>
      </c>
      <c r="B45" s="14">
        <v>2120</v>
      </c>
      <c r="C45" s="11">
        <v>2250</v>
      </c>
      <c r="D45" s="11">
        <v>2250</v>
      </c>
      <c r="E45" s="11">
        <v>2090</v>
      </c>
      <c r="F45" s="3" t="s">
        <v>1880</v>
      </c>
      <c r="G45" s="15">
        <v>-5.7799999999999997E-2</v>
      </c>
    </row>
    <row r="46" spans="1:7" x14ac:dyDescent="0.25">
      <c r="A46" s="7">
        <v>43035</v>
      </c>
      <c r="B46" s="14">
        <v>2250</v>
      </c>
      <c r="C46" s="11">
        <v>2300</v>
      </c>
      <c r="D46" s="11">
        <v>2300</v>
      </c>
      <c r="E46" s="11">
        <v>2240</v>
      </c>
      <c r="F46" s="3" t="s">
        <v>1881</v>
      </c>
      <c r="G46" s="15">
        <v>1.35E-2</v>
      </c>
    </row>
    <row r="47" spans="1:7" x14ac:dyDescent="0.25">
      <c r="A47" s="7">
        <v>43034</v>
      </c>
      <c r="B47" s="14">
        <v>2220</v>
      </c>
      <c r="C47" s="11">
        <v>2220</v>
      </c>
      <c r="D47" s="11">
        <v>2250</v>
      </c>
      <c r="E47" s="11">
        <v>2200</v>
      </c>
      <c r="F47" s="3" t="s">
        <v>1350</v>
      </c>
      <c r="G47" s="15">
        <v>0</v>
      </c>
    </row>
    <row r="48" spans="1:7" x14ac:dyDescent="0.25">
      <c r="A48" s="7">
        <v>43033</v>
      </c>
      <c r="B48" s="14">
        <v>2220</v>
      </c>
      <c r="C48" s="11">
        <v>2140</v>
      </c>
      <c r="D48" s="11">
        <v>2300</v>
      </c>
      <c r="E48" s="11">
        <v>2140</v>
      </c>
      <c r="F48" s="3" t="s">
        <v>1765</v>
      </c>
      <c r="G48" s="15">
        <v>4.2299999999999997E-2</v>
      </c>
    </row>
    <row r="49" spans="1:7" x14ac:dyDescent="0.25">
      <c r="A49" s="7">
        <v>43032</v>
      </c>
      <c r="B49" s="14">
        <v>2130</v>
      </c>
      <c r="C49" s="11">
        <v>2120</v>
      </c>
      <c r="D49" s="11">
        <v>2150</v>
      </c>
      <c r="E49" s="11">
        <v>2110</v>
      </c>
      <c r="F49" s="3" t="s">
        <v>1882</v>
      </c>
      <c r="G49" s="15">
        <v>4.7000000000000002E-3</v>
      </c>
    </row>
    <row r="50" spans="1:7" x14ac:dyDescent="0.25">
      <c r="A50" s="7">
        <v>43031</v>
      </c>
      <c r="B50" s="14">
        <v>2120</v>
      </c>
      <c r="C50" s="11">
        <v>2150</v>
      </c>
      <c r="D50" s="11">
        <v>2150</v>
      </c>
      <c r="E50" s="11">
        <v>2090</v>
      </c>
      <c r="F50" s="3" t="s">
        <v>1883</v>
      </c>
      <c r="G50" s="15">
        <v>-1.4E-2</v>
      </c>
    </row>
    <row r="51" spans="1:7" x14ac:dyDescent="0.25">
      <c r="A51" s="7">
        <v>43028</v>
      </c>
      <c r="B51" s="14">
        <v>2150</v>
      </c>
      <c r="C51" s="11">
        <v>2010</v>
      </c>
      <c r="D51" s="11">
        <v>2150</v>
      </c>
      <c r="E51" s="11">
        <v>2010</v>
      </c>
      <c r="F51" s="3" t="s">
        <v>1884</v>
      </c>
      <c r="G51" s="15">
        <v>6.9699999999999998E-2</v>
      </c>
    </row>
    <row r="52" spans="1:7" x14ac:dyDescent="0.25">
      <c r="A52" s="7">
        <v>43027</v>
      </c>
      <c r="B52" s="14">
        <v>2010</v>
      </c>
      <c r="C52" s="11">
        <v>2040</v>
      </c>
      <c r="D52" s="11">
        <v>2050</v>
      </c>
      <c r="E52" s="11">
        <v>2000</v>
      </c>
      <c r="F52" s="3" t="s">
        <v>1885</v>
      </c>
      <c r="G52" s="15">
        <v>-1.47E-2</v>
      </c>
    </row>
    <row r="53" spans="1:7" x14ac:dyDescent="0.25">
      <c r="A53" s="7">
        <v>43026</v>
      </c>
      <c r="B53" s="14">
        <v>2040</v>
      </c>
      <c r="C53" s="11">
        <v>2070</v>
      </c>
      <c r="D53" s="11">
        <v>2070</v>
      </c>
      <c r="E53" s="11">
        <v>1995</v>
      </c>
      <c r="F53" s="3" t="s">
        <v>1886</v>
      </c>
      <c r="G53" s="15">
        <v>-4.8999999999999998E-3</v>
      </c>
    </row>
    <row r="54" spans="1:7" x14ac:dyDescent="0.25">
      <c r="A54" s="7">
        <v>43025</v>
      </c>
      <c r="B54" s="14">
        <v>2050</v>
      </c>
      <c r="C54" s="11">
        <v>2110</v>
      </c>
      <c r="D54" s="11">
        <v>2110</v>
      </c>
      <c r="E54" s="11">
        <v>2000</v>
      </c>
      <c r="F54" s="3" t="s">
        <v>1887</v>
      </c>
      <c r="G54" s="15">
        <v>-3.3000000000000002E-2</v>
      </c>
    </row>
    <row r="55" spans="1:7" x14ac:dyDescent="0.25">
      <c r="A55" s="7">
        <v>43024</v>
      </c>
      <c r="B55" s="14">
        <v>2120</v>
      </c>
      <c r="C55" s="11">
        <v>2150</v>
      </c>
      <c r="D55" s="11">
        <v>2160</v>
      </c>
      <c r="E55" s="11">
        <v>2120</v>
      </c>
      <c r="F55" s="3" t="s">
        <v>1687</v>
      </c>
      <c r="G55" s="15">
        <v>-1.8499999999999999E-2</v>
      </c>
    </row>
    <row r="56" spans="1:7" x14ac:dyDescent="0.25">
      <c r="A56" s="7">
        <v>43021</v>
      </c>
      <c r="B56" s="14">
        <v>2160</v>
      </c>
      <c r="C56" s="11">
        <v>2170</v>
      </c>
      <c r="D56" s="11">
        <v>2190</v>
      </c>
      <c r="E56" s="11">
        <v>2100</v>
      </c>
      <c r="F56" s="3" t="s">
        <v>1718</v>
      </c>
      <c r="G56" s="15">
        <v>-4.5999999999999999E-3</v>
      </c>
    </row>
    <row r="57" spans="1:7" x14ac:dyDescent="0.25">
      <c r="A57" s="7">
        <v>43020</v>
      </c>
      <c r="B57" s="14">
        <v>2170</v>
      </c>
      <c r="C57" s="11">
        <v>2180</v>
      </c>
      <c r="D57" s="11">
        <v>2200</v>
      </c>
      <c r="E57" s="11">
        <v>2170</v>
      </c>
      <c r="F57" s="3" t="s">
        <v>1888</v>
      </c>
      <c r="G57" s="15">
        <v>-4.5999999999999999E-3</v>
      </c>
    </row>
    <row r="58" spans="1:7" x14ac:dyDescent="0.25">
      <c r="A58" s="7">
        <v>43019</v>
      </c>
      <c r="B58" s="14">
        <v>2180</v>
      </c>
      <c r="C58" s="11">
        <v>2150</v>
      </c>
      <c r="D58" s="11">
        <v>2200</v>
      </c>
      <c r="E58" s="11">
        <v>2110</v>
      </c>
      <c r="F58" s="3" t="s">
        <v>1889</v>
      </c>
      <c r="G58" s="15">
        <v>1.4E-2</v>
      </c>
    </row>
    <row r="59" spans="1:7" x14ac:dyDescent="0.25">
      <c r="A59" s="7">
        <v>43018</v>
      </c>
      <c r="B59" s="14">
        <v>2150</v>
      </c>
      <c r="C59" s="11">
        <v>2090</v>
      </c>
      <c r="D59" s="11">
        <v>2170</v>
      </c>
      <c r="E59" s="11">
        <v>2080</v>
      </c>
      <c r="F59" s="3" t="s">
        <v>1323</v>
      </c>
      <c r="G59" s="15">
        <v>2.87E-2</v>
      </c>
    </row>
    <row r="60" spans="1:7" x14ac:dyDescent="0.25">
      <c r="A60" s="7">
        <v>43017</v>
      </c>
      <c r="B60" s="14">
        <v>2090</v>
      </c>
      <c r="C60" s="11">
        <v>2090</v>
      </c>
      <c r="D60" s="11">
        <v>2100</v>
      </c>
      <c r="E60" s="11">
        <v>2080</v>
      </c>
      <c r="F60" s="3" t="s">
        <v>1890</v>
      </c>
      <c r="G60" s="15">
        <v>4.7999999999999996E-3</v>
      </c>
    </row>
    <row r="61" spans="1:7" x14ac:dyDescent="0.25">
      <c r="A61" s="7">
        <v>43014</v>
      </c>
      <c r="B61" s="14">
        <v>2080</v>
      </c>
      <c r="C61" s="11">
        <v>2090</v>
      </c>
      <c r="D61" s="11">
        <v>2100</v>
      </c>
      <c r="E61" s="11">
        <v>2050</v>
      </c>
      <c r="F61" s="3" t="s">
        <v>1891</v>
      </c>
      <c r="G61" s="15">
        <v>-4.7999999999999996E-3</v>
      </c>
    </row>
    <row r="62" spans="1:7" x14ac:dyDescent="0.25">
      <c r="A62" s="7">
        <v>43013</v>
      </c>
      <c r="B62" s="14">
        <v>2090</v>
      </c>
      <c r="C62" s="11">
        <v>2090</v>
      </c>
      <c r="D62" s="11">
        <v>2120</v>
      </c>
      <c r="E62" s="11">
        <v>2030</v>
      </c>
      <c r="F62" s="3" t="s">
        <v>1892</v>
      </c>
      <c r="G62" s="15">
        <v>0</v>
      </c>
    </row>
    <row r="63" spans="1:7" x14ac:dyDescent="0.25">
      <c r="A63" s="7">
        <v>43012</v>
      </c>
      <c r="B63" s="14">
        <v>2090</v>
      </c>
      <c r="C63" s="11">
        <v>2110</v>
      </c>
      <c r="D63" s="11">
        <v>2110</v>
      </c>
      <c r="E63" s="11">
        <v>2040</v>
      </c>
      <c r="F63" s="3" t="s">
        <v>1252</v>
      </c>
      <c r="G63" s="15">
        <v>0</v>
      </c>
    </row>
    <row r="64" spans="1:7" x14ac:dyDescent="0.25">
      <c r="A64" s="7">
        <v>43011</v>
      </c>
      <c r="B64" s="14">
        <v>2090</v>
      </c>
      <c r="C64" s="11">
        <v>1970</v>
      </c>
      <c r="D64" s="11">
        <v>2160</v>
      </c>
      <c r="E64" s="11">
        <v>1920</v>
      </c>
      <c r="F64" s="3" t="s">
        <v>1893</v>
      </c>
      <c r="G64" s="15">
        <v>6.0900000000000003E-2</v>
      </c>
    </row>
    <row r="65" spans="1:7" x14ac:dyDescent="0.25">
      <c r="A65" s="7">
        <v>43010</v>
      </c>
      <c r="B65" s="14">
        <v>1970</v>
      </c>
      <c r="C65" s="11">
        <v>1970</v>
      </c>
      <c r="D65" s="11">
        <v>1980</v>
      </c>
      <c r="E65" s="11">
        <v>1970</v>
      </c>
      <c r="F65" s="3" t="s">
        <v>1894</v>
      </c>
      <c r="G65" s="15">
        <v>5.1000000000000004E-3</v>
      </c>
    </row>
    <row r="66" spans="1:7" x14ac:dyDescent="0.25">
      <c r="B66" s="14"/>
      <c r="C66" s="11"/>
      <c r="D66" s="11"/>
      <c r="E66" s="11"/>
      <c r="G66" s="15"/>
    </row>
    <row r="67" spans="1:7" x14ac:dyDescent="0.25">
      <c r="A67" s="7">
        <v>43007</v>
      </c>
      <c r="B67" s="14">
        <v>1960</v>
      </c>
      <c r="C67" s="11">
        <v>1905</v>
      </c>
      <c r="D67" s="11">
        <v>1995</v>
      </c>
      <c r="E67" s="11">
        <v>1905</v>
      </c>
      <c r="F67" s="3" t="s">
        <v>1256</v>
      </c>
      <c r="G67" s="15">
        <v>2.8899999999999999E-2</v>
      </c>
    </row>
    <row r="68" spans="1:7" x14ac:dyDescent="0.25">
      <c r="A68" s="7">
        <v>43006</v>
      </c>
      <c r="B68" s="14">
        <v>1905</v>
      </c>
      <c r="C68" s="11">
        <v>1910</v>
      </c>
      <c r="D68" s="11">
        <v>1920</v>
      </c>
      <c r="E68" s="11">
        <v>1905</v>
      </c>
      <c r="F68" s="3" t="s">
        <v>1895</v>
      </c>
      <c r="G68" s="15">
        <v>0</v>
      </c>
    </row>
    <row r="69" spans="1:7" x14ac:dyDescent="0.25">
      <c r="A69" s="7">
        <v>43005</v>
      </c>
      <c r="B69" s="14">
        <v>1905</v>
      </c>
      <c r="C69" s="11">
        <v>1900</v>
      </c>
      <c r="D69" s="11">
        <v>1925</v>
      </c>
      <c r="E69" s="11">
        <v>1900</v>
      </c>
      <c r="F69" s="3" t="s">
        <v>1896</v>
      </c>
      <c r="G69" s="15">
        <v>2.5999999999999999E-3</v>
      </c>
    </row>
    <row r="70" spans="1:7" x14ac:dyDescent="0.25">
      <c r="A70" s="7">
        <v>43004</v>
      </c>
      <c r="B70" s="14">
        <v>1900</v>
      </c>
      <c r="C70" s="11">
        <v>1915</v>
      </c>
      <c r="D70" s="11">
        <v>1915</v>
      </c>
      <c r="E70" s="11">
        <v>1900</v>
      </c>
      <c r="F70" s="3" t="s">
        <v>1897</v>
      </c>
      <c r="G70" s="15">
        <v>-5.1999999999999998E-3</v>
      </c>
    </row>
    <row r="71" spans="1:7" x14ac:dyDescent="0.25">
      <c r="A71" s="7">
        <v>43003</v>
      </c>
      <c r="B71" s="14">
        <v>1910</v>
      </c>
      <c r="C71" s="11">
        <v>1920</v>
      </c>
      <c r="D71" s="11">
        <v>1920</v>
      </c>
      <c r="E71" s="11">
        <v>1910</v>
      </c>
      <c r="F71" s="3" t="s">
        <v>1898</v>
      </c>
      <c r="G71" s="15">
        <v>-5.1999999999999998E-3</v>
      </c>
    </row>
    <row r="72" spans="1:7" x14ac:dyDescent="0.25">
      <c r="A72" s="7">
        <v>43000</v>
      </c>
      <c r="B72" s="14">
        <v>1920</v>
      </c>
      <c r="C72" s="11">
        <v>1925</v>
      </c>
      <c r="D72" s="11">
        <v>1925</v>
      </c>
      <c r="E72" s="11">
        <v>1915</v>
      </c>
      <c r="F72" s="3" t="s">
        <v>1899</v>
      </c>
      <c r="G72" s="15">
        <v>-2.5999999999999999E-3</v>
      </c>
    </row>
    <row r="73" spans="1:7" x14ac:dyDescent="0.25">
      <c r="A73" s="7">
        <v>42998</v>
      </c>
      <c r="B73" s="14">
        <v>1925</v>
      </c>
      <c r="C73" s="11">
        <v>1940</v>
      </c>
      <c r="D73" s="11">
        <v>1940</v>
      </c>
      <c r="E73" s="11">
        <v>1915</v>
      </c>
      <c r="F73" s="3" t="s">
        <v>1239</v>
      </c>
      <c r="G73" s="15">
        <v>-7.7000000000000002E-3</v>
      </c>
    </row>
    <row r="74" spans="1:7" x14ac:dyDescent="0.25">
      <c r="A74" s="7">
        <v>42997</v>
      </c>
      <c r="B74" s="14">
        <v>1940</v>
      </c>
      <c r="C74" s="11">
        <v>1950</v>
      </c>
      <c r="D74" s="11">
        <v>1950</v>
      </c>
      <c r="E74" s="11">
        <v>1935</v>
      </c>
      <c r="F74" s="3" t="s">
        <v>1900</v>
      </c>
      <c r="G74" s="15">
        <v>0</v>
      </c>
    </row>
    <row r="75" spans="1:7" x14ac:dyDescent="0.25">
      <c r="A75" s="7">
        <v>42996</v>
      </c>
      <c r="B75" s="14">
        <v>1940</v>
      </c>
      <c r="C75" s="11">
        <v>1935</v>
      </c>
      <c r="D75" s="11">
        <v>1945</v>
      </c>
      <c r="E75" s="11">
        <v>1915</v>
      </c>
      <c r="F75" s="3" t="s">
        <v>1901</v>
      </c>
      <c r="G75" s="15">
        <v>0</v>
      </c>
    </row>
    <row r="76" spans="1:7" x14ac:dyDescent="0.25">
      <c r="A76" s="7">
        <v>42993</v>
      </c>
      <c r="B76" s="14">
        <v>1940</v>
      </c>
      <c r="C76" s="11">
        <v>1960</v>
      </c>
      <c r="D76" s="11">
        <v>1960</v>
      </c>
      <c r="E76" s="11">
        <v>1935</v>
      </c>
      <c r="F76" s="3" t="s">
        <v>1850</v>
      </c>
      <c r="G76" s="15">
        <v>-1.0200000000000001E-2</v>
      </c>
    </row>
    <row r="77" spans="1:7" x14ac:dyDescent="0.25">
      <c r="A77" s="7">
        <v>42992</v>
      </c>
      <c r="B77" s="14">
        <v>1960</v>
      </c>
      <c r="C77" s="11">
        <v>1960</v>
      </c>
      <c r="D77" s="11">
        <v>1960</v>
      </c>
      <c r="E77" s="11">
        <v>1945</v>
      </c>
      <c r="F77" s="3" t="s">
        <v>1902</v>
      </c>
      <c r="G77" s="15">
        <v>0</v>
      </c>
    </row>
    <row r="78" spans="1:7" x14ac:dyDescent="0.25">
      <c r="A78" s="7">
        <v>42991</v>
      </c>
      <c r="B78" s="14">
        <v>1960</v>
      </c>
      <c r="C78" s="11">
        <v>1955</v>
      </c>
      <c r="D78" s="11">
        <v>1960</v>
      </c>
      <c r="E78" s="11">
        <v>1945</v>
      </c>
      <c r="F78" s="3" t="s">
        <v>1903</v>
      </c>
      <c r="G78" s="15">
        <v>0</v>
      </c>
    </row>
    <row r="79" spans="1:7" x14ac:dyDescent="0.25">
      <c r="A79" s="7">
        <v>42990</v>
      </c>
      <c r="B79" s="14">
        <v>1960</v>
      </c>
      <c r="C79" s="11">
        <v>1970</v>
      </c>
      <c r="D79" s="11">
        <v>1975</v>
      </c>
      <c r="E79" s="11">
        <v>1940</v>
      </c>
      <c r="F79" s="3" t="s">
        <v>1904</v>
      </c>
      <c r="G79" s="15">
        <v>-5.1000000000000004E-3</v>
      </c>
    </row>
    <row r="80" spans="1:7" x14ac:dyDescent="0.25">
      <c r="A80" s="7">
        <v>42989</v>
      </c>
      <c r="B80" s="14">
        <v>1970</v>
      </c>
      <c r="C80" s="11">
        <v>1975</v>
      </c>
      <c r="D80" s="11">
        <v>1995</v>
      </c>
      <c r="E80" s="11">
        <v>1950</v>
      </c>
      <c r="F80" s="3" t="s">
        <v>1905</v>
      </c>
      <c r="G80" s="15">
        <v>-2.5000000000000001E-3</v>
      </c>
    </row>
    <row r="81" spans="1:7" x14ac:dyDescent="0.25">
      <c r="A81" s="7">
        <v>42986</v>
      </c>
      <c r="B81" s="14">
        <v>1975</v>
      </c>
      <c r="C81" s="11">
        <v>1975</v>
      </c>
      <c r="D81" s="11">
        <v>1975</v>
      </c>
      <c r="E81" s="11">
        <v>1965</v>
      </c>
      <c r="F81" s="3" t="s">
        <v>1906</v>
      </c>
      <c r="G81" s="15">
        <v>-2.5000000000000001E-3</v>
      </c>
    </row>
    <row r="82" spans="1:7" x14ac:dyDescent="0.25">
      <c r="A82" s="7">
        <v>42985</v>
      </c>
      <c r="B82" s="14">
        <v>1980</v>
      </c>
      <c r="C82" s="11">
        <v>1990</v>
      </c>
      <c r="D82" s="11">
        <v>1990</v>
      </c>
      <c r="E82" s="11">
        <v>1970</v>
      </c>
      <c r="F82" s="3" t="s">
        <v>1907</v>
      </c>
      <c r="G82" s="15">
        <v>5.1000000000000004E-3</v>
      </c>
    </row>
    <row r="83" spans="1:7" x14ac:dyDescent="0.25">
      <c r="A83" s="7">
        <v>42984</v>
      </c>
      <c r="B83" s="14">
        <v>1970</v>
      </c>
      <c r="C83" s="11">
        <v>1970</v>
      </c>
      <c r="D83" s="11">
        <v>1990</v>
      </c>
      <c r="E83" s="11">
        <v>1935</v>
      </c>
      <c r="F83" s="3" t="s">
        <v>1908</v>
      </c>
      <c r="G83" s="15">
        <v>0</v>
      </c>
    </row>
    <row r="84" spans="1:7" x14ac:dyDescent="0.25">
      <c r="A84" s="7">
        <v>42983</v>
      </c>
      <c r="B84" s="14">
        <v>1970</v>
      </c>
      <c r="C84" s="11">
        <v>1990</v>
      </c>
      <c r="D84" s="11">
        <v>2000</v>
      </c>
      <c r="E84" s="11">
        <v>1965</v>
      </c>
      <c r="F84" s="3" t="s">
        <v>1889</v>
      </c>
      <c r="G84" s="15">
        <v>-1.01E-2</v>
      </c>
    </row>
    <row r="85" spans="1:7" x14ac:dyDescent="0.25">
      <c r="A85" s="7">
        <v>42982</v>
      </c>
      <c r="B85" s="14">
        <v>1990</v>
      </c>
      <c r="C85" s="11">
        <v>2000</v>
      </c>
      <c r="D85" s="11">
        <v>2000</v>
      </c>
      <c r="E85" s="11">
        <v>1980</v>
      </c>
      <c r="F85" s="3" t="s">
        <v>1909</v>
      </c>
      <c r="G85" s="15">
        <v>-5.0000000000000001E-3</v>
      </c>
    </row>
    <row r="86" spans="1:7" x14ac:dyDescent="0.25">
      <c r="B86" s="14"/>
      <c r="C86" s="11"/>
      <c r="D86" s="11"/>
      <c r="E86" s="11"/>
      <c r="G86" s="15"/>
    </row>
    <row r="87" spans="1:7" x14ac:dyDescent="0.25">
      <c r="A87" s="7">
        <v>42978</v>
      </c>
      <c r="B87" s="14">
        <v>2000</v>
      </c>
      <c r="C87" s="11">
        <v>1995</v>
      </c>
      <c r="D87" s="11">
        <v>2000</v>
      </c>
      <c r="E87" s="11">
        <v>1985</v>
      </c>
      <c r="F87" s="3" t="s">
        <v>1910</v>
      </c>
      <c r="G87" s="15">
        <v>2.5000000000000001E-3</v>
      </c>
    </row>
    <row r="88" spans="1:7" x14ac:dyDescent="0.25">
      <c r="A88" s="7">
        <v>42977</v>
      </c>
      <c r="B88" s="14">
        <v>1995</v>
      </c>
      <c r="C88" s="11">
        <v>1985</v>
      </c>
      <c r="D88" s="11">
        <v>2000</v>
      </c>
      <c r="E88" s="11">
        <v>1980</v>
      </c>
      <c r="F88" s="3" t="s">
        <v>1911</v>
      </c>
      <c r="G88" s="15">
        <v>5.0000000000000001E-3</v>
      </c>
    </row>
    <row r="89" spans="1:7" x14ac:dyDescent="0.25">
      <c r="A89" s="7">
        <v>42976</v>
      </c>
      <c r="B89" s="14">
        <v>1985</v>
      </c>
      <c r="C89" s="11">
        <v>1970</v>
      </c>
      <c r="D89" s="11">
        <v>1995</v>
      </c>
      <c r="E89" s="11">
        <v>1955</v>
      </c>
      <c r="F89" s="3" t="s">
        <v>1912</v>
      </c>
      <c r="G89" s="15">
        <v>7.6E-3</v>
      </c>
    </row>
    <row r="90" spans="1:7" x14ac:dyDescent="0.25">
      <c r="A90" s="7">
        <v>42975</v>
      </c>
      <c r="B90" s="14">
        <v>1970</v>
      </c>
      <c r="C90" s="11">
        <v>1990</v>
      </c>
      <c r="D90" s="11">
        <v>2000</v>
      </c>
      <c r="E90" s="11">
        <v>1955</v>
      </c>
      <c r="F90" s="3" t="s">
        <v>1913</v>
      </c>
      <c r="G90" s="15">
        <v>-2.5000000000000001E-3</v>
      </c>
    </row>
    <row r="91" spans="1:7" x14ac:dyDescent="0.25">
      <c r="A91" s="7">
        <v>42972</v>
      </c>
      <c r="B91" s="14">
        <v>1975</v>
      </c>
      <c r="C91" s="11">
        <v>1950</v>
      </c>
      <c r="D91" s="11">
        <v>1985</v>
      </c>
      <c r="E91" s="11">
        <v>1940</v>
      </c>
      <c r="F91" s="3" t="s">
        <v>1914</v>
      </c>
      <c r="G91" s="15">
        <v>1.54E-2</v>
      </c>
    </row>
    <row r="92" spans="1:7" x14ac:dyDescent="0.25">
      <c r="A92" s="7">
        <v>42971</v>
      </c>
      <c r="B92" s="14">
        <v>1945</v>
      </c>
      <c r="C92" s="11">
        <v>1910</v>
      </c>
      <c r="D92" s="11">
        <v>1965</v>
      </c>
      <c r="E92" s="11">
        <v>1895</v>
      </c>
      <c r="F92" s="3" t="s">
        <v>1915</v>
      </c>
      <c r="G92" s="15">
        <v>2.1000000000000001E-2</v>
      </c>
    </row>
    <row r="93" spans="1:7" x14ac:dyDescent="0.25">
      <c r="A93" s="7">
        <v>42970</v>
      </c>
      <c r="B93" s="14">
        <v>1905</v>
      </c>
      <c r="C93" s="11">
        <v>1895</v>
      </c>
      <c r="D93" s="11">
        <v>1910</v>
      </c>
      <c r="E93" s="11">
        <v>1875</v>
      </c>
      <c r="F93" s="3" t="s">
        <v>1916</v>
      </c>
      <c r="G93" s="15">
        <v>5.3E-3</v>
      </c>
    </row>
    <row r="94" spans="1:7" x14ac:dyDescent="0.25">
      <c r="A94" s="7">
        <v>42969</v>
      </c>
      <c r="B94" s="14">
        <v>1895</v>
      </c>
      <c r="C94" s="11">
        <v>1940</v>
      </c>
      <c r="D94" s="11">
        <v>1975</v>
      </c>
      <c r="E94" s="11">
        <v>1875</v>
      </c>
      <c r="F94" s="3" t="s">
        <v>1917</v>
      </c>
      <c r="G94" s="15">
        <v>-2.3199999999999998E-2</v>
      </c>
    </row>
    <row r="95" spans="1:7" x14ac:dyDescent="0.25">
      <c r="A95" s="7">
        <v>42968</v>
      </c>
      <c r="B95" s="14">
        <v>1940</v>
      </c>
      <c r="C95" s="11">
        <v>1985</v>
      </c>
      <c r="D95" s="11">
        <v>1985</v>
      </c>
      <c r="E95" s="11">
        <v>1930</v>
      </c>
      <c r="F95" s="3" t="s">
        <v>1349</v>
      </c>
      <c r="G95" s="15">
        <v>-2.0199999999999999E-2</v>
      </c>
    </row>
    <row r="96" spans="1:7" x14ac:dyDescent="0.25">
      <c r="A96" s="7">
        <v>42965</v>
      </c>
      <c r="B96" s="14">
        <v>1980</v>
      </c>
      <c r="C96" s="11">
        <v>1935</v>
      </c>
      <c r="D96" s="11">
        <v>1995</v>
      </c>
      <c r="E96" s="11">
        <v>1920</v>
      </c>
      <c r="F96" s="3" t="s">
        <v>1918</v>
      </c>
      <c r="G96" s="15">
        <v>2.3300000000000001E-2</v>
      </c>
    </row>
    <row r="97" spans="1:7" x14ac:dyDescent="0.25">
      <c r="A97" s="7">
        <v>42963</v>
      </c>
      <c r="B97" s="14">
        <v>1935</v>
      </c>
      <c r="C97" s="11">
        <v>1910</v>
      </c>
      <c r="D97" s="11">
        <v>1935</v>
      </c>
      <c r="E97" s="11">
        <v>1885</v>
      </c>
      <c r="F97" s="3" t="s">
        <v>1919</v>
      </c>
      <c r="G97" s="15">
        <v>1.3100000000000001E-2</v>
      </c>
    </row>
    <row r="98" spans="1:7" x14ac:dyDescent="0.25">
      <c r="A98" s="7">
        <v>42962</v>
      </c>
      <c r="B98" s="14">
        <v>1910</v>
      </c>
      <c r="C98" s="11">
        <v>1900</v>
      </c>
      <c r="D98" s="11">
        <v>1920</v>
      </c>
      <c r="E98" s="11">
        <v>1895</v>
      </c>
      <c r="F98" s="3" t="s">
        <v>1261</v>
      </c>
      <c r="G98" s="15">
        <v>7.9000000000000008E-3</v>
      </c>
    </row>
    <row r="99" spans="1:7" x14ac:dyDescent="0.25">
      <c r="A99" s="7">
        <v>42961</v>
      </c>
      <c r="B99" s="14">
        <v>1895</v>
      </c>
      <c r="C99" s="11">
        <v>1865</v>
      </c>
      <c r="D99" s="11">
        <v>1900</v>
      </c>
      <c r="E99" s="11">
        <v>1865</v>
      </c>
      <c r="F99" s="3" t="s">
        <v>1802</v>
      </c>
      <c r="G99" s="15">
        <v>1.61E-2</v>
      </c>
    </row>
    <row r="100" spans="1:7" x14ac:dyDescent="0.25">
      <c r="A100" s="7">
        <v>42958</v>
      </c>
      <c r="B100" s="14">
        <v>1865</v>
      </c>
      <c r="C100" s="11">
        <v>1875</v>
      </c>
      <c r="D100" s="11">
        <v>1880</v>
      </c>
      <c r="E100" s="11">
        <v>1840</v>
      </c>
      <c r="F100" s="3" t="s">
        <v>1920</v>
      </c>
      <c r="G100" s="15">
        <v>0</v>
      </c>
    </row>
    <row r="101" spans="1:7" x14ac:dyDescent="0.25">
      <c r="A101" s="7">
        <v>42957</v>
      </c>
      <c r="B101" s="14">
        <v>1865</v>
      </c>
      <c r="C101" s="11">
        <v>1840</v>
      </c>
      <c r="D101" s="11">
        <v>1890</v>
      </c>
      <c r="E101" s="11">
        <v>1835</v>
      </c>
      <c r="F101" s="3" t="s">
        <v>1167</v>
      </c>
      <c r="G101" s="15">
        <v>2.7000000000000001E-3</v>
      </c>
    </row>
    <row r="102" spans="1:7" x14ac:dyDescent="0.25">
      <c r="A102" s="7">
        <v>42956</v>
      </c>
      <c r="B102" s="14">
        <v>1860</v>
      </c>
      <c r="C102" s="11">
        <v>1860</v>
      </c>
      <c r="D102" s="11">
        <v>1860</v>
      </c>
      <c r="E102" s="11">
        <v>1835</v>
      </c>
      <c r="F102" s="3" t="s">
        <v>1921</v>
      </c>
      <c r="G102" s="15">
        <v>0</v>
      </c>
    </row>
    <row r="103" spans="1:7" x14ac:dyDescent="0.25">
      <c r="A103" s="7">
        <v>42955</v>
      </c>
      <c r="B103" s="14">
        <v>1860</v>
      </c>
      <c r="C103" s="11">
        <v>1810</v>
      </c>
      <c r="D103" s="11">
        <v>1875</v>
      </c>
      <c r="E103" s="11">
        <v>1810</v>
      </c>
      <c r="F103" s="3" t="s">
        <v>1922</v>
      </c>
      <c r="G103" s="15">
        <v>3.3300000000000003E-2</v>
      </c>
    </row>
    <row r="104" spans="1:7" x14ac:dyDescent="0.25">
      <c r="A104" s="7">
        <v>42954</v>
      </c>
      <c r="B104" s="14">
        <v>1800</v>
      </c>
      <c r="C104" s="11">
        <v>1760</v>
      </c>
      <c r="D104" s="11">
        <v>1825</v>
      </c>
      <c r="E104" s="11">
        <v>1760</v>
      </c>
      <c r="F104" s="3" t="s">
        <v>1923</v>
      </c>
      <c r="G104" s="15">
        <v>2.2700000000000001E-2</v>
      </c>
    </row>
    <row r="105" spans="1:7" x14ac:dyDescent="0.25">
      <c r="A105" s="7">
        <v>42951</v>
      </c>
      <c r="B105" s="14">
        <v>1760</v>
      </c>
      <c r="C105" s="11">
        <v>1770</v>
      </c>
      <c r="D105" s="11">
        <v>1790</v>
      </c>
      <c r="E105" s="11">
        <v>1750</v>
      </c>
      <c r="F105" s="3" t="s">
        <v>1924</v>
      </c>
      <c r="G105" s="15">
        <v>-2.8E-3</v>
      </c>
    </row>
    <row r="106" spans="1:7" x14ac:dyDescent="0.25">
      <c r="A106" s="7">
        <v>42950</v>
      </c>
      <c r="B106" s="14">
        <v>1765</v>
      </c>
      <c r="C106" s="11">
        <v>1800</v>
      </c>
      <c r="D106" s="11">
        <v>1805</v>
      </c>
      <c r="E106" s="11">
        <v>1760</v>
      </c>
      <c r="F106" s="3" t="s">
        <v>1925</v>
      </c>
      <c r="G106" s="15">
        <v>-1.9400000000000001E-2</v>
      </c>
    </row>
    <row r="107" spans="1:7" x14ac:dyDescent="0.25">
      <c r="A107" s="7">
        <v>42949</v>
      </c>
      <c r="B107" s="14">
        <v>1800</v>
      </c>
      <c r="C107" s="11">
        <v>1835</v>
      </c>
      <c r="D107" s="11">
        <v>1835</v>
      </c>
      <c r="E107" s="11">
        <v>1795</v>
      </c>
      <c r="F107" s="3" t="s">
        <v>1795</v>
      </c>
      <c r="G107" s="15">
        <v>-2.1700000000000001E-2</v>
      </c>
    </row>
    <row r="108" spans="1:7" x14ac:dyDescent="0.25">
      <c r="A108" s="7">
        <v>42948</v>
      </c>
      <c r="B108" s="14">
        <v>1840</v>
      </c>
      <c r="C108" s="11">
        <v>1880</v>
      </c>
      <c r="D108" s="11">
        <v>1880</v>
      </c>
      <c r="E108" s="11">
        <v>1830</v>
      </c>
      <c r="F108" s="3" t="s">
        <v>1926</v>
      </c>
      <c r="G108" s="15">
        <v>-8.0999999999999996E-3</v>
      </c>
    </row>
    <row r="109" spans="1:7" x14ac:dyDescent="0.25">
      <c r="B109" s="14"/>
      <c r="C109" s="11"/>
      <c r="D109" s="11"/>
      <c r="E109" s="11"/>
      <c r="G109" s="15"/>
    </row>
    <row r="110" spans="1:7" x14ac:dyDescent="0.25">
      <c r="A110" s="7">
        <v>42947</v>
      </c>
      <c r="B110" s="14">
        <v>1855</v>
      </c>
      <c r="C110" s="11">
        <v>1935</v>
      </c>
      <c r="D110" s="11">
        <v>1945</v>
      </c>
      <c r="E110" s="11">
        <v>1855</v>
      </c>
      <c r="F110" s="3" t="s">
        <v>1927</v>
      </c>
      <c r="G110" s="15">
        <v>-4.3799999999999999E-2</v>
      </c>
    </row>
    <row r="111" spans="1:7" x14ac:dyDescent="0.25">
      <c r="A111" s="7">
        <v>42944</v>
      </c>
      <c r="B111" s="14">
        <v>1940</v>
      </c>
      <c r="C111" s="11">
        <v>1990</v>
      </c>
      <c r="D111" s="11">
        <v>1990</v>
      </c>
      <c r="E111" s="11">
        <v>1910</v>
      </c>
      <c r="F111" s="3" t="s">
        <v>1928</v>
      </c>
      <c r="G111" s="15">
        <v>-5.3699999999999998E-2</v>
      </c>
    </row>
    <row r="112" spans="1:7" x14ac:dyDescent="0.25">
      <c r="A112" s="7">
        <v>42943</v>
      </c>
      <c r="B112" s="14">
        <v>2050</v>
      </c>
      <c r="C112" s="11">
        <v>2020</v>
      </c>
      <c r="D112" s="11">
        <v>2060</v>
      </c>
      <c r="E112" s="11">
        <v>2020</v>
      </c>
      <c r="F112" s="3" t="s">
        <v>1929</v>
      </c>
      <c r="G112" s="15">
        <v>4.8999999999999998E-3</v>
      </c>
    </row>
    <row r="113" spans="1:7" x14ac:dyDescent="0.25">
      <c r="A113" s="7">
        <v>42942</v>
      </c>
      <c r="B113" s="14">
        <v>2040</v>
      </c>
      <c r="C113" s="11">
        <v>2070</v>
      </c>
      <c r="D113" s="11">
        <v>2100</v>
      </c>
      <c r="E113" s="11">
        <v>2030</v>
      </c>
      <c r="F113" s="3" t="s">
        <v>1930</v>
      </c>
      <c r="G113" s="15">
        <v>-1.4500000000000001E-2</v>
      </c>
    </row>
    <row r="114" spans="1:7" x14ac:dyDescent="0.25">
      <c r="A114" s="7">
        <v>42941</v>
      </c>
      <c r="B114" s="14">
        <v>2070</v>
      </c>
      <c r="C114" s="11">
        <v>2040</v>
      </c>
      <c r="D114" s="11">
        <v>2090</v>
      </c>
      <c r="E114" s="11">
        <v>2030</v>
      </c>
      <c r="F114" s="3" t="s">
        <v>1209</v>
      </c>
      <c r="G114" s="15">
        <v>1.47E-2</v>
      </c>
    </row>
    <row r="115" spans="1:7" x14ac:dyDescent="0.25">
      <c r="A115" s="7">
        <v>42940</v>
      </c>
      <c r="B115" s="14">
        <v>2040</v>
      </c>
      <c r="C115" s="11">
        <v>2040</v>
      </c>
      <c r="D115" s="11">
        <v>2070</v>
      </c>
      <c r="E115" s="11">
        <v>2040</v>
      </c>
      <c r="F115" s="3" t="s">
        <v>1931</v>
      </c>
      <c r="G115" s="15">
        <v>0</v>
      </c>
    </row>
    <row r="116" spans="1:7" x14ac:dyDescent="0.25">
      <c r="A116" s="7">
        <v>42937</v>
      </c>
      <c r="B116" s="14">
        <v>2040</v>
      </c>
      <c r="C116" s="11">
        <v>2050</v>
      </c>
      <c r="D116" s="11">
        <v>2090</v>
      </c>
      <c r="E116" s="11">
        <v>2020</v>
      </c>
      <c r="F116" s="3" t="s">
        <v>1766</v>
      </c>
      <c r="G116" s="15">
        <v>-4.8999999999999998E-3</v>
      </c>
    </row>
    <row r="117" spans="1:7" x14ac:dyDescent="0.25">
      <c r="A117" s="7">
        <v>42936</v>
      </c>
      <c r="B117" s="14">
        <v>2050</v>
      </c>
      <c r="C117" s="11">
        <v>2010</v>
      </c>
      <c r="D117" s="11">
        <v>2070</v>
      </c>
      <c r="E117" s="11">
        <v>2010</v>
      </c>
      <c r="F117" s="3" t="s">
        <v>1209</v>
      </c>
      <c r="G117" s="15">
        <v>2.5000000000000001E-2</v>
      </c>
    </row>
    <row r="118" spans="1:7" x14ac:dyDescent="0.25">
      <c r="A118" s="7">
        <v>42935</v>
      </c>
      <c r="B118" s="14">
        <v>2000</v>
      </c>
      <c r="C118" s="11">
        <v>2010</v>
      </c>
      <c r="D118" s="11">
        <v>2010</v>
      </c>
      <c r="E118" s="11">
        <v>2000</v>
      </c>
      <c r="F118" s="3" t="s">
        <v>1932</v>
      </c>
      <c r="G118" s="15">
        <v>-5.0000000000000001E-3</v>
      </c>
    </row>
    <row r="119" spans="1:7" x14ac:dyDescent="0.25">
      <c r="A119" s="7">
        <v>42934</v>
      </c>
      <c r="B119" s="14">
        <v>2010</v>
      </c>
      <c r="C119" s="11">
        <v>2000</v>
      </c>
      <c r="D119" s="11">
        <v>2030</v>
      </c>
      <c r="E119" s="11">
        <v>2000</v>
      </c>
      <c r="F119" s="3" t="s">
        <v>1933</v>
      </c>
      <c r="G119" s="15">
        <v>5.0000000000000001E-3</v>
      </c>
    </row>
    <row r="120" spans="1:7" x14ac:dyDescent="0.25">
      <c r="A120" s="7">
        <v>42933</v>
      </c>
      <c r="B120" s="14">
        <v>2000</v>
      </c>
      <c r="C120" s="11">
        <v>2050</v>
      </c>
      <c r="D120" s="11">
        <v>2060</v>
      </c>
      <c r="E120" s="11">
        <v>1990</v>
      </c>
      <c r="F120" s="3" t="s">
        <v>1745</v>
      </c>
      <c r="G120" s="15">
        <v>-2.4400000000000002E-2</v>
      </c>
    </row>
    <row r="121" spans="1:7" x14ac:dyDescent="0.25">
      <c r="A121" s="7">
        <v>42930</v>
      </c>
      <c r="B121" s="14">
        <v>2050</v>
      </c>
      <c r="C121" s="11">
        <v>2050</v>
      </c>
      <c r="D121" s="11">
        <v>2050</v>
      </c>
      <c r="E121" s="11">
        <v>2030</v>
      </c>
      <c r="F121" s="3" t="s">
        <v>1934</v>
      </c>
      <c r="G121" s="15">
        <v>9.9000000000000008E-3</v>
      </c>
    </row>
    <row r="122" spans="1:7" x14ac:dyDescent="0.25">
      <c r="A122" s="7">
        <v>42929</v>
      </c>
      <c r="B122" s="14">
        <v>2030</v>
      </c>
      <c r="C122" s="11">
        <v>2020</v>
      </c>
      <c r="D122" s="11">
        <v>2050</v>
      </c>
      <c r="E122" s="11">
        <v>2000</v>
      </c>
      <c r="F122" s="3" t="s">
        <v>1935</v>
      </c>
      <c r="G122" s="15">
        <v>1.4999999999999999E-2</v>
      </c>
    </row>
    <row r="123" spans="1:7" x14ac:dyDescent="0.25">
      <c r="A123" s="7">
        <v>42928</v>
      </c>
      <c r="B123" s="14">
        <v>2000</v>
      </c>
      <c r="C123" s="11">
        <v>1995</v>
      </c>
      <c r="D123" s="11">
        <v>2010</v>
      </c>
      <c r="E123" s="11">
        <v>1995</v>
      </c>
      <c r="F123" s="3" t="s">
        <v>1936</v>
      </c>
      <c r="G123" s="15">
        <v>2.5000000000000001E-3</v>
      </c>
    </row>
    <row r="124" spans="1:7" x14ac:dyDescent="0.25">
      <c r="A124" s="7">
        <v>42927</v>
      </c>
      <c r="B124" s="14">
        <v>1995</v>
      </c>
      <c r="C124" s="11">
        <v>2020</v>
      </c>
      <c r="D124" s="11">
        <v>2050</v>
      </c>
      <c r="E124" s="11">
        <v>1955</v>
      </c>
      <c r="F124" s="3" t="s">
        <v>1210</v>
      </c>
      <c r="G124" s="15">
        <v>-2.5000000000000001E-3</v>
      </c>
    </row>
    <row r="125" spans="1:7" x14ac:dyDescent="0.25">
      <c r="A125" s="7">
        <v>42926</v>
      </c>
      <c r="B125" s="14">
        <v>2000</v>
      </c>
      <c r="C125" s="11">
        <v>2010</v>
      </c>
      <c r="D125" s="11">
        <v>2040</v>
      </c>
      <c r="E125" s="11">
        <v>2000</v>
      </c>
      <c r="F125" s="3" t="s">
        <v>1937</v>
      </c>
      <c r="G125" s="15">
        <v>2.5000000000000001E-3</v>
      </c>
    </row>
    <row r="126" spans="1:7" x14ac:dyDescent="0.25">
      <c r="A126" s="7">
        <v>42923</v>
      </c>
      <c r="B126" s="14">
        <v>1995</v>
      </c>
      <c r="C126" s="11">
        <v>2000</v>
      </c>
      <c r="D126" s="11">
        <v>2030</v>
      </c>
      <c r="E126" s="11">
        <v>1985</v>
      </c>
      <c r="F126" s="3" t="s">
        <v>1938</v>
      </c>
      <c r="G126" s="15">
        <v>-2.5000000000000001E-3</v>
      </c>
    </row>
    <row r="127" spans="1:7" x14ac:dyDescent="0.25">
      <c r="A127" s="7">
        <v>42922</v>
      </c>
      <c r="B127" s="14">
        <v>2000</v>
      </c>
      <c r="C127" s="11">
        <v>2020</v>
      </c>
      <c r="D127" s="11">
        <v>2060</v>
      </c>
      <c r="E127" s="11">
        <v>1995</v>
      </c>
      <c r="F127" s="3" t="s">
        <v>1939</v>
      </c>
      <c r="G127" s="15">
        <v>-5.0000000000000001E-3</v>
      </c>
    </row>
    <row r="128" spans="1:7" x14ac:dyDescent="0.25">
      <c r="A128" s="7">
        <v>42921</v>
      </c>
      <c r="B128" s="14">
        <v>2010</v>
      </c>
      <c r="C128" s="11">
        <v>2150</v>
      </c>
      <c r="D128" s="11">
        <v>2150</v>
      </c>
      <c r="E128" s="11">
        <v>1995</v>
      </c>
      <c r="F128" s="3" t="s">
        <v>1940</v>
      </c>
      <c r="G128" s="15">
        <v>-4.2900000000000001E-2</v>
      </c>
    </row>
    <row r="129" spans="1:7" x14ac:dyDescent="0.25">
      <c r="A129" s="7">
        <v>42920</v>
      </c>
      <c r="B129" s="14">
        <v>2100</v>
      </c>
      <c r="C129" s="11">
        <v>2200</v>
      </c>
      <c r="D129" s="11">
        <v>2210</v>
      </c>
      <c r="E129" s="11">
        <v>2100</v>
      </c>
      <c r="F129" s="3" t="s">
        <v>1274</v>
      </c>
      <c r="G129" s="15">
        <v>-4.5499999999999999E-2</v>
      </c>
    </row>
    <row r="130" spans="1:7" x14ac:dyDescent="0.25">
      <c r="A130" s="7">
        <v>42919</v>
      </c>
      <c r="B130" s="14">
        <v>2200</v>
      </c>
      <c r="C130" s="11">
        <v>2210</v>
      </c>
      <c r="D130" s="11">
        <v>2210</v>
      </c>
      <c r="E130" s="11">
        <v>2160</v>
      </c>
      <c r="F130" s="3" t="s">
        <v>1941</v>
      </c>
      <c r="G130" s="15">
        <v>-4.4999999999999997E-3</v>
      </c>
    </row>
    <row r="131" spans="1:7" x14ac:dyDescent="0.25">
      <c r="B131" s="14"/>
      <c r="C131" s="11"/>
      <c r="D131" s="11"/>
      <c r="E131" s="11"/>
      <c r="G131" s="15"/>
    </row>
    <row r="132" spans="1:7" x14ac:dyDescent="0.25">
      <c r="A132" s="7">
        <v>42908</v>
      </c>
      <c r="B132" s="14">
        <v>2210</v>
      </c>
      <c r="C132" s="11">
        <v>2240</v>
      </c>
      <c r="D132" s="11">
        <v>2240</v>
      </c>
      <c r="E132" s="11">
        <v>2200</v>
      </c>
      <c r="F132" s="3" t="s">
        <v>1942</v>
      </c>
      <c r="G132" s="15">
        <v>-1.34E-2</v>
      </c>
    </row>
    <row r="133" spans="1:7" x14ac:dyDescent="0.25">
      <c r="A133" s="7">
        <v>42907</v>
      </c>
      <c r="B133" s="14">
        <v>2240</v>
      </c>
      <c r="C133" s="11">
        <v>2220</v>
      </c>
      <c r="D133" s="11">
        <v>2250</v>
      </c>
      <c r="E133" s="11">
        <v>2200</v>
      </c>
      <c r="F133" s="3" t="s">
        <v>1730</v>
      </c>
      <c r="G133" s="15">
        <v>8.9999999999999993E-3</v>
      </c>
    </row>
    <row r="134" spans="1:7" x14ac:dyDescent="0.25">
      <c r="A134" s="7">
        <v>42906</v>
      </c>
      <c r="B134" s="14">
        <v>2220</v>
      </c>
      <c r="C134" s="11">
        <v>2170</v>
      </c>
      <c r="D134" s="11">
        <v>2220</v>
      </c>
      <c r="E134" s="11">
        <v>2160</v>
      </c>
      <c r="F134" s="3" t="s">
        <v>1943</v>
      </c>
      <c r="G134" s="15">
        <v>3.2599999999999997E-2</v>
      </c>
    </row>
    <row r="135" spans="1:7" x14ac:dyDescent="0.25">
      <c r="A135" s="7">
        <v>42905</v>
      </c>
      <c r="B135" s="14">
        <v>2150</v>
      </c>
      <c r="C135" s="11">
        <v>2130</v>
      </c>
      <c r="D135" s="11">
        <v>2160</v>
      </c>
      <c r="E135" s="11">
        <v>2110</v>
      </c>
      <c r="F135" s="3" t="s">
        <v>1944</v>
      </c>
      <c r="G135" s="15">
        <v>9.4000000000000004E-3</v>
      </c>
    </row>
    <row r="136" spans="1:7" x14ac:dyDescent="0.25">
      <c r="A136" s="7">
        <v>42902</v>
      </c>
      <c r="B136" s="14">
        <v>2130</v>
      </c>
      <c r="C136" s="11">
        <v>2140</v>
      </c>
      <c r="D136" s="11">
        <v>2150</v>
      </c>
      <c r="E136" s="11">
        <v>2100</v>
      </c>
      <c r="F136" s="3" t="s">
        <v>1945</v>
      </c>
      <c r="G136" s="15">
        <v>4.7000000000000002E-3</v>
      </c>
    </row>
    <row r="137" spans="1:7" x14ac:dyDescent="0.25">
      <c r="A137" s="7">
        <v>42901</v>
      </c>
      <c r="B137" s="14">
        <v>2120</v>
      </c>
      <c r="C137" s="11">
        <v>2170</v>
      </c>
      <c r="D137" s="11">
        <v>2170</v>
      </c>
      <c r="E137" s="11">
        <v>2120</v>
      </c>
      <c r="F137" s="3" t="s">
        <v>1946</v>
      </c>
      <c r="G137" s="15">
        <v>-1.4E-2</v>
      </c>
    </row>
    <row r="138" spans="1:7" x14ac:dyDescent="0.25">
      <c r="A138" s="7">
        <v>42900</v>
      </c>
      <c r="B138" s="14">
        <v>2150</v>
      </c>
      <c r="C138" s="11">
        <v>2140</v>
      </c>
      <c r="D138" s="11">
        <v>2160</v>
      </c>
      <c r="E138" s="11">
        <v>2130</v>
      </c>
      <c r="F138" s="3" t="s">
        <v>1947</v>
      </c>
      <c r="G138" s="15">
        <v>1.9E-2</v>
      </c>
    </row>
    <row r="139" spans="1:7" x14ac:dyDescent="0.25">
      <c r="A139" s="7">
        <v>42899</v>
      </c>
      <c r="B139" s="14">
        <v>2110</v>
      </c>
      <c r="C139" s="11">
        <v>2120</v>
      </c>
      <c r="D139" s="11">
        <v>2150</v>
      </c>
      <c r="E139" s="11">
        <v>2110</v>
      </c>
      <c r="F139" s="3" t="s">
        <v>1850</v>
      </c>
      <c r="G139" s="15">
        <v>-4.7000000000000002E-3</v>
      </c>
    </row>
    <row r="140" spans="1:7" x14ac:dyDescent="0.25">
      <c r="A140" s="7">
        <v>42898</v>
      </c>
      <c r="B140" s="14">
        <v>2120</v>
      </c>
      <c r="C140" s="11">
        <v>2120</v>
      </c>
      <c r="D140" s="11">
        <v>2170</v>
      </c>
      <c r="E140" s="11">
        <v>2110</v>
      </c>
      <c r="F140" s="3" t="s">
        <v>1948</v>
      </c>
      <c r="G140" s="15">
        <v>0</v>
      </c>
    </row>
    <row r="141" spans="1:7" x14ac:dyDescent="0.25">
      <c r="A141" s="7">
        <v>42895</v>
      </c>
      <c r="B141" s="14">
        <v>2120</v>
      </c>
      <c r="C141" s="11">
        <v>2130</v>
      </c>
      <c r="D141" s="11">
        <v>2150</v>
      </c>
      <c r="E141" s="11">
        <v>2100</v>
      </c>
      <c r="F141" s="3" t="s">
        <v>1949</v>
      </c>
      <c r="G141" s="15">
        <v>-4.7000000000000002E-3</v>
      </c>
    </row>
    <row r="142" spans="1:7" x14ac:dyDescent="0.25">
      <c r="A142" s="7">
        <v>42894</v>
      </c>
      <c r="B142" s="14">
        <v>2130</v>
      </c>
      <c r="C142" s="11">
        <v>2170</v>
      </c>
      <c r="D142" s="11">
        <v>2170</v>
      </c>
      <c r="E142" s="11">
        <v>2090</v>
      </c>
      <c r="F142" s="3" t="s">
        <v>1765</v>
      </c>
      <c r="G142" s="15">
        <v>-9.2999999999999992E-3</v>
      </c>
    </row>
    <row r="143" spans="1:7" x14ac:dyDescent="0.25">
      <c r="A143" s="7">
        <v>42893</v>
      </c>
      <c r="B143" s="14">
        <v>2150</v>
      </c>
      <c r="C143" s="11">
        <v>2130</v>
      </c>
      <c r="D143" s="11">
        <v>2150</v>
      </c>
      <c r="E143" s="11">
        <v>2110</v>
      </c>
      <c r="F143" s="3" t="s">
        <v>1950</v>
      </c>
      <c r="G143" s="15">
        <v>9.4000000000000004E-3</v>
      </c>
    </row>
    <row r="144" spans="1:7" x14ac:dyDescent="0.25">
      <c r="A144" s="7">
        <v>42892</v>
      </c>
      <c r="B144" s="14">
        <v>2130</v>
      </c>
      <c r="C144" s="11">
        <v>2130</v>
      </c>
      <c r="D144" s="11">
        <v>2150</v>
      </c>
      <c r="E144" s="11">
        <v>2120</v>
      </c>
      <c r="F144" s="3" t="s">
        <v>1930</v>
      </c>
      <c r="G144" s="15">
        <v>0</v>
      </c>
    </row>
    <row r="145" spans="1:7" x14ac:dyDescent="0.25">
      <c r="A145" s="7">
        <v>42891</v>
      </c>
      <c r="B145" s="14">
        <v>2130</v>
      </c>
      <c r="C145" s="11">
        <v>2150</v>
      </c>
      <c r="D145" s="11">
        <v>2190</v>
      </c>
      <c r="E145" s="11">
        <v>2130</v>
      </c>
      <c r="F145" s="3" t="s">
        <v>1879</v>
      </c>
      <c r="G145" s="15">
        <v>-9.2999999999999992E-3</v>
      </c>
    </row>
    <row r="146" spans="1:7" x14ac:dyDescent="0.25">
      <c r="A146" s="7">
        <v>42888</v>
      </c>
      <c r="B146" s="14">
        <v>2150</v>
      </c>
      <c r="C146" s="11">
        <v>2130</v>
      </c>
      <c r="D146" s="11">
        <v>2200</v>
      </c>
      <c r="E146" s="11">
        <v>2130</v>
      </c>
      <c r="F146" s="3" t="s">
        <v>1951</v>
      </c>
      <c r="G146" s="15">
        <v>9.4000000000000004E-3</v>
      </c>
    </row>
    <row r="147" spans="1:7" x14ac:dyDescent="0.25">
      <c r="B147" s="14"/>
      <c r="C147" s="11"/>
      <c r="D147" s="11"/>
      <c r="E147" s="11"/>
      <c r="G147" s="15"/>
    </row>
    <row r="148" spans="1:7" x14ac:dyDescent="0.25">
      <c r="A148" s="7">
        <v>42886</v>
      </c>
      <c r="B148" s="14">
        <v>2130</v>
      </c>
      <c r="C148" s="11">
        <v>2160</v>
      </c>
      <c r="D148" s="11">
        <v>2170</v>
      </c>
      <c r="E148" s="11">
        <v>2130</v>
      </c>
      <c r="F148" s="3" t="s">
        <v>1878</v>
      </c>
      <c r="G148" s="15">
        <v>0</v>
      </c>
    </row>
    <row r="149" spans="1:7" x14ac:dyDescent="0.25">
      <c r="A149" s="7">
        <v>42885</v>
      </c>
      <c r="B149" s="14">
        <v>2130</v>
      </c>
      <c r="C149" s="11">
        <v>2150</v>
      </c>
      <c r="D149" s="11">
        <v>2170</v>
      </c>
      <c r="E149" s="11">
        <v>2100</v>
      </c>
      <c r="F149" s="3" t="s">
        <v>1727</v>
      </c>
      <c r="G149" s="15">
        <v>-9.2999999999999992E-3</v>
      </c>
    </row>
    <row r="150" spans="1:7" x14ac:dyDescent="0.25">
      <c r="A150" s="7">
        <v>42884</v>
      </c>
      <c r="B150" s="14">
        <v>2150</v>
      </c>
      <c r="C150" s="11">
        <v>2200</v>
      </c>
      <c r="D150" s="11">
        <v>2210</v>
      </c>
      <c r="E150" s="11">
        <v>2120</v>
      </c>
      <c r="F150" s="3" t="s">
        <v>1952</v>
      </c>
      <c r="G150" s="15">
        <v>-1.83E-2</v>
      </c>
    </row>
    <row r="151" spans="1:7" x14ac:dyDescent="0.25">
      <c r="A151" s="7">
        <v>42881</v>
      </c>
      <c r="B151" s="14">
        <v>2190</v>
      </c>
      <c r="C151" s="11">
        <v>2170</v>
      </c>
      <c r="D151" s="11">
        <v>2210</v>
      </c>
      <c r="E151" s="11">
        <v>2160</v>
      </c>
      <c r="F151" s="3" t="s">
        <v>1795</v>
      </c>
      <c r="G151" s="15">
        <v>9.1999999999999998E-3</v>
      </c>
    </row>
    <row r="152" spans="1:7" x14ac:dyDescent="0.25">
      <c r="A152" s="7">
        <v>42879</v>
      </c>
      <c r="B152" s="14">
        <v>2170</v>
      </c>
      <c r="C152" s="11">
        <v>2070</v>
      </c>
      <c r="D152" s="11">
        <v>2210</v>
      </c>
      <c r="E152" s="11">
        <v>2030</v>
      </c>
      <c r="F152" s="3" t="s">
        <v>1953</v>
      </c>
      <c r="G152" s="15">
        <v>4.8300000000000003E-2</v>
      </c>
    </row>
    <row r="153" spans="1:7" x14ac:dyDescent="0.25">
      <c r="A153" s="7">
        <v>42878</v>
      </c>
      <c r="B153" s="14">
        <v>2070</v>
      </c>
      <c r="C153" s="11">
        <v>2140</v>
      </c>
      <c r="D153" s="11">
        <v>2180</v>
      </c>
      <c r="E153" s="11">
        <v>2050</v>
      </c>
      <c r="F153" s="3" t="s">
        <v>1295</v>
      </c>
      <c r="G153" s="15">
        <v>-3.27E-2</v>
      </c>
    </row>
    <row r="154" spans="1:7" x14ac:dyDescent="0.25">
      <c r="A154" s="7">
        <v>42877</v>
      </c>
      <c r="B154" s="14">
        <v>2140</v>
      </c>
      <c r="C154" s="11">
        <v>2250</v>
      </c>
      <c r="D154" s="11">
        <v>2300</v>
      </c>
      <c r="E154" s="11">
        <v>2130</v>
      </c>
      <c r="F154" s="3" t="s">
        <v>1954</v>
      </c>
      <c r="G154" s="15">
        <v>-4.4600000000000001E-2</v>
      </c>
    </row>
    <row r="155" spans="1:7" x14ac:dyDescent="0.25">
      <c r="A155" s="7">
        <v>42874</v>
      </c>
      <c r="B155" s="14">
        <v>2240</v>
      </c>
      <c r="C155" s="11">
        <v>2180</v>
      </c>
      <c r="D155" s="11">
        <v>2260</v>
      </c>
      <c r="E155" s="11">
        <v>2160</v>
      </c>
      <c r="F155" s="3" t="s">
        <v>1766</v>
      </c>
      <c r="G155" s="15">
        <v>2.75E-2</v>
      </c>
    </row>
    <row r="156" spans="1:7" x14ac:dyDescent="0.25">
      <c r="A156" s="7">
        <v>42873</v>
      </c>
      <c r="B156" s="14">
        <v>2180</v>
      </c>
      <c r="C156" s="11">
        <v>2140</v>
      </c>
      <c r="D156" s="11">
        <v>2220</v>
      </c>
      <c r="E156" s="11">
        <v>2120</v>
      </c>
      <c r="F156" s="3" t="s">
        <v>1955</v>
      </c>
      <c r="G156" s="15">
        <v>1.8700000000000001E-2</v>
      </c>
    </row>
    <row r="157" spans="1:7" x14ac:dyDescent="0.25">
      <c r="A157" s="7">
        <v>42872</v>
      </c>
      <c r="B157" s="14">
        <v>2140</v>
      </c>
      <c r="C157" s="11">
        <v>2100</v>
      </c>
      <c r="D157" s="11">
        <v>2170</v>
      </c>
      <c r="E157" s="11">
        <v>2100</v>
      </c>
      <c r="F157" s="3" t="s">
        <v>1956</v>
      </c>
      <c r="G157" s="15">
        <v>1.9E-2</v>
      </c>
    </row>
    <row r="158" spans="1:7" x14ac:dyDescent="0.25">
      <c r="A158" s="7">
        <v>42871</v>
      </c>
      <c r="B158" s="14">
        <v>2100</v>
      </c>
      <c r="C158" s="11">
        <v>2150</v>
      </c>
      <c r="D158" s="11">
        <v>2210</v>
      </c>
      <c r="E158" s="11">
        <v>2100</v>
      </c>
      <c r="F158" s="3" t="s">
        <v>1957</v>
      </c>
      <c r="G158" s="15">
        <v>-2.3300000000000001E-2</v>
      </c>
    </row>
    <row r="159" spans="1:7" x14ac:dyDescent="0.25">
      <c r="A159" s="7">
        <v>42870</v>
      </c>
      <c r="B159" s="14">
        <v>2150</v>
      </c>
      <c r="C159" s="11">
        <v>2230</v>
      </c>
      <c r="D159" s="11">
        <v>2250</v>
      </c>
      <c r="E159" s="11">
        <v>2110</v>
      </c>
      <c r="F159" s="3" t="s">
        <v>1694</v>
      </c>
      <c r="G159" s="15">
        <v>-3.15E-2</v>
      </c>
    </row>
    <row r="160" spans="1:7" x14ac:dyDescent="0.25">
      <c r="A160" s="7">
        <v>42867</v>
      </c>
      <c r="B160" s="14">
        <v>2220</v>
      </c>
      <c r="C160" s="11">
        <v>2260</v>
      </c>
      <c r="D160" s="11">
        <v>2300</v>
      </c>
      <c r="E160" s="11">
        <v>2200</v>
      </c>
      <c r="F160" s="3" t="s">
        <v>1958</v>
      </c>
      <c r="G160" s="15">
        <v>-1.77E-2</v>
      </c>
    </row>
    <row r="161" spans="1:7" x14ac:dyDescent="0.25">
      <c r="A161" s="7">
        <v>42865</v>
      </c>
      <c r="B161" s="14">
        <v>2260</v>
      </c>
      <c r="C161" s="11">
        <v>2370</v>
      </c>
      <c r="D161" s="11">
        <v>2450</v>
      </c>
      <c r="E161" s="11">
        <v>2260</v>
      </c>
      <c r="F161" s="3" t="s">
        <v>1959</v>
      </c>
      <c r="G161" s="15">
        <v>-3.4200000000000001E-2</v>
      </c>
    </row>
    <row r="162" spans="1:7" x14ac:dyDescent="0.25">
      <c r="A162" s="7">
        <v>42864</v>
      </c>
      <c r="B162" s="14">
        <v>2340</v>
      </c>
      <c r="C162" s="11">
        <v>2260</v>
      </c>
      <c r="D162" s="11">
        <v>2390</v>
      </c>
      <c r="E162" s="11">
        <v>2260</v>
      </c>
      <c r="F162" s="3" t="s">
        <v>1960</v>
      </c>
      <c r="G162" s="15">
        <v>0.04</v>
      </c>
    </row>
    <row r="163" spans="1:7" x14ac:dyDescent="0.25">
      <c r="A163" s="7">
        <v>42863</v>
      </c>
      <c r="B163" s="14">
        <v>2250</v>
      </c>
      <c r="C163" s="11">
        <v>2180</v>
      </c>
      <c r="D163" s="11">
        <v>2310</v>
      </c>
      <c r="E163" s="11">
        <v>2180</v>
      </c>
      <c r="F163" s="3" t="s">
        <v>1298</v>
      </c>
      <c r="G163" s="15">
        <v>3.2099999999999997E-2</v>
      </c>
    </row>
    <row r="164" spans="1:7" x14ac:dyDescent="0.25">
      <c r="A164" s="7">
        <v>42860</v>
      </c>
      <c r="B164" s="14">
        <v>2180</v>
      </c>
      <c r="C164" s="11">
        <v>2090</v>
      </c>
      <c r="D164" s="11">
        <v>2340</v>
      </c>
      <c r="E164" s="11">
        <v>2070</v>
      </c>
      <c r="F164" s="3" t="s">
        <v>1961</v>
      </c>
      <c r="G164" s="15">
        <v>4.3099999999999999E-2</v>
      </c>
    </row>
    <row r="165" spans="1:7" x14ac:dyDescent="0.25">
      <c r="A165" s="7">
        <v>42859</v>
      </c>
      <c r="B165" s="14">
        <v>2090</v>
      </c>
      <c r="C165" s="11">
        <v>2040</v>
      </c>
      <c r="D165" s="11">
        <v>2180</v>
      </c>
      <c r="E165" s="11">
        <v>2020</v>
      </c>
      <c r="F165" s="3" t="s">
        <v>1247</v>
      </c>
      <c r="G165" s="15">
        <v>3.9800000000000002E-2</v>
      </c>
    </row>
    <row r="166" spans="1:7" x14ac:dyDescent="0.25">
      <c r="A166" s="7">
        <v>42858</v>
      </c>
      <c r="B166" s="14">
        <v>2010</v>
      </c>
      <c r="C166" s="11">
        <v>2060</v>
      </c>
      <c r="D166" s="11">
        <v>2060</v>
      </c>
      <c r="E166" s="11">
        <v>2000</v>
      </c>
      <c r="F166" s="3" t="s">
        <v>1962</v>
      </c>
      <c r="G166" s="15">
        <v>-1.95E-2</v>
      </c>
    </row>
    <row r="167" spans="1:7" x14ac:dyDescent="0.25">
      <c r="A167" s="7">
        <v>42857</v>
      </c>
      <c r="B167" s="14">
        <v>2050</v>
      </c>
      <c r="C167" s="11">
        <v>2040</v>
      </c>
      <c r="D167" s="11">
        <v>2070</v>
      </c>
      <c r="E167" s="11">
        <v>2040</v>
      </c>
      <c r="F167" s="3" t="s">
        <v>1963</v>
      </c>
      <c r="G167" s="15">
        <v>9.9000000000000008E-3</v>
      </c>
    </row>
    <row r="168" spans="1:7" x14ac:dyDescent="0.25">
      <c r="B168" s="14"/>
      <c r="C168" s="11"/>
      <c r="D168" s="11"/>
      <c r="E168" s="11"/>
      <c r="G168" s="15"/>
    </row>
    <row r="169" spans="1:7" x14ac:dyDescent="0.25">
      <c r="A169" s="7">
        <v>42853</v>
      </c>
      <c r="B169" s="14">
        <v>2030</v>
      </c>
      <c r="C169" s="11">
        <v>2080</v>
      </c>
      <c r="D169" s="11">
        <v>2140</v>
      </c>
      <c r="E169" s="11">
        <v>2030</v>
      </c>
      <c r="F169" s="3" t="s">
        <v>1964</v>
      </c>
      <c r="G169" s="15">
        <v>-2.4E-2</v>
      </c>
    </row>
    <row r="170" spans="1:7" x14ac:dyDescent="0.25">
      <c r="A170" s="7">
        <v>42852</v>
      </c>
      <c r="B170" s="14">
        <v>2080</v>
      </c>
      <c r="C170" s="11">
        <v>2050</v>
      </c>
      <c r="D170" s="11">
        <v>2100</v>
      </c>
      <c r="E170" s="11">
        <v>2050</v>
      </c>
      <c r="F170" s="3" t="s">
        <v>1941</v>
      </c>
      <c r="G170" s="15">
        <v>1.46E-2</v>
      </c>
    </row>
    <row r="171" spans="1:7" x14ac:dyDescent="0.25">
      <c r="A171" s="7">
        <v>42851</v>
      </c>
      <c r="B171" s="14">
        <v>2050</v>
      </c>
      <c r="C171" s="11">
        <v>2030</v>
      </c>
      <c r="D171" s="11">
        <v>2050</v>
      </c>
      <c r="E171" s="11">
        <v>2030</v>
      </c>
      <c r="F171" s="3" t="s">
        <v>1965</v>
      </c>
      <c r="G171" s="15">
        <v>4.8999999999999998E-3</v>
      </c>
    </row>
    <row r="172" spans="1:7" x14ac:dyDescent="0.25">
      <c r="A172" s="7">
        <v>42850</v>
      </c>
      <c r="B172" s="14">
        <v>2040</v>
      </c>
      <c r="C172" s="11">
        <v>2010</v>
      </c>
      <c r="D172" s="11">
        <v>2060</v>
      </c>
      <c r="E172" s="11">
        <v>1995</v>
      </c>
      <c r="F172" s="3" t="s">
        <v>1855</v>
      </c>
      <c r="G172" s="15">
        <v>0.02</v>
      </c>
    </row>
    <row r="173" spans="1:7" x14ac:dyDescent="0.25">
      <c r="A173" s="7">
        <v>42846</v>
      </c>
      <c r="B173" s="14">
        <v>2000</v>
      </c>
      <c r="C173" s="11">
        <v>1980</v>
      </c>
      <c r="D173" s="11">
        <v>2010</v>
      </c>
      <c r="E173" s="11">
        <v>1970</v>
      </c>
      <c r="F173" s="3" t="s">
        <v>1966</v>
      </c>
      <c r="G173" s="15">
        <v>1.01E-2</v>
      </c>
    </row>
    <row r="174" spans="1:7" x14ac:dyDescent="0.25">
      <c r="A174" s="7">
        <v>42845</v>
      </c>
      <c r="B174" s="14">
        <v>1980</v>
      </c>
      <c r="C174" s="11">
        <v>2070</v>
      </c>
      <c r="D174" s="11">
        <v>2070</v>
      </c>
      <c r="E174" s="11">
        <v>1950</v>
      </c>
      <c r="F174" s="3" t="s">
        <v>1967</v>
      </c>
      <c r="G174" s="15">
        <v>-1.9800000000000002E-2</v>
      </c>
    </row>
    <row r="175" spans="1:7" x14ac:dyDescent="0.25">
      <c r="A175" s="7">
        <v>42843</v>
      </c>
      <c r="B175" s="14">
        <v>2020</v>
      </c>
      <c r="C175" s="11">
        <v>2050</v>
      </c>
      <c r="D175" s="11">
        <v>2050</v>
      </c>
      <c r="E175" s="11">
        <v>2010</v>
      </c>
      <c r="F175" s="3" t="s">
        <v>1322</v>
      </c>
      <c r="G175" s="15">
        <v>-1.46E-2</v>
      </c>
    </row>
    <row r="176" spans="1:7" x14ac:dyDescent="0.25">
      <c r="A176" s="7">
        <v>42842</v>
      </c>
      <c r="B176" s="14">
        <v>2050</v>
      </c>
      <c r="C176" s="11">
        <v>1990</v>
      </c>
      <c r="D176" s="11">
        <v>2050</v>
      </c>
      <c r="E176" s="11">
        <v>1970</v>
      </c>
      <c r="F176" s="3" t="s">
        <v>1968</v>
      </c>
      <c r="G176" s="15">
        <v>4.0599999999999997E-2</v>
      </c>
    </row>
    <row r="177" spans="1:7" x14ac:dyDescent="0.25">
      <c r="A177" s="7">
        <v>42838</v>
      </c>
      <c r="B177" s="14">
        <v>1970</v>
      </c>
      <c r="C177" s="11">
        <v>2060</v>
      </c>
      <c r="D177" s="11">
        <v>2080</v>
      </c>
      <c r="E177" s="11">
        <v>1940</v>
      </c>
      <c r="F177" s="3" t="s">
        <v>1969</v>
      </c>
      <c r="G177" s="15">
        <v>-4.3700000000000003E-2</v>
      </c>
    </row>
    <row r="178" spans="1:7" x14ac:dyDescent="0.25">
      <c r="A178" s="7">
        <v>42837</v>
      </c>
      <c r="B178" s="14">
        <v>2060</v>
      </c>
      <c r="C178" s="11">
        <v>2090</v>
      </c>
      <c r="D178" s="11">
        <v>2090</v>
      </c>
      <c r="E178" s="11">
        <v>2060</v>
      </c>
      <c r="F178" s="3" t="s">
        <v>1730</v>
      </c>
      <c r="G178" s="15">
        <v>-9.5999999999999992E-3</v>
      </c>
    </row>
    <row r="179" spans="1:7" x14ac:dyDescent="0.25">
      <c r="A179" s="7">
        <v>42836</v>
      </c>
      <c r="B179" s="14">
        <v>2080</v>
      </c>
      <c r="C179" s="11">
        <v>2090</v>
      </c>
      <c r="D179" s="11">
        <v>2100</v>
      </c>
      <c r="E179" s="11">
        <v>2070</v>
      </c>
      <c r="F179" s="3" t="s">
        <v>1970</v>
      </c>
      <c r="G179" s="15">
        <v>-4.7999999999999996E-3</v>
      </c>
    </row>
    <row r="180" spans="1:7" x14ac:dyDescent="0.25">
      <c r="A180" s="7">
        <v>42835</v>
      </c>
      <c r="B180" s="14">
        <v>2090</v>
      </c>
      <c r="C180" s="11">
        <v>2070</v>
      </c>
      <c r="D180" s="11">
        <v>2090</v>
      </c>
      <c r="E180" s="11">
        <v>2070</v>
      </c>
      <c r="F180" s="3" t="s">
        <v>1971</v>
      </c>
      <c r="G180" s="15">
        <v>4.7999999999999996E-3</v>
      </c>
    </row>
    <row r="181" spans="1:7" x14ac:dyDescent="0.25">
      <c r="A181" s="7">
        <v>42832</v>
      </c>
      <c r="B181" s="14">
        <v>2080</v>
      </c>
      <c r="C181" s="11">
        <v>2090</v>
      </c>
      <c r="D181" s="11">
        <v>2090</v>
      </c>
      <c r="E181" s="11">
        <v>2070</v>
      </c>
      <c r="F181" s="3" t="s">
        <v>1657</v>
      </c>
      <c r="G181" s="15">
        <v>0</v>
      </c>
    </row>
    <row r="182" spans="1:7" x14ac:dyDescent="0.25">
      <c r="A182" s="7">
        <v>42831</v>
      </c>
      <c r="B182" s="14">
        <v>2080</v>
      </c>
      <c r="C182" s="11">
        <v>2090</v>
      </c>
      <c r="D182" s="11">
        <v>2090</v>
      </c>
      <c r="E182" s="11">
        <v>2060</v>
      </c>
      <c r="F182" s="3" t="s">
        <v>1972</v>
      </c>
      <c r="G182" s="15">
        <v>-4.7999999999999996E-3</v>
      </c>
    </row>
    <row r="183" spans="1:7" x14ac:dyDescent="0.25">
      <c r="A183" s="7">
        <v>42830</v>
      </c>
      <c r="B183" s="14">
        <v>2090</v>
      </c>
      <c r="C183" s="11">
        <v>2090</v>
      </c>
      <c r="D183" s="11">
        <v>2090</v>
      </c>
      <c r="E183" s="11">
        <v>2070</v>
      </c>
      <c r="F183" s="3" t="s">
        <v>1973</v>
      </c>
      <c r="G183" s="15">
        <v>0</v>
      </c>
    </row>
    <row r="184" spans="1:7" x14ac:dyDescent="0.25">
      <c r="A184" s="7">
        <v>42829</v>
      </c>
      <c r="B184" s="14">
        <v>2090</v>
      </c>
      <c r="C184" s="11">
        <v>2100</v>
      </c>
      <c r="D184" s="11">
        <v>2100</v>
      </c>
      <c r="E184" s="11">
        <v>2060</v>
      </c>
      <c r="F184" s="3" t="s">
        <v>1889</v>
      </c>
      <c r="G184" s="15">
        <v>-4.7999999999999996E-3</v>
      </c>
    </row>
    <row r="185" spans="1:7" x14ac:dyDescent="0.25">
      <c r="A185" s="7">
        <v>42828</v>
      </c>
      <c r="B185" s="14">
        <v>2100</v>
      </c>
      <c r="C185" s="11">
        <v>2100</v>
      </c>
      <c r="D185" s="11">
        <v>2100</v>
      </c>
      <c r="E185" s="11">
        <v>2080</v>
      </c>
      <c r="F185" s="3" t="s">
        <v>1974</v>
      </c>
      <c r="G185" s="15">
        <v>-1.41E-2</v>
      </c>
    </row>
    <row r="186" spans="1:7" x14ac:dyDescent="0.25">
      <c r="B186" s="14"/>
      <c r="C186" s="11"/>
      <c r="D186" s="11"/>
      <c r="E186" s="11"/>
      <c r="G186" s="15"/>
    </row>
    <row r="187" spans="1:7" x14ac:dyDescent="0.25">
      <c r="A187" s="7">
        <v>42825</v>
      </c>
      <c r="B187" s="14">
        <v>2130</v>
      </c>
      <c r="C187" s="11">
        <v>2090</v>
      </c>
      <c r="D187" s="11">
        <v>2130</v>
      </c>
      <c r="E187" s="11">
        <v>2050</v>
      </c>
      <c r="F187" s="3" t="s">
        <v>1786</v>
      </c>
      <c r="G187" s="15">
        <v>1.9099999999999999E-2</v>
      </c>
    </row>
    <row r="188" spans="1:7" x14ac:dyDescent="0.25">
      <c r="A188" s="7">
        <v>42824</v>
      </c>
      <c r="B188" s="14">
        <v>2090</v>
      </c>
      <c r="C188" s="11">
        <v>2130</v>
      </c>
      <c r="D188" s="11">
        <v>2150</v>
      </c>
      <c r="E188" s="11">
        <v>2080</v>
      </c>
      <c r="F188" s="3" t="s">
        <v>1975</v>
      </c>
      <c r="G188" s="15">
        <v>-1.8800000000000001E-2</v>
      </c>
    </row>
    <row r="189" spans="1:7" x14ac:dyDescent="0.25">
      <c r="A189" s="7">
        <v>42823</v>
      </c>
      <c r="B189" s="14">
        <v>2130</v>
      </c>
      <c r="C189" s="11">
        <v>2100</v>
      </c>
      <c r="D189" s="11">
        <v>2160</v>
      </c>
      <c r="E189" s="11">
        <v>2100</v>
      </c>
      <c r="F189" s="3" t="s">
        <v>1764</v>
      </c>
      <c r="G189" s="15">
        <v>1.43E-2</v>
      </c>
    </row>
    <row r="190" spans="1:7" x14ac:dyDescent="0.25">
      <c r="A190" s="7">
        <v>42821</v>
      </c>
      <c r="B190" s="14">
        <v>2100</v>
      </c>
      <c r="C190" s="11">
        <v>2070</v>
      </c>
      <c r="D190" s="11">
        <v>2150</v>
      </c>
      <c r="E190" s="11">
        <v>2070</v>
      </c>
      <c r="F190" s="3" t="s">
        <v>1850</v>
      </c>
      <c r="G190" s="15">
        <v>2.4400000000000002E-2</v>
      </c>
    </row>
    <row r="191" spans="1:7" x14ac:dyDescent="0.25">
      <c r="A191" s="7">
        <v>42818</v>
      </c>
      <c r="B191" s="14">
        <v>2050</v>
      </c>
      <c r="C191" s="11">
        <v>2050</v>
      </c>
      <c r="D191" s="11">
        <v>2080</v>
      </c>
      <c r="E191" s="11">
        <v>2020</v>
      </c>
      <c r="F191" s="3" t="s">
        <v>1889</v>
      </c>
      <c r="G191" s="15">
        <v>9.9000000000000008E-3</v>
      </c>
    </row>
    <row r="192" spans="1:7" x14ac:dyDescent="0.25">
      <c r="A192" s="7">
        <v>42817</v>
      </c>
      <c r="B192" s="14">
        <v>2030</v>
      </c>
      <c r="C192" s="11">
        <v>2020</v>
      </c>
      <c r="D192" s="11">
        <v>2040</v>
      </c>
      <c r="E192" s="11">
        <v>1985</v>
      </c>
      <c r="F192" s="3" t="s">
        <v>1976</v>
      </c>
      <c r="G192" s="15">
        <v>-4.8999999999999998E-3</v>
      </c>
    </row>
    <row r="193" spans="1:7" x14ac:dyDescent="0.25">
      <c r="A193" s="7">
        <v>42816</v>
      </c>
      <c r="B193" s="14">
        <v>2040</v>
      </c>
      <c r="C193" s="11">
        <v>2060</v>
      </c>
      <c r="D193" s="11">
        <v>2060</v>
      </c>
      <c r="E193" s="11">
        <v>2030</v>
      </c>
      <c r="F193" s="3" t="s">
        <v>1977</v>
      </c>
      <c r="G193" s="15">
        <v>-4.8999999999999998E-3</v>
      </c>
    </row>
    <row r="194" spans="1:7" x14ac:dyDescent="0.25">
      <c r="A194" s="7">
        <v>42815</v>
      </c>
      <c r="B194" s="14">
        <v>2050</v>
      </c>
      <c r="C194" s="11">
        <v>2080</v>
      </c>
      <c r="D194" s="11">
        <v>2100</v>
      </c>
      <c r="E194" s="11">
        <v>2010</v>
      </c>
      <c r="F194" s="3" t="s">
        <v>1978</v>
      </c>
      <c r="G194" s="15">
        <v>-9.7000000000000003E-3</v>
      </c>
    </row>
    <row r="195" spans="1:7" x14ac:dyDescent="0.25">
      <c r="A195" s="7">
        <v>42814</v>
      </c>
      <c r="B195" s="14">
        <v>2070</v>
      </c>
      <c r="C195" s="11">
        <v>2090</v>
      </c>
      <c r="D195" s="11">
        <v>2090</v>
      </c>
      <c r="E195" s="11">
        <v>2050</v>
      </c>
      <c r="F195" s="3" t="s">
        <v>1979</v>
      </c>
      <c r="G195" s="15">
        <v>0</v>
      </c>
    </row>
    <row r="196" spans="1:7" x14ac:dyDescent="0.25">
      <c r="A196" s="7">
        <v>42811</v>
      </c>
      <c r="B196" s="14">
        <v>2070</v>
      </c>
      <c r="C196" s="11">
        <v>2090</v>
      </c>
      <c r="D196" s="11">
        <v>2100</v>
      </c>
      <c r="E196" s="11">
        <v>2060</v>
      </c>
      <c r="F196" s="3" t="s">
        <v>1702</v>
      </c>
      <c r="G196" s="15">
        <v>-4.7999999999999996E-3</v>
      </c>
    </row>
    <row r="197" spans="1:7" x14ac:dyDescent="0.25">
      <c r="A197" s="7">
        <v>42810</v>
      </c>
      <c r="B197" s="14">
        <v>2080</v>
      </c>
      <c r="C197" s="11">
        <v>2050</v>
      </c>
      <c r="D197" s="11">
        <v>2100</v>
      </c>
      <c r="E197" s="11">
        <v>2050</v>
      </c>
      <c r="F197" s="3" t="s">
        <v>1980</v>
      </c>
      <c r="G197" s="15">
        <v>1.46E-2</v>
      </c>
    </row>
    <row r="198" spans="1:7" x14ac:dyDescent="0.25">
      <c r="A198" s="7">
        <v>42809</v>
      </c>
      <c r="B198" s="14">
        <v>2050</v>
      </c>
      <c r="C198" s="11">
        <v>2130</v>
      </c>
      <c r="D198" s="11">
        <v>2160</v>
      </c>
      <c r="E198" s="11">
        <v>2050</v>
      </c>
      <c r="F198" s="3" t="s">
        <v>1238</v>
      </c>
      <c r="G198" s="15">
        <v>-3.3000000000000002E-2</v>
      </c>
    </row>
    <row r="199" spans="1:7" x14ac:dyDescent="0.25">
      <c r="A199" s="7">
        <v>42808</v>
      </c>
      <c r="B199" s="14">
        <v>2120</v>
      </c>
      <c r="C199" s="11">
        <v>2130</v>
      </c>
      <c r="D199" s="11">
        <v>2140</v>
      </c>
      <c r="E199" s="11">
        <v>2100</v>
      </c>
      <c r="F199" s="3" t="s">
        <v>1718</v>
      </c>
      <c r="G199" s="15">
        <v>-4.7000000000000002E-3</v>
      </c>
    </row>
    <row r="200" spans="1:7" x14ac:dyDescent="0.25">
      <c r="A200" s="7">
        <v>42807</v>
      </c>
      <c r="B200" s="14">
        <v>2130</v>
      </c>
      <c r="C200" s="11">
        <v>2210</v>
      </c>
      <c r="D200" s="11">
        <v>2210</v>
      </c>
      <c r="E200" s="11">
        <v>2120</v>
      </c>
      <c r="F200" s="3" t="s">
        <v>1728</v>
      </c>
      <c r="G200" s="15">
        <v>-3.1800000000000002E-2</v>
      </c>
    </row>
    <row r="201" spans="1:7" x14ac:dyDescent="0.25">
      <c r="A201" s="7">
        <v>42804</v>
      </c>
      <c r="B201" s="14">
        <v>2200</v>
      </c>
      <c r="C201" s="11">
        <v>2170</v>
      </c>
      <c r="D201" s="11">
        <v>2250</v>
      </c>
      <c r="E201" s="11">
        <v>2140</v>
      </c>
      <c r="F201" s="3" t="s">
        <v>1209</v>
      </c>
      <c r="G201" s="15">
        <v>2.3300000000000001E-2</v>
      </c>
    </row>
    <row r="202" spans="1:7" x14ac:dyDescent="0.25">
      <c r="A202" s="7">
        <v>42803</v>
      </c>
      <c r="B202" s="14">
        <v>2150</v>
      </c>
      <c r="C202" s="11">
        <v>2150</v>
      </c>
      <c r="D202" s="11">
        <v>2230</v>
      </c>
      <c r="E202" s="11">
        <v>2150</v>
      </c>
      <c r="F202" s="3" t="s">
        <v>1884</v>
      </c>
      <c r="G202" s="15">
        <v>0</v>
      </c>
    </row>
    <row r="203" spans="1:7" x14ac:dyDescent="0.25">
      <c r="A203" s="7">
        <v>42802</v>
      </c>
      <c r="B203" s="14">
        <v>2150</v>
      </c>
      <c r="C203" s="11">
        <v>2120</v>
      </c>
      <c r="D203" s="11">
        <v>2150</v>
      </c>
      <c r="E203" s="11">
        <v>2010</v>
      </c>
      <c r="F203" s="3" t="s">
        <v>1981</v>
      </c>
      <c r="G203" s="15">
        <v>2.3800000000000002E-2</v>
      </c>
    </row>
    <row r="204" spans="1:7" x14ac:dyDescent="0.25">
      <c r="A204" s="7">
        <v>42801</v>
      </c>
      <c r="B204" s="14">
        <v>2100</v>
      </c>
      <c r="C204" s="11">
        <v>2100</v>
      </c>
      <c r="D204" s="11">
        <v>2140</v>
      </c>
      <c r="E204" s="11">
        <v>2090</v>
      </c>
      <c r="F204" s="3" t="s">
        <v>1982</v>
      </c>
      <c r="G204" s="15">
        <v>-4.7000000000000002E-3</v>
      </c>
    </row>
    <row r="205" spans="1:7" x14ac:dyDescent="0.25">
      <c r="A205" s="7">
        <v>42800</v>
      </c>
      <c r="B205" s="14">
        <v>2110</v>
      </c>
      <c r="C205" s="11">
        <v>2050</v>
      </c>
      <c r="D205" s="11">
        <v>2130</v>
      </c>
      <c r="E205" s="11">
        <v>2050</v>
      </c>
      <c r="F205" s="3" t="s">
        <v>1879</v>
      </c>
      <c r="G205" s="15">
        <v>2.93E-2</v>
      </c>
    </row>
    <row r="206" spans="1:7" x14ac:dyDescent="0.25">
      <c r="A206" s="7">
        <v>42797</v>
      </c>
      <c r="B206" s="14">
        <v>2050</v>
      </c>
      <c r="C206" s="11">
        <v>2050</v>
      </c>
      <c r="D206" s="11">
        <v>2050</v>
      </c>
      <c r="E206" s="11">
        <v>2000</v>
      </c>
      <c r="F206" s="3" t="s">
        <v>1983</v>
      </c>
      <c r="G206" s="15">
        <v>-4.8999999999999998E-3</v>
      </c>
    </row>
    <row r="207" spans="1:7" x14ac:dyDescent="0.25">
      <c r="A207" s="7">
        <v>42796</v>
      </c>
      <c r="B207" s="14">
        <v>2060</v>
      </c>
      <c r="C207" s="11">
        <v>2050</v>
      </c>
      <c r="D207" s="11">
        <v>2060</v>
      </c>
      <c r="E207" s="11">
        <v>2000</v>
      </c>
      <c r="F207" s="3" t="s">
        <v>1984</v>
      </c>
      <c r="G207" s="15">
        <v>4.8999999999999998E-3</v>
      </c>
    </row>
    <row r="208" spans="1:7" x14ac:dyDescent="0.25">
      <c r="A208" s="7">
        <v>42795</v>
      </c>
      <c r="B208" s="14">
        <v>2050</v>
      </c>
      <c r="C208" s="11">
        <v>2060</v>
      </c>
      <c r="D208" s="11">
        <v>2110</v>
      </c>
      <c r="E208" s="11">
        <v>2010</v>
      </c>
      <c r="F208" s="3" t="s">
        <v>1919</v>
      </c>
      <c r="G208" s="15">
        <v>-4.8999999999999998E-3</v>
      </c>
    </row>
    <row r="209" spans="1:7" x14ac:dyDescent="0.25">
      <c r="B209" s="14"/>
      <c r="C209" s="11"/>
      <c r="D209" s="11"/>
      <c r="E209" s="11"/>
      <c r="G209" s="15"/>
    </row>
    <row r="210" spans="1:7" x14ac:dyDescent="0.25">
      <c r="A210" s="7">
        <v>42794</v>
      </c>
      <c r="B210" s="14">
        <v>2060</v>
      </c>
      <c r="C210" s="11">
        <v>1990</v>
      </c>
      <c r="D210" s="11">
        <v>2070</v>
      </c>
      <c r="E210" s="11">
        <v>1990</v>
      </c>
      <c r="F210" s="3" t="s">
        <v>1985</v>
      </c>
      <c r="G210" s="15">
        <v>3.5200000000000002E-2</v>
      </c>
    </row>
    <row r="211" spans="1:7" x14ac:dyDescent="0.25">
      <c r="A211" s="7">
        <v>42793</v>
      </c>
      <c r="B211" s="14">
        <v>1990</v>
      </c>
      <c r="C211" s="11">
        <v>1910</v>
      </c>
      <c r="D211" s="11">
        <v>1990</v>
      </c>
      <c r="E211" s="11">
        <v>1900</v>
      </c>
      <c r="F211" s="3" t="s">
        <v>1687</v>
      </c>
      <c r="G211" s="15">
        <v>4.19E-2</v>
      </c>
    </row>
    <row r="212" spans="1:7" x14ac:dyDescent="0.25">
      <c r="A212" s="7">
        <v>42790</v>
      </c>
      <c r="B212" s="14">
        <v>1910</v>
      </c>
      <c r="C212" s="11">
        <v>1900</v>
      </c>
      <c r="D212" s="11">
        <v>1915</v>
      </c>
      <c r="E212" s="11">
        <v>1900</v>
      </c>
      <c r="F212" s="3" t="s">
        <v>1986</v>
      </c>
      <c r="G212" s="15">
        <v>5.3E-3</v>
      </c>
    </row>
    <row r="213" spans="1:7" x14ac:dyDescent="0.25">
      <c r="A213" s="7">
        <v>42789</v>
      </c>
      <c r="B213" s="14">
        <v>1900</v>
      </c>
      <c r="C213" s="11">
        <v>1850</v>
      </c>
      <c r="D213" s="11">
        <v>1920</v>
      </c>
      <c r="E213" s="11">
        <v>1840</v>
      </c>
      <c r="F213" s="3" t="s">
        <v>1215</v>
      </c>
      <c r="G213" s="15">
        <v>2.7E-2</v>
      </c>
    </row>
    <row r="214" spans="1:7" x14ac:dyDescent="0.25">
      <c r="A214" s="7">
        <v>42788</v>
      </c>
      <c r="B214" s="14">
        <v>1850</v>
      </c>
      <c r="C214" s="11">
        <v>1890</v>
      </c>
      <c r="D214" s="11">
        <v>1890</v>
      </c>
      <c r="E214" s="11">
        <v>1800</v>
      </c>
      <c r="F214" s="3" t="s">
        <v>1987</v>
      </c>
      <c r="G214" s="15">
        <v>-2.12E-2</v>
      </c>
    </row>
    <row r="215" spans="1:7" x14ac:dyDescent="0.25">
      <c r="A215" s="7">
        <v>42787</v>
      </c>
      <c r="B215" s="14">
        <v>1890</v>
      </c>
      <c r="C215" s="11">
        <v>1900</v>
      </c>
      <c r="D215" s="11">
        <v>1900</v>
      </c>
      <c r="E215" s="11">
        <v>1875</v>
      </c>
      <c r="F215" s="3" t="s">
        <v>1988</v>
      </c>
      <c r="G215" s="15">
        <v>0</v>
      </c>
    </row>
    <row r="216" spans="1:7" x14ac:dyDescent="0.25">
      <c r="A216" s="7">
        <v>42786</v>
      </c>
      <c r="B216" s="14">
        <v>1890</v>
      </c>
      <c r="C216" s="11">
        <v>1885</v>
      </c>
      <c r="D216" s="11">
        <v>1895</v>
      </c>
      <c r="E216" s="11">
        <v>1870</v>
      </c>
      <c r="F216" s="3" t="s">
        <v>1350</v>
      </c>
      <c r="G216" s="15">
        <v>5.3E-3</v>
      </c>
    </row>
    <row r="217" spans="1:7" x14ac:dyDescent="0.25">
      <c r="A217" s="7">
        <v>42783</v>
      </c>
      <c r="B217" s="14">
        <v>1880</v>
      </c>
      <c r="C217" s="11">
        <v>1885</v>
      </c>
      <c r="D217" s="11">
        <v>1885</v>
      </c>
      <c r="E217" s="11">
        <v>1850</v>
      </c>
      <c r="F217" s="3" t="s">
        <v>1989</v>
      </c>
      <c r="G217" s="15">
        <v>-2.7000000000000001E-3</v>
      </c>
    </row>
    <row r="218" spans="1:7" x14ac:dyDescent="0.25">
      <c r="A218" s="7">
        <v>42782</v>
      </c>
      <c r="B218" s="14">
        <v>1885</v>
      </c>
      <c r="C218" s="11">
        <v>1885</v>
      </c>
      <c r="D218" s="11">
        <v>1885</v>
      </c>
      <c r="E218" s="11">
        <v>1800</v>
      </c>
      <c r="F218" s="3" t="s">
        <v>1711</v>
      </c>
      <c r="G218" s="15">
        <v>0</v>
      </c>
    </row>
    <row r="219" spans="1:7" x14ac:dyDescent="0.25">
      <c r="A219" s="7">
        <v>42780</v>
      </c>
      <c r="B219" s="14">
        <v>1885</v>
      </c>
      <c r="C219" s="11">
        <v>1800</v>
      </c>
      <c r="D219" s="11">
        <v>1895</v>
      </c>
      <c r="E219" s="11">
        <v>1800</v>
      </c>
      <c r="F219" s="3" t="s">
        <v>1308</v>
      </c>
      <c r="G219" s="15">
        <v>3.2899999999999999E-2</v>
      </c>
    </row>
    <row r="220" spans="1:7" x14ac:dyDescent="0.25">
      <c r="A220" s="7">
        <v>42779</v>
      </c>
      <c r="B220" s="14">
        <v>1825</v>
      </c>
      <c r="C220" s="11">
        <v>1810</v>
      </c>
      <c r="D220" s="11">
        <v>1830</v>
      </c>
      <c r="E220" s="11">
        <v>1805</v>
      </c>
      <c r="F220" s="3" t="s">
        <v>1990</v>
      </c>
      <c r="G220" s="15">
        <v>8.3000000000000001E-3</v>
      </c>
    </row>
    <row r="221" spans="1:7" x14ac:dyDescent="0.25">
      <c r="A221" s="7">
        <v>42776</v>
      </c>
      <c r="B221" s="14">
        <v>1810</v>
      </c>
      <c r="C221" s="11">
        <v>1810</v>
      </c>
      <c r="D221" s="11">
        <v>1850</v>
      </c>
      <c r="E221" s="11">
        <v>1800</v>
      </c>
      <c r="F221" s="3" t="s">
        <v>1991</v>
      </c>
      <c r="G221" s="15">
        <v>0</v>
      </c>
    </row>
    <row r="222" spans="1:7" x14ac:dyDescent="0.25">
      <c r="A222" s="7">
        <v>42775</v>
      </c>
      <c r="B222" s="14">
        <v>1810</v>
      </c>
      <c r="C222" s="11">
        <v>1825</v>
      </c>
      <c r="D222" s="11">
        <v>1825</v>
      </c>
      <c r="E222" s="11">
        <v>1800</v>
      </c>
      <c r="F222" s="3" t="s">
        <v>1992</v>
      </c>
      <c r="G222" s="15">
        <v>-8.2000000000000007E-3</v>
      </c>
    </row>
    <row r="223" spans="1:7" x14ac:dyDescent="0.25">
      <c r="A223" s="7">
        <v>42774</v>
      </c>
      <c r="B223" s="14">
        <v>1825</v>
      </c>
      <c r="C223" s="11">
        <v>1850</v>
      </c>
      <c r="D223" s="11">
        <v>1865</v>
      </c>
      <c r="E223" s="11">
        <v>1800</v>
      </c>
      <c r="F223" s="3" t="s">
        <v>1993</v>
      </c>
      <c r="G223" s="15">
        <v>-1.8800000000000001E-2</v>
      </c>
    </row>
    <row r="224" spans="1:7" x14ac:dyDescent="0.25">
      <c r="A224" s="7">
        <v>42773</v>
      </c>
      <c r="B224" s="14">
        <v>1860</v>
      </c>
      <c r="C224" s="11">
        <v>1835</v>
      </c>
      <c r="D224" s="11">
        <v>1880</v>
      </c>
      <c r="E224" s="11">
        <v>1835</v>
      </c>
      <c r="F224" s="3" t="s">
        <v>1994</v>
      </c>
      <c r="G224" s="15">
        <v>-1.3299999999999999E-2</v>
      </c>
    </row>
    <row r="225" spans="1:7" x14ac:dyDescent="0.25">
      <c r="A225" s="7">
        <v>42772</v>
      </c>
      <c r="B225" s="14">
        <v>1885</v>
      </c>
      <c r="C225" s="11">
        <v>1900</v>
      </c>
      <c r="D225" s="11">
        <v>1900</v>
      </c>
      <c r="E225" s="11">
        <v>1880</v>
      </c>
      <c r="F225" s="3" t="s">
        <v>1995</v>
      </c>
      <c r="G225" s="15">
        <v>-7.9000000000000008E-3</v>
      </c>
    </row>
    <row r="226" spans="1:7" x14ac:dyDescent="0.25">
      <c r="A226" s="7">
        <v>42769</v>
      </c>
      <c r="B226" s="14">
        <v>1900</v>
      </c>
      <c r="C226" s="11">
        <v>1865</v>
      </c>
      <c r="D226" s="11">
        <v>1900</v>
      </c>
      <c r="E226" s="11">
        <v>1855</v>
      </c>
      <c r="F226" s="3" t="s">
        <v>1996</v>
      </c>
      <c r="G226" s="15">
        <v>1.8800000000000001E-2</v>
      </c>
    </row>
    <row r="227" spans="1:7" x14ac:dyDescent="0.25">
      <c r="A227" s="7">
        <v>42768</v>
      </c>
      <c r="B227" s="14">
        <v>1865</v>
      </c>
      <c r="C227" s="11">
        <v>1825</v>
      </c>
      <c r="D227" s="11">
        <v>1865</v>
      </c>
      <c r="E227" s="11">
        <v>1825</v>
      </c>
      <c r="F227" s="3" t="s">
        <v>1997</v>
      </c>
      <c r="G227" s="15">
        <v>2.1899999999999999E-2</v>
      </c>
    </row>
    <row r="228" spans="1:7" x14ac:dyDescent="0.25">
      <c r="A228" s="7">
        <v>42767</v>
      </c>
      <c r="B228" s="14">
        <v>1825</v>
      </c>
      <c r="C228" s="11">
        <v>1790</v>
      </c>
      <c r="D228" s="11">
        <v>1850</v>
      </c>
      <c r="E228" s="11">
        <v>1790</v>
      </c>
      <c r="F228" s="3" t="s">
        <v>1998</v>
      </c>
      <c r="G228" s="15">
        <v>3.1099999999999999E-2</v>
      </c>
    </row>
    <row r="229" spans="1:7" x14ac:dyDescent="0.25">
      <c r="B229" s="14"/>
      <c r="C229" s="11"/>
      <c r="D229" s="11"/>
      <c r="E229" s="11"/>
      <c r="G229" s="15"/>
    </row>
    <row r="230" spans="1:7" x14ac:dyDescent="0.25">
      <c r="A230" s="7">
        <v>42766</v>
      </c>
      <c r="B230" s="14">
        <v>1770</v>
      </c>
      <c r="C230" s="11">
        <v>1760</v>
      </c>
      <c r="D230" s="11">
        <v>1775</v>
      </c>
      <c r="E230" s="11">
        <v>1750</v>
      </c>
      <c r="F230" s="3" t="s">
        <v>1999</v>
      </c>
      <c r="G230" s="15">
        <v>8.5000000000000006E-3</v>
      </c>
    </row>
    <row r="231" spans="1:7" x14ac:dyDescent="0.25">
      <c r="A231" s="7">
        <v>42765</v>
      </c>
      <c r="B231" s="14">
        <v>1755</v>
      </c>
      <c r="C231" s="11">
        <v>1765</v>
      </c>
      <c r="D231" s="11">
        <v>1765</v>
      </c>
      <c r="E231" s="11">
        <v>1750</v>
      </c>
      <c r="F231" s="3" t="s">
        <v>2000</v>
      </c>
      <c r="G231" s="15">
        <v>-2.8E-3</v>
      </c>
    </row>
    <row r="232" spans="1:7" x14ac:dyDescent="0.25">
      <c r="A232" s="7">
        <v>42762</v>
      </c>
      <c r="B232" s="14">
        <v>1760</v>
      </c>
      <c r="C232" s="11">
        <v>1750</v>
      </c>
      <c r="D232" s="11">
        <v>1765</v>
      </c>
      <c r="E232" s="11">
        <v>1750</v>
      </c>
      <c r="F232" s="3" t="s">
        <v>2001</v>
      </c>
      <c r="G232" s="15">
        <v>5.7000000000000002E-3</v>
      </c>
    </row>
    <row r="233" spans="1:7" x14ac:dyDescent="0.25">
      <c r="A233" s="7">
        <v>42761</v>
      </c>
      <c r="B233" s="14">
        <v>1750</v>
      </c>
      <c r="C233" s="11">
        <v>1760</v>
      </c>
      <c r="D233" s="11">
        <v>1770</v>
      </c>
      <c r="E233" s="11">
        <v>1750</v>
      </c>
      <c r="F233" s="3" t="s">
        <v>2002</v>
      </c>
      <c r="G233" s="15">
        <v>0</v>
      </c>
    </row>
    <row r="234" spans="1:7" x14ac:dyDescent="0.25">
      <c r="A234" s="7">
        <v>42760</v>
      </c>
      <c r="B234" s="14">
        <v>1750</v>
      </c>
      <c r="C234" s="11">
        <v>1765</v>
      </c>
      <c r="D234" s="11">
        <v>1765</v>
      </c>
      <c r="E234" s="11">
        <v>1750</v>
      </c>
      <c r="F234" s="3" t="s">
        <v>2003</v>
      </c>
      <c r="G234" s="15">
        <v>-5.7000000000000002E-3</v>
      </c>
    </row>
    <row r="235" spans="1:7" x14ac:dyDescent="0.25">
      <c r="A235" s="7">
        <v>42759</v>
      </c>
      <c r="B235" s="14">
        <v>1760</v>
      </c>
      <c r="C235" s="11">
        <v>1765</v>
      </c>
      <c r="D235" s="11">
        <v>1770</v>
      </c>
      <c r="E235" s="11">
        <v>1755</v>
      </c>
      <c r="F235" s="3" t="s">
        <v>2004</v>
      </c>
      <c r="G235" s="15">
        <v>-2.8E-3</v>
      </c>
    </row>
    <row r="236" spans="1:7" x14ac:dyDescent="0.25">
      <c r="A236" s="7">
        <v>42758</v>
      </c>
      <c r="B236" s="14">
        <v>1765</v>
      </c>
      <c r="C236" s="11">
        <v>1765</v>
      </c>
      <c r="D236" s="11">
        <v>1765</v>
      </c>
      <c r="E236" s="11">
        <v>1755</v>
      </c>
      <c r="F236" s="3" t="s">
        <v>2005</v>
      </c>
      <c r="G236" s="15">
        <v>0</v>
      </c>
    </row>
    <row r="237" spans="1:7" x14ac:dyDescent="0.25">
      <c r="A237" s="7">
        <v>42755</v>
      </c>
      <c r="B237" s="14">
        <v>1765</v>
      </c>
      <c r="C237" s="11">
        <v>1770</v>
      </c>
      <c r="D237" s="11">
        <v>1800</v>
      </c>
      <c r="E237" s="11">
        <v>1755</v>
      </c>
      <c r="F237" s="3" t="s">
        <v>2006</v>
      </c>
      <c r="G237" s="15">
        <v>8.6E-3</v>
      </c>
    </row>
    <row r="238" spans="1:7" x14ac:dyDescent="0.25">
      <c r="A238" s="7">
        <v>42754</v>
      </c>
      <c r="B238" s="14">
        <v>1750</v>
      </c>
      <c r="C238" s="11">
        <v>1755</v>
      </c>
      <c r="D238" s="11">
        <v>1755</v>
      </c>
      <c r="E238" s="11">
        <v>1750</v>
      </c>
      <c r="F238" s="3" t="s">
        <v>2007</v>
      </c>
      <c r="G238" s="15">
        <v>-2.8E-3</v>
      </c>
    </row>
    <row r="239" spans="1:7" x14ac:dyDescent="0.25">
      <c r="A239" s="7">
        <v>42753</v>
      </c>
      <c r="B239" s="14">
        <v>1755</v>
      </c>
      <c r="C239" s="11">
        <v>1750</v>
      </c>
      <c r="D239" s="11">
        <v>1765</v>
      </c>
      <c r="E239" s="11">
        <v>1750</v>
      </c>
      <c r="F239" s="3" t="s">
        <v>2008</v>
      </c>
      <c r="G239" s="15">
        <v>2.8999999999999998E-3</v>
      </c>
    </row>
    <row r="240" spans="1:7" x14ac:dyDescent="0.25">
      <c r="A240" s="7">
        <v>42752</v>
      </c>
      <c r="B240" s="14">
        <v>1750</v>
      </c>
      <c r="C240" s="11">
        <v>1760</v>
      </c>
      <c r="D240" s="11">
        <v>1770</v>
      </c>
      <c r="E240" s="11">
        <v>1750</v>
      </c>
      <c r="F240" s="3" t="s">
        <v>2009</v>
      </c>
      <c r="G240" s="15">
        <v>-2.8E-3</v>
      </c>
    </row>
    <row r="241" spans="1:7" x14ac:dyDescent="0.25">
      <c r="A241" s="7">
        <v>42751</v>
      </c>
      <c r="B241" s="14">
        <v>1755</v>
      </c>
      <c r="C241" s="11">
        <v>1750</v>
      </c>
      <c r="D241" s="11">
        <v>1835</v>
      </c>
      <c r="E241" s="11">
        <v>1730</v>
      </c>
      <c r="F241" s="3" t="s">
        <v>1730</v>
      </c>
      <c r="G241" s="15">
        <v>0</v>
      </c>
    </row>
    <row r="242" spans="1:7" x14ac:dyDescent="0.25">
      <c r="A242" s="7">
        <v>42748</v>
      </c>
      <c r="B242" s="14">
        <v>1755</v>
      </c>
      <c r="C242" s="11">
        <v>1760</v>
      </c>
      <c r="D242" s="11">
        <v>1760</v>
      </c>
      <c r="E242" s="11">
        <v>1745</v>
      </c>
      <c r="F242" s="3" t="s">
        <v>2010</v>
      </c>
      <c r="G242" s="15">
        <v>2.8999999999999998E-3</v>
      </c>
    </row>
    <row r="243" spans="1:7" x14ac:dyDescent="0.25">
      <c r="A243" s="7">
        <v>42747</v>
      </c>
      <c r="B243" s="14">
        <v>1750</v>
      </c>
      <c r="C243" s="11">
        <v>1750</v>
      </c>
      <c r="D243" s="11">
        <v>1760</v>
      </c>
      <c r="E243" s="11">
        <v>1745</v>
      </c>
      <c r="F243" s="3" t="s">
        <v>1282</v>
      </c>
      <c r="G243" s="15">
        <v>0</v>
      </c>
    </row>
    <row r="244" spans="1:7" x14ac:dyDescent="0.25">
      <c r="A244" s="7">
        <v>42746</v>
      </c>
      <c r="B244" s="14">
        <v>1750</v>
      </c>
      <c r="C244" s="11">
        <v>1755</v>
      </c>
      <c r="D244" s="11">
        <v>1760</v>
      </c>
      <c r="E244" s="11">
        <v>1745</v>
      </c>
      <c r="F244" s="3" t="s">
        <v>2011</v>
      </c>
      <c r="G244" s="15">
        <v>-2.8E-3</v>
      </c>
    </row>
    <row r="245" spans="1:7" x14ac:dyDescent="0.25">
      <c r="A245" s="7">
        <v>42745</v>
      </c>
      <c r="B245" s="14">
        <v>1755</v>
      </c>
      <c r="C245" s="11">
        <v>1775</v>
      </c>
      <c r="D245" s="11">
        <v>1775</v>
      </c>
      <c r="E245" s="11">
        <v>1755</v>
      </c>
      <c r="F245" s="3" t="s">
        <v>2012</v>
      </c>
      <c r="G245" s="15">
        <v>-1.1299999999999999E-2</v>
      </c>
    </row>
    <row r="246" spans="1:7" x14ac:dyDescent="0.25">
      <c r="A246" s="7">
        <v>42744</v>
      </c>
      <c r="B246" s="14">
        <v>1775</v>
      </c>
      <c r="C246" s="11">
        <v>1755</v>
      </c>
      <c r="D246" s="11">
        <v>1780</v>
      </c>
      <c r="E246" s="11">
        <v>1750</v>
      </c>
      <c r="F246" s="3" t="s">
        <v>2013</v>
      </c>
      <c r="G246" s="15">
        <v>1.14E-2</v>
      </c>
    </row>
    <row r="247" spans="1:7" x14ac:dyDescent="0.25">
      <c r="A247" s="7">
        <v>42741</v>
      </c>
      <c r="B247" s="14">
        <v>1755</v>
      </c>
      <c r="C247" s="11">
        <v>1770</v>
      </c>
      <c r="D247" s="11">
        <v>1770</v>
      </c>
      <c r="E247" s="11">
        <v>1730</v>
      </c>
      <c r="F247" s="3" t="s">
        <v>1249</v>
      </c>
      <c r="G247" s="15">
        <v>2.8999999999999998E-3</v>
      </c>
    </row>
    <row r="248" spans="1:7" x14ac:dyDescent="0.25">
      <c r="A248" s="7">
        <v>42740</v>
      </c>
      <c r="B248" s="14">
        <v>1750</v>
      </c>
      <c r="C248" s="11">
        <v>1780</v>
      </c>
      <c r="D248" s="11">
        <v>1795</v>
      </c>
      <c r="E248" s="11">
        <v>1750</v>
      </c>
      <c r="F248" s="3" t="s">
        <v>2014</v>
      </c>
      <c r="G248" s="15">
        <v>-1.6899999999999998E-2</v>
      </c>
    </row>
    <row r="249" spans="1:7" x14ac:dyDescent="0.25">
      <c r="A249" s="7">
        <v>42739</v>
      </c>
      <c r="B249" s="14">
        <v>1780</v>
      </c>
      <c r="C249" s="11">
        <v>1765</v>
      </c>
      <c r="D249" s="11">
        <v>1840</v>
      </c>
      <c r="E249" s="11">
        <v>1690</v>
      </c>
      <c r="F249" s="3" t="s">
        <v>2015</v>
      </c>
      <c r="G249" s="15">
        <v>1.7100000000000001E-2</v>
      </c>
    </row>
    <row r="250" spans="1:7" x14ac:dyDescent="0.25">
      <c r="A250" s="7">
        <v>42738</v>
      </c>
      <c r="B250" s="14">
        <v>1750</v>
      </c>
      <c r="C250" s="11">
        <v>1645</v>
      </c>
      <c r="D250" s="11">
        <v>2000</v>
      </c>
      <c r="E250" s="11">
        <v>1645</v>
      </c>
      <c r="F250" s="3" t="s">
        <v>2016</v>
      </c>
      <c r="G250" s="15">
        <v>6.3799999999999996E-2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workbookViewId="0">
      <selection sqref="A1:XFD1048576"/>
    </sheetView>
  </sheetViews>
  <sheetFormatPr defaultRowHeight="15" x14ac:dyDescent="0.25"/>
  <cols>
    <col min="1" max="1" width="18" style="7" bestFit="1" customWidth="1"/>
    <col min="2" max="2" width="8.28515625" style="5" bestFit="1" customWidth="1"/>
    <col min="3" max="3" width="11.42578125" style="3" bestFit="1" customWidth="1"/>
    <col min="4" max="4" width="8.85546875" style="3" bestFit="1" customWidth="1"/>
    <col min="5" max="5" width="9.42578125" style="3" bestFit="1" customWidth="1"/>
    <col min="6" max="6" width="7.7109375" style="3" bestFit="1" customWidth="1"/>
    <col min="7" max="7" width="12.140625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3" bestFit="1" customWidth="1"/>
    <col min="13" max="16384" width="9.140625" style="3"/>
  </cols>
  <sheetData>
    <row r="1" spans="1:12" x14ac:dyDescent="0.25">
      <c r="A1" s="6" t="s">
        <v>1159</v>
      </c>
      <c r="B1" s="4" t="s">
        <v>1160</v>
      </c>
      <c r="C1" s="2" t="s">
        <v>1161</v>
      </c>
      <c r="D1" s="2" t="s">
        <v>1162</v>
      </c>
      <c r="E1" s="2" t="s">
        <v>1163</v>
      </c>
      <c r="F1" s="2" t="s">
        <v>1164</v>
      </c>
      <c r="G1" s="2" t="s">
        <v>1165</v>
      </c>
    </row>
    <row r="2" spans="1:12" x14ac:dyDescent="0.25">
      <c r="A2" s="7">
        <v>43462</v>
      </c>
      <c r="B2" s="14">
        <v>2620</v>
      </c>
      <c r="C2" s="11">
        <v>2600</v>
      </c>
      <c r="D2" s="11">
        <v>2630</v>
      </c>
      <c r="E2" s="11">
        <v>2600</v>
      </c>
      <c r="F2" s="3" t="s">
        <v>1339</v>
      </c>
      <c r="G2" s="15">
        <v>3.8E-3</v>
      </c>
      <c r="I2" s="3" t="s">
        <v>1377</v>
      </c>
      <c r="J2" s="8">
        <f>AVERAGE(B230:B251)</f>
        <v>2232.2727272727275</v>
      </c>
      <c r="K2" s="3" t="s">
        <v>1389</v>
      </c>
      <c r="L2" s="8">
        <f>AVERAGE(J2:J4)</f>
        <v>2408.8778765094553</v>
      </c>
    </row>
    <row r="3" spans="1:12" x14ac:dyDescent="0.25">
      <c r="A3" s="7">
        <v>43461</v>
      </c>
      <c r="B3" s="14">
        <v>2610</v>
      </c>
      <c r="C3" s="11">
        <v>2600</v>
      </c>
      <c r="D3" s="11">
        <v>2640</v>
      </c>
      <c r="E3" s="11">
        <v>2580</v>
      </c>
      <c r="F3" s="3" t="s">
        <v>1308</v>
      </c>
      <c r="G3" s="15">
        <v>7.7000000000000002E-3</v>
      </c>
      <c r="I3" s="3" t="s">
        <v>1378</v>
      </c>
      <c r="J3" s="8">
        <f>AVERAGE(B210:B228)</f>
        <v>2355.7894736842104</v>
      </c>
      <c r="K3" s="3" t="s">
        <v>1390</v>
      </c>
      <c r="L3" s="8">
        <f>AVERAGE(J5:J7)</f>
        <v>2945.8925518925516</v>
      </c>
    </row>
    <row r="4" spans="1:12" x14ac:dyDescent="0.25">
      <c r="A4" s="7">
        <v>43460</v>
      </c>
      <c r="B4" s="14">
        <v>2590</v>
      </c>
      <c r="C4" s="11">
        <v>2610</v>
      </c>
      <c r="D4" s="11">
        <v>2610</v>
      </c>
      <c r="E4" s="11">
        <v>2570</v>
      </c>
      <c r="F4" s="3" t="s">
        <v>1797</v>
      </c>
      <c r="G4" s="15">
        <v>-3.8E-3</v>
      </c>
      <c r="I4" s="3" t="s">
        <v>1379</v>
      </c>
      <c r="J4" s="8">
        <f>AVERAGE(B188:B208)</f>
        <v>2638.5714285714284</v>
      </c>
      <c r="K4" s="3" t="s">
        <v>1391</v>
      </c>
      <c r="L4" s="8">
        <f>AVERAGE(J8:J10)</f>
        <v>2900.2889800258217</v>
      </c>
    </row>
    <row r="5" spans="1:12" x14ac:dyDescent="0.25">
      <c r="A5" s="7">
        <v>43455</v>
      </c>
      <c r="B5" s="14">
        <v>2600</v>
      </c>
      <c r="C5" s="11">
        <v>2550</v>
      </c>
      <c r="D5" s="11">
        <v>2630</v>
      </c>
      <c r="E5" s="11">
        <v>2550</v>
      </c>
      <c r="F5" s="3" t="s">
        <v>2017</v>
      </c>
      <c r="G5" s="15">
        <v>-3.8E-3</v>
      </c>
      <c r="I5" s="3" t="s">
        <v>1380</v>
      </c>
      <c r="J5" s="8">
        <f>AVERAGE(B166:B186)</f>
        <v>2909.5238095238096</v>
      </c>
      <c r="K5" s="3" t="s">
        <v>1392</v>
      </c>
      <c r="L5" s="8">
        <f>AVERAGE(J11:J13)</f>
        <v>2601.2486064659979</v>
      </c>
    </row>
    <row r="6" spans="1:12" x14ac:dyDescent="0.25">
      <c r="A6" s="7">
        <v>43454</v>
      </c>
      <c r="B6" s="14">
        <v>2610</v>
      </c>
      <c r="C6" s="11">
        <v>2630</v>
      </c>
      <c r="D6" s="11">
        <v>2650</v>
      </c>
      <c r="E6" s="11">
        <v>2570</v>
      </c>
      <c r="F6" s="3" t="s">
        <v>2018</v>
      </c>
      <c r="G6" s="15">
        <v>3.8E-3</v>
      </c>
      <c r="I6" s="3" t="s">
        <v>1381</v>
      </c>
      <c r="J6" s="8">
        <f>AVERAGE(B145:B164)</f>
        <v>2922</v>
      </c>
    </row>
    <row r="7" spans="1:12" x14ac:dyDescent="0.25">
      <c r="A7" s="7">
        <v>43453</v>
      </c>
      <c r="B7" s="14">
        <v>2600</v>
      </c>
      <c r="C7" s="11">
        <v>2610</v>
      </c>
      <c r="D7" s="11">
        <v>2630</v>
      </c>
      <c r="E7" s="11">
        <v>2590</v>
      </c>
      <c r="F7" s="3" t="s">
        <v>2019</v>
      </c>
      <c r="G7" s="15">
        <v>0</v>
      </c>
      <c r="I7" s="3" t="s">
        <v>1382</v>
      </c>
      <c r="J7" s="8">
        <f>AVERAGE(B131:B143)</f>
        <v>3006.1538461538462</v>
      </c>
    </row>
    <row r="8" spans="1:12" x14ac:dyDescent="0.25">
      <c r="A8" s="7">
        <v>43452</v>
      </c>
      <c r="B8" s="14">
        <v>2600</v>
      </c>
      <c r="C8" s="11">
        <v>2600</v>
      </c>
      <c r="D8" s="11">
        <v>2640</v>
      </c>
      <c r="E8" s="11">
        <v>2520</v>
      </c>
      <c r="F8" s="3" t="s">
        <v>1822</v>
      </c>
      <c r="G8" s="15">
        <v>0</v>
      </c>
      <c r="I8" s="3" t="s">
        <v>1383</v>
      </c>
      <c r="J8" s="8">
        <f>AVERAGE(B108:B129)</f>
        <v>3018.6363636363635</v>
      </c>
    </row>
    <row r="9" spans="1:12" x14ac:dyDescent="0.25">
      <c r="A9" s="7">
        <v>43451</v>
      </c>
      <c r="B9" s="14">
        <v>2600</v>
      </c>
      <c r="C9" s="11">
        <v>2600</v>
      </c>
      <c r="D9" s="11">
        <v>2640</v>
      </c>
      <c r="E9" s="11">
        <v>2550</v>
      </c>
      <c r="F9" s="3" t="s">
        <v>2020</v>
      </c>
      <c r="G9" s="15">
        <v>0</v>
      </c>
      <c r="I9" s="3" t="s">
        <v>1384</v>
      </c>
      <c r="J9" s="8">
        <f>AVERAGE(B86:B106)</f>
        <v>2913.8095238095239</v>
      </c>
    </row>
    <row r="10" spans="1:12" x14ac:dyDescent="0.25">
      <c r="A10" s="7">
        <v>43448</v>
      </c>
      <c r="B10" s="14">
        <v>2600</v>
      </c>
      <c r="C10" s="11">
        <v>2640</v>
      </c>
      <c r="D10" s="11">
        <v>2660</v>
      </c>
      <c r="E10" s="11">
        <v>2600</v>
      </c>
      <c r="F10" s="3" t="s">
        <v>1899</v>
      </c>
      <c r="G10" s="15">
        <v>-1.52E-2</v>
      </c>
      <c r="I10" s="3" t="s">
        <v>1385</v>
      </c>
      <c r="J10" s="8">
        <f>AVERAGE(B66:B84)</f>
        <v>2768.4210526315787</v>
      </c>
    </row>
    <row r="11" spans="1:12" x14ac:dyDescent="0.25">
      <c r="A11" s="7">
        <v>43447</v>
      </c>
      <c r="B11" s="14">
        <v>2640</v>
      </c>
      <c r="C11" s="11">
        <v>2630</v>
      </c>
      <c r="D11" s="11">
        <v>2670</v>
      </c>
      <c r="E11" s="11">
        <v>2600</v>
      </c>
      <c r="F11" s="3" t="s">
        <v>1287</v>
      </c>
      <c r="G11" s="15">
        <v>1.54E-2</v>
      </c>
      <c r="I11" s="3" t="s">
        <v>1386</v>
      </c>
      <c r="J11" s="8">
        <f>AVERAGE(B42:B64)</f>
        <v>2639.5652173913045</v>
      </c>
    </row>
    <row r="12" spans="1:12" x14ac:dyDescent="0.25">
      <c r="A12" s="7">
        <v>43446</v>
      </c>
      <c r="B12" s="14">
        <v>2600</v>
      </c>
      <c r="C12" s="11">
        <v>2550</v>
      </c>
      <c r="D12" s="11">
        <v>2670</v>
      </c>
      <c r="E12" s="11">
        <v>2550</v>
      </c>
      <c r="F12" s="3" t="s">
        <v>2021</v>
      </c>
      <c r="G12" s="15">
        <v>3.1699999999999999E-2</v>
      </c>
      <c r="I12" s="3" t="s">
        <v>1387</v>
      </c>
      <c r="J12" s="8">
        <f>AVERAGE(B42:B64)</f>
        <v>2639.5652173913045</v>
      </c>
    </row>
    <row r="13" spans="1:12" x14ac:dyDescent="0.25">
      <c r="A13" s="7">
        <v>43445</v>
      </c>
      <c r="B13" s="14">
        <v>2520</v>
      </c>
      <c r="C13" s="11">
        <v>2520</v>
      </c>
      <c r="D13" s="11">
        <v>2540</v>
      </c>
      <c r="E13" s="11">
        <v>2490</v>
      </c>
      <c r="F13" s="3" t="s">
        <v>2022</v>
      </c>
      <c r="G13" s="15">
        <v>4.0000000000000001E-3</v>
      </c>
      <c r="I13" s="3" t="s">
        <v>1388</v>
      </c>
      <c r="J13" s="8">
        <f>AVERAGE(B2:B40)</f>
        <v>2524.6153846153848</v>
      </c>
    </row>
    <row r="14" spans="1:12" x14ac:dyDescent="0.25">
      <c r="A14" s="7">
        <v>43444</v>
      </c>
      <c r="B14" s="14">
        <v>2510</v>
      </c>
      <c r="C14" s="11">
        <v>2450</v>
      </c>
      <c r="D14" s="11">
        <v>2540</v>
      </c>
      <c r="E14" s="11">
        <v>2450</v>
      </c>
      <c r="F14" s="3" t="s">
        <v>1998</v>
      </c>
      <c r="G14" s="15">
        <v>0</v>
      </c>
    </row>
    <row r="15" spans="1:12" x14ac:dyDescent="0.25">
      <c r="A15" s="7">
        <v>43441</v>
      </c>
      <c r="B15" s="14">
        <v>2510</v>
      </c>
      <c r="C15" s="11">
        <v>2520</v>
      </c>
      <c r="D15" s="11">
        <v>2550</v>
      </c>
      <c r="E15" s="11">
        <v>2500</v>
      </c>
      <c r="F15" s="3" t="s">
        <v>1171</v>
      </c>
      <c r="G15" s="15">
        <v>0</v>
      </c>
    </row>
    <row r="16" spans="1:12" x14ac:dyDescent="0.25">
      <c r="A16" s="7">
        <v>43440</v>
      </c>
      <c r="B16" s="14">
        <v>2510</v>
      </c>
      <c r="C16" s="11">
        <v>2510</v>
      </c>
      <c r="D16" s="11">
        <v>2540</v>
      </c>
      <c r="E16" s="11">
        <v>2500</v>
      </c>
      <c r="F16" s="3" t="s">
        <v>2023</v>
      </c>
      <c r="G16" s="15">
        <v>0</v>
      </c>
    </row>
    <row r="17" spans="1:7" x14ac:dyDescent="0.25">
      <c r="A17" s="7">
        <v>43439</v>
      </c>
      <c r="B17" s="14">
        <v>2510</v>
      </c>
      <c r="C17" s="11">
        <v>2490</v>
      </c>
      <c r="D17" s="11">
        <v>2550</v>
      </c>
      <c r="E17" s="11">
        <v>2380</v>
      </c>
      <c r="F17" s="3" t="s">
        <v>1855</v>
      </c>
      <c r="G17" s="15">
        <v>-4.0000000000000001E-3</v>
      </c>
    </row>
    <row r="18" spans="1:7" x14ac:dyDescent="0.25">
      <c r="A18" s="7">
        <v>43438</v>
      </c>
      <c r="B18" s="14">
        <v>2520</v>
      </c>
      <c r="C18" s="11">
        <v>2560</v>
      </c>
      <c r="D18" s="11">
        <v>2600</v>
      </c>
      <c r="E18" s="11">
        <v>2490</v>
      </c>
      <c r="F18" s="3" t="s">
        <v>1798</v>
      </c>
      <c r="G18" s="15">
        <v>-1.95E-2</v>
      </c>
    </row>
    <row r="19" spans="1:7" x14ac:dyDescent="0.25">
      <c r="A19" s="7">
        <v>43437</v>
      </c>
      <c r="B19" s="14">
        <v>2570</v>
      </c>
      <c r="C19" s="11">
        <v>2580</v>
      </c>
      <c r="D19" s="11">
        <v>2600</v>
      </c>
      <c r="E19" s="11">
        <v>2540</v>
      </c>
      <c r="F19" s="3" t="s">
        <v>2024</v>
      </c>
      <c r="G19" s="15">
        <v>7.7999999999999996E-3</v>
      </c>
    </row>
    <row r="20" spans="1:7" x14ac:dyDescent="0.25">
      <c r="A20" s="7">
        <v>43434</v>
      </c>
      <c r="B20" s="14">
        <v>2550</v>
      </c>
      <c r="C20" s="11">
        <v>2530</v>
      </c>
      <c r="D20" s="11">
        <v>2600</v>
      </c>
      <c r="E20" s="11">
        <v>2510</v>
      </c>
      <c r="F20" s="3" t="s">
        <v>2025</v>
      </c>
      <c r="G20" s="15">
        <v>0</v>
      </c>
    </row>
    <row r="21" spans="1:7" x14ac:dyDescent="0.25">
      <c r="A21" s="7">
        <v>43433</v>
      </c>
      <c r="B21" s="14">
        <v>2550</v>
      </c>
      <c r="C21" s="11">
        <v>2460</v>
      </c>
      <c r="D21" s="11">
        <v>2560</v>
      </c>
      <c r="E21" s="11">
        <v>2450</v>
      </c>
      <c r="F21" s="3" t="s">
        <v>2026</v>
      </c>
      <c r="G21" s="15">
        <v>4.0800000000000003E-2</v>
      </c>
    </row>
    <row r="22" spans="1:7" x14ac:dyDescent="0.25">
      <c r="A22" s="7">
        <v>43432</v>
      </c>
      <c r="B22" s="14">
        <v>2450</v>
      </c>
      <c r="C22" s="11">
        <v>2390</v>
      </c>
      <c r="D22" s="11">
        <v>2530</v>
      </c>
      <c r="E22" s="11">
        <v>2360</v>
      </c>
      <c r="F22" s="3" t="s">
        <v>2027</v>
      </c>
      <c r="G22" s="15">
        <v>3.8100000000000002E-2</v>
      </c>
    </row>
    <row r="23" spans="1:7" x14ac:dyDescent="0.25">
      <c r="A23" s="7">
        <v>43431</v>
      </c>
      <c r="B23" s="14">
        <v>2360</v>
      </c>
      <c r="C23" s="11">
        <v>2330</v>
      </c>
      <c r="D23" s="11">
        <v>2410</v>
      </c>
      <c r="E23" s="11">
        <v>2270</v>
      </c>
      <c r="F23" s="3" t="s">
        <v>2028</v>
      </c>
      <c r="G23" s="15">
        <v>1.29E-2</v>
      </c>
    </row>
    <row r="24" spans="1:7" x14ac:dyDescent="0.25">
      <c r="A24" s="7">
        <v>43430</v>
      </c>
      <c r="B24" s="14">
        <v>2330</v>
      </c>
      <c r="C24" s="11">
        <v>2390</v>
      </c>
      <c r="D24" s="11">
        <v>2420</v>
      </c>
      <c r="E24" s="11">
        <v>2310</v>
      </c>
      <c r="F24" s="3" t="s">
        <v>1249</v>
      </c>
      <c r="G24" s="15">
        <v>-2.5100000000000001E-2</v>
      </c>
    </row>
    <row r="25" spans="1:7" x14ac:dyDescent="0.25">
      <c r="A25" s="7">
        <v>43427</v>
      </c>
      <c r="B25" s="14">
        <v>2390</v>
      </c>
      <c r="C25" s="11">
        <v>2360</v>
      </c>
      <c r="D25" s="11">
        <v>2420</v>
      </c>
      <c r="E25" s="11">
        <v>2350</v>
      </c>
      <c r="F25" s="3" t="s">
        <v>1850</v>
      </c>
      <c r="G25" s="15">
        <v>1.7000000000000001E-2</v>
      </c>
    </row>
    <row r="26" spans="1:7" x14ac:dyDescent="0.25">
      <c r="A26" s="7">
        <v>43426</v>
      </c>
      <c r="B26" s="14">
        <v>2350</v>
      </c>
      <c r="C26" s="11">
        <v>2310</v>
      </c>
      <c r="D26" s="11">
        <v>2370</v>
      </c>
      <c r="E26" s="11">
        <v>2310</v>
      </c>
      <c r="F26" s="3" t="s">
        <v>2029</v>
      </c>
      <c r="G26" s="15">
        <v>-4.1999999999999997E-3</v>
      </c>
    </row>
    <row r="27" spans="1:7" x14ac:dyDescent="0.25">
      <c r="A27" s="7">
        <v>43425</v>
      </c>
      <c r="B27" s="14">
        <v>2360</v>
      </c>
      <c r="C27" s="11">
        <v>2390</v>
      </c>
      <c r="D27" s="11">
        <v>2450</v>
      </c>
      <c r="E27" s="11">
        <v>2270</v>
      </c>
      <c r="F27" s="3" t="s">
        <v>2030</v>
      </c>
      <c r="G27" s="15">
        <v>-1.26E-2</v>
      </c>
    </row>
    <row r="28" spans="1:7" x14ac:dyDescent="0.25">
      <c r="A28" s="7">
        <v>43423</v>
      </c>
      <c r="B28" s="14">
        <v>2390</v>
      </c>
      <c r="C28" s="11">
        <v>2470</v>
      </c>
      <c r="D28" s="11">
        <v>2490</v>
      </c>
      <c r="E28" s="11">
        <v>2390</v>
      </c>
      <c r="F28" s="3" t="s">
        <v>1283</v>
      </c>
      <c r="G28" s="15">
        <v>-3.2399999999999998E-2</v>
      </c>
    </row>
    <row r="29" spans="1:7" x14ac:dyDescent="0.25">
      <c r="A29" s="7">
        <v>43420</v>
      </c>
      <c r="B29" s="14">
        <v>2470</v>
      </c>
      <c r="C29" s="11">
        <v>2500</v>
      </c>
      <c r="D29" s="11">
        <v>2500</v>
      </c>
      <c r="E29" s="11">
        <v>2450</v>
      </c>
      <c r="F29" s="3" t="s">
        <v>1930</v>
      </c>
      <c r="G29" s="15">
        <v>-1.2E-2</v>
      </c>
    </row>
    <row r="30" spans="1:7" x14ac:dyDescent="0.25">
      <c r="A30" s="7">
        <v>43419</v>
      </c>
      <c r="B30" s="14">
        <v>2500</v>
      </c>
      <c r="C30" s="11">
        <v>2450</v>
      </c>
      <c r="D30" s="11">
        <v>2510</v>
      </c>
      <c r="E30" s="11">
        <v>2430</v>
      </c>
      <c r="F30" s="3" t="s">
        <v>2031</v>
      </c>
      <c r="G30" s="15">
        <v>2.0400000000000001E-2</v>
      </c>
    </row>
    <row r="31" spans="1:7" x14ac:dyDescent="0.25">
      <c r="A31" s="7">
        <v>43418</v>
      </c>
      <c r="B31" s="14">
        <v>2450</v>
      </c>
      <c r="C31" s="11">
        <v>2480</v>
      </c>
      <c r="D31" s="11">
        <v>2500</v>
      </c>
      <c r="E31" s="11">
        <v>2400</v>
      </c>
      <c r="F31" s="3" t="s">
        <v>2032</v>
      </c>
      <c r="G31" s="15">
        <v>-8.0999999999999996E-3</v>
      </c>
    </row>
    <row r="32" spans="1:7" x14ac:dyDescent="0.25">
      <c r="A32" s="7">
        <v>43417</v>
      </c>
      <c r="B32" s="14">
        <v>2470</v>
      </c>
      <c r="C32" s="11">
        <v>2500</v>
      </c>
      <c r="D32" s="11">
        <v>2520</v>
      </c>
      <c r="E32" s="11">
        <v>2430</v>
      </c>
      <c r="F32" s="3" t="s">
        <v>1980</v>
      </c>
      <c r="G32" s="15">
        <v>-8.0000000000000002E-3</v>
      </c>
    </row>
    <row r="33" spans="1:7" x14ac:dyDescent="0.25">
      <c r="A33" s="7">
        <v>43416</v>
      </c>
      <c r="B33" s="14">
        <v>2490</v>
      </c>
      <c r="C33" s="11">
        <v>2530</v>
      </c>
      <c r="D33" s="11">
        <v>2540</v>
      </c>
      <c r="E33" s="11">
        <v>2480</v>
      </c>
      <c r="F33" s="3" t="s">
        <v>2033</v>
      </c>
      <c r="G33" s="15">
        <v>-1.5800000000000002E-2</v>
      </c>
    </row>
    <row r="34" spans="1:7" x14ac:dyDescent="0.25">
      <c r="A34" s="7">
        <v>43413</v>
      </c>
      <c r="B34" s="14">
        <v>2530</v>
      </c>
      <c r="C34" s="11">
        <v>2600</v>
      </c>
      <c r="D34" s="11">
        <v>2610</v>
      </c>
      <c r="E34" s="11">
        <v>2520</v>
      </c>
      <c r="F34" s="3" t="s">
        <v>2034</v>
      </c>
      <c r="G34" s="15">
        <v>-7.7999999999999996E-3</v>
      </c>
    </row>
    <row r="35" spans="1:7" x14ac:dyDescent="0.25">
      <c r="A35" s="7">
        <v>43412</v>
      </c>
      <c r="B35" s="14">
        <v>2550</v>
      </c>
      <c r="C35" s="11">
        <v>2600</v>
      </c>
      <c r="D35" s="11">
        <v>2620</v>
      </c>
      <c r="E35" s="11">
        <v>2550</v>
      </c>
      <c r="F35" s="3" t="s">
        <v>2035</v>
      </c>
      <c r="G35" s="15">
        <v>-1.9199999999999998E-2</v>
      </c>
    </row>
    <row r="36" spans="1:7" x14ac:dyDescent="0.25">
      <c r="A36" s="7">
        <v>43411</v>
      </c>
      <c r="B36" s="14">
        <v>2600</v>
      </c>
      <c r="C36" s="11">
        <v>2600</v>
      </c>
      <c r="D36" s="11">
        <v>2610</v>
      </c>
      <c r="E36" s="11">
        <v>2550</v>
      </c>
      <c r="F36" s="3" t="s">
        <v>2036</v>
      </c>
      <c r="G36" s="15">
        <v>0</v>
      </c>
    </row>
    <row r="37" spans="1:7" x14ac:dyDescent="0.25">
      <c r="A37" s="7">
        <v>43410</v>
      </c>
      <c r="B37" s="14">
        <v>2600</v>
      </c>
      <c r="C37" s="11">
        <v>2620</v>
      </c>
      <c r="D37" s="11">
        <v>2630</v>
      </c>
      <c r="E37" s="11">
        <v>2530</v>
      </c>
      <c r="F37" s="3" t="s">
        <v>2037</v>
      </c>
      <c r="G37" s="15">
        <v>-7.6E-3</v>
      </c>
    </row>
    <row r="38" spans="1:7" x14ac:dyDescent="0.25">
      <c r="A38" s="7">
        <v>43409</v>
      </c>
      <c r="B38" s="14">
        <v>2620</v>
      </c>
      <c r="C38" s="11">
        <v>2560</v>
      </c>
      <c r="D38" s="11">
        <v>2630</v>
      </c>
      <c r="E38" s="11">
        <v>2560</v>
      </c>
      <c r="F38" s="3" t="s">
        <v>2038</v>
      </c>
      <c r="G38" s="15">
        <v>2.3400000000000001E-2</v>
      </c>
    </row>
    <row r="39" spans="1:7" x14ac:dyDescent="0.25">
      <c r="A39" s="7">
        <v>43406</v>
      </c>
      <c r="B39" s="14">
        <v>2560</v>
      </c>
      <c r="C39" s="11">
        <v>2570</v>
      </c>
      <c r="D39" s="11">
        <v>2600</v>
      </c>
      <c r="E39" s="11">
        <v>2550</v>
      </c>
      <c r="F39" s="3" t="s">
        <v>2039</v>
      </c>
      <c r="G39" s="15">
        <v>-3.8999999999999998E-3</v>
      </c>
    </row>
    <row r="40" spans="1:7" x14ac:dyDescent="0.25">
      <c r="A40" s="7">
        <v>43405</v>
      </c>
      <c r="B40" s="14">
        <v>2570</v>
      </c>
      <c r="C40" s="11">
        <v>2550</v>
      </c>
      <c r="D40" s="11">
        <v>2590</v>
      </c>
      <c r="E40" s="11">
        <v>2540</v>
      </c>
      <c r="F40" s="3" t="s">
        <v>2040</v>
      </c>
      <c r="G40" s="15">
        <v>7.7999999999999996E-3</v>
      </c>
    </row>
    <row r="41" spans="1:7" x14ac:dyDescent="0.25">
      <c r="B41" s="14"/>
      <c r="C41" s="11"/>
      <c r="D41" s="11"/>
      <c r="E41" s="11"/>
      <c r="G41" s="15"/>
    </row>
    <row r="42" spans="1:7" x14ac:dyDescent="0.25">
      <c r="A42" s="7">
        <v>43404</v>
      </c>
      <c r="B42" s="14">
        <v>2550</v>
      </c>
      <c r="C42" s="11">
        <v>2580</v>
      </c>
      <c r="D42" s="11">
        <v>2600</v>
      </c>
      <c r="E42" s="11">
        <v>2550</v>
      </c>
      <c r="F42" s="3" t="s">
        <v>2041</v>
      </c>
      <c r="G42" s="15">
        <v>-3.8999999999999998E-3</v>
      </c>
    </row>
    <row r="43" spans="1:7" x14ac:dyDescent="0.25">
      <c r="A43" s="7">
        <v>43403</v>
      </c>
      <c r="B43" s="14">
        <v>2560</v>
      </c>
      <c r="C43" s="11">
        <v>2590</v>
      </c>
      <c r="D43" s="11">
        <v>2620</v>
      </c>
      <c r="E43" s="11">
        <v>2550</v>
      </c>
      <c r="F43" s="3" t="s">
        <v>2042</v>
      </c>
      <c r="G43" s="15">
        <v>-1.1599999999999999E-2</v>
      </c>
    </row>
    <row r="44" spans="1:7" x14ac:dyDescent="0.25">
      <c r="A44" s="7">
        <v>43402</v>
      </c>
      <c r="B44" s="14">
        <v>2590</v>
      </c>
      <c r="C44" s="11">
        <v>2610</v>
      </c>
      <c r="D44" s="11">
        <v>2640</v>
      </c>
      <c r="E44" s="11">
        <v>2590</v>
      </c>
      <c r="F44" s="3" t="s">
        <v>2043</v>
      </c>
      <c r="G44" s="15">
        <v>-3.8E-3</v>
      </c>
    </row>
    <row r="45" spans="1:7" x14ac:dyDescent="0.25">
      <c r="A45" s="7">
        <v>43399</v>
      </c>
      <c r="B45" s="14">
        <v>2600</v>
      </c>
      <c r="C45" s="11">
        <v>2630</v>
      </c>
      <c r="D45" s="11">
        <v>2670</v>
      </c>
      <c r="E45" s="11">
        <v>2570</v>
      </c>
      <c r="F45" s="3" t="s">
        <v>2044</v>
      </c>
      <c r="G45" s="15">
        <v>-7.6E-3</v>
      </c>
    </row>
    <row r="46" spans="1:7" x14ac:dyDescent="0.25">
      <c r="A46" s="7">
        <v>43398</v>
      </c>
      <c r="B46" s="14">
        <v>2620</v>
      </c>
      <c r="C46" s="11">
        <v>2620</v>
      </c>
      <c r="D46" s="11">
        <v>2650</v>
      </c>
      <c r="E46" s="11">
        <v>2600</v>
      </c>
      <c r="F46" s="3" t="s">
        <v>1868</v>
      </c>
      <c r="G46" s="15">
        <v>0</v>
      </c>
    </row>
    <row r="47" spans="1:7" x14ac:dyDescent="0.25">
      <c r="A47" s="7">
        <v>43397</v>
      </c>
      <c r="B47" s="14">
        <v>2620</v>
      </c>
      <c r="C47" s="11">
        <v>2680</v>
      </c>
      <c r="D47" s="11">
        <v>2680</v>
      </c>
      <c r="E47" s="11">
        <v>2620</v>
      </c>
      <c r="F47" s="3" t="s">
        <v>2045</v>
      </c>
      <c r="G47" s="15">
        <v>-2.24E-2</v>
      </c>
    </row>
    <row r="48" spans="1:7" x14ac:dyDescent="0.25">
      <c r="A48" s="7">
        <v>43396</v>
      </c>
      <c r="B48" s="14">
        <v>2680</v>
      </c>
      <c r="C48" s="11">
        <v>2630</v>
      </c>
      <c r="D48" s="11">
        <v>2690</v>
      </c>
      <c r="E48" s="11">
        <v>2630</v>
      </c>
      <c r="F48" s="3" t="s">
        <v>2046</v>
      </c>
      <c r="G48" s="15">
        <v>2.29E-2</v>
      </c>
    </row>
    <row r="49" spans="1:7" x14ac:dyDescent="0.25">
      <c r="A49" s="7">
        <v>43395</v>
      </c>
      <c r="B49" s="14">
        <v>2620</v>
      </c>
      <c r="C49" s="11">
        <v>2640</v>
      </c>
      <c r="D49" s="11">
        <v>2680</v>
      </c>
      <c r="E49" s="11">
        <v>2620</v>
      </c>
      <c r="F49" s="3" t="s">
        <v>2047</v>
      </c>
      <c r="G49" s="15">
        <v>0</v>
      </c>
    </row>
    <row r="50" spans="1:7" x14ac:dyDescent="0.25">
      <c r="A50" s="7">
        <v>43392</v>
      </c>
      <c r="B50" s="14">
        <v>2620</v>
      </c>
      <c r="C50" s="11">
        <v>2700</v>
      </c>
      <c r="D50" s="11">
        <v>2710</v>
      </c>
      <c r="E50" s="11">
        <v>2620</v>
      </c>
      <c r="F50" s="3" t="s">
        <v>1645</v>
      </c>
      <c r="G50" s="15">
        <v>-3.32E-2</v>
      </c>
    </row>
    <row r="51" spans="1:7" x14ac:dyDescent="0.25">
      <c r="A51" s="7">
        <v>43391</v>
      </c>
      <c r="B51" s="14">
        <v>2710</v>
      </c>
      <c r="C51" s="11">
        <v>2710</v>
      </c>
      <c r="D51" s="11">
        <v>2710</v>
      </c>
      <c r="E51" s="11">
        <v>2660</v>
      </c>
      <c r="F51" s="3" t="s">
        <v>2048</v>
      </c>
      <c r="G51" s="15">
        <v>0</v>
      </c>
    </row>
    <row r="52" spans="1:7" x14ac:dyDescent="0.25">
      <c r="A52" s="7">
        <v>43390</v>
      </c>
      <c r="B52" s="14">
        <v>2710</v>
      </c>
      <c r="C52" s="11">
        <v>2630</v>
      </c>
      <c r="D52" s="11">
        <v>2720</v>
      </c>
      <c r="E52" s="11">
        <v>2630</v>
      </c>
      <c r="F52" s="3" t="s">
        <v>2049</v>
      </c>
      <c r="G52" s="15">
        <v>3.04E-2</v>
      </c>
    </row>
    <row r="53" spans="1:7" x14ac:dyDescent="0.25">
      <c r="A53" s="7">
        <v>43389</v>
      </c>
      <c r="B53" s="14">
        <v>2630</v>
      </c>
      <c r="C53" s="11">
        <v>2610</v>
      </c>
      <c r="D53" s="11">
        <v>2650</v>
      </c>
      <c r="E53" s="11">
        <v>2610</v>
      </c>
      <c r="F53" s="3" t="s">
        <v>2050</v>
      </c>
      <c r="G53" s="15">
        <v>7.7000000000000002E-3</v>
      </c>
    </row>
    <row r="54" spans="1:7" x14ac:dyDescent="0.25">
      <c r="A54" s="7">
        <v>43388</v>
      </c>
      <c r="B54" s="14">
        <v>2610</v>
      </c>
      <c r="C54" s="11">
        <v>2620</v>
      </c>
      <c r="D54" s="11">
        <v>2620</v>
      </c>
      <c r="E54" s="11">
        <v>2580</v>
      </c>
      <c r="F54" s="3" t="s">
        <v>2051</v>
      </c>
      <c r="G54" s="15">
        <v>-3.8E-3</v>
      </c>
    </row>
    <row r="55" spans="1:7" x14ac:dyDescent="0.25">
      <c r="A55" s="7">
        <v>43385</v>
      </c>
      <c r="B55" s="14">
        <v>2620</v>
      </c>
      <c r="C55" s="11">
        <v>2580</v>
      </c>
      <c r="D55" s="11">
        <v>2650</v>
      </c>
      <c r="E55" s="11">
        <v>2570</v>
      </c>
      <c r="F55" s="3" t="s">
        <v>1766</v>
      </c>
      <c r="G55" s="15">
        <v>1.55E-2</v>
      </c>
    </row>
    <row r="56" spans="1:7" x14ac:dyDescent="0.25">
      <c r="A56" s="7">
        <v>43384</v>
      </c>
      <c r="B56" s="14">
        <v>2580</v>
      </c>
      <c r="C56" s="11">
        <v>2720</v>
      </c>
      <c r="D56" s="11">
        <v>2720</v>
      </c>
      <c r="E56" s="11">
        <v>2570</v>
      </c>
      <c r="F56" s="3" t="s">
        <v>2052</v>
      </c>
      <c r="G56" s="15">
        <v>-1.5299999999999999E-2</v>
      </c>
    </row>
    <row r="57" spans="1:7" x14ac:dyDescent="0.25">
      <c r="A57" s="7">
        <v>43383</v>
      </c>
      <c r="B57" s="14">
        <v>2620</v>
      </c>
      <c r="C57" s="11">
        <v>2650</v>
      </c>
      <c r="D57" s="11">
        <v>2650</v>
      </c>
      <c r="E57" s="11">
        <v>2590</v>
      </c>
      <c r="F57" s="3" t="s">
        <v>2053</v>
      </c>
      <c r="G57" s="15">
        <v>-1.1299999999999999E-2</v>
      </c>
    </row>
    <row r="58" spans="1:7" x14ac:dyDescent="0.25">
      <c r="A58" s="7">
        <v>43382</v>
      </c>
      <c r="B58" s="14">
        <v>2650</v>
      </c>
      <c r="C58" s="11">
        <v>2660</v>
      </c>
      <c r="D58" s="11">
        <v>2660</v>
      </c>
      <c r="E58" s="11">
        <v>2610</v>
      </c>
      <c r="F58" s="3" t="s">
        <v>2054</v>
      </c>
      <c r="G58" s="15">
        <v>-3.8E-3</v>
      </c>
    </row>
    <row r="59" spans="1:7" x14ac:dyDescent="0.25">
      <c r="A59" s="7">
        <v>43381</v>
      </c>
      <c r="B59" s="14">
        <v>2660</v>
      </c>
      <c r="C59" s="11">
        <v>2690</v>
      </c>
      <c r="D59" s="11">
        <v>2690</v>
      </c>
      <c r="E59" s="11">
        <v>2570</v>
      </c>
      <c r="F59" s="3" t="s">
        <v>1881</v>
      </c>
      <c r="G59" s="15">
        <v>-3.7000000000000002E-3</v>
      </c>
    </row>
    <row r="60" spans="1:7" x14ac:dyDescent="0.25">
      <c r="A60" s="7">
        <v>43378</v>
      </c>
      <c r="B60" s="14">
        <v>2670</v>
      </c>
      <c r="C60" s="11">
        <v>2670</v>
      </c>
      <c r="D60" s="11">
        <v>2740</v>
      </c>
      <c r="E60" s="11">
        <v>2620</v>
      </c>
      <c r="F60" s="3" t="s">
        <v>2055</v>
      </c>
      <c r="G60" s="15">
        <v>0</v>
      </c>
    </row>
    <row r="61" spans="1:7" x14ac:dyDescent="0.25">
      <c r="A61" s="7">
        <v>43377</v>
      </c>
      <c r="B61" s="14">
        <v>2670</v>
      </c>
      <c r="C61" s="11">
        <v>2730</v>
      </c>
      <c r="D61" s="11">
        <v>2730</v>
      </c>
      <c r="E61" s="11">
        <v>2620</v>
      </c>
      <c r="F61" s="3" t="s">
        <v>1288</v>
      </c>
      <c r="G61" s="15">
        <v>-2.1999999999999999E-2</v>
      </c>
    </row>
    <row r="62" spans="1:7" x14ac:dyDescent="0.25">
      <c r="A62" s="7">
        <v>43376</v>
      </c>
      <c r="B62" s="14">
        <v>2730</v>
      </c>
      <c r="C62" s="11">
        <v>2650</v>
      </c>
      <c r="D62" s="11">
        <v>2730</v>
      </c>
      <c r="E62" s="11">
        <v>2630</v>
      </c>
      <c r="F62" s="3" t="s">
        <v>2056</v>
      </c>
      <c r="G62" s="15">
        <v>3.0200000000000001E-2</v>
      </c>
    </row>
    <row r="63" spans="1:7" x14ac:dyDescent="0.25">
      <c r="A63" s="7">
        <v>43375</v>
      </c>
      <c r="B63" s="14">
        <v>2650</v>
      </c>
      <c r="C63" s="11">
        <v>2740</v>
      </c>
      <c r="D63" s="11">
        <v>2750</v>
      </c>
      <c r="E63" s="11">
        <v>2630</v>
      </c>
      <c r="F63" s="3" t="s">
        <v>1249</v>
      </c>
      <c r="G63" s="15">
        <v>-3.2800000000000003E-2</v>
      </c>
    </row>
    <row r="64" spans="1:7" x14ac:dyDescent="0.25">
      <c r="A64" s="7">
        <v>43374</v>
      </c>
      <c r="B64" s="14">
        <v>2740</v>
      </c>
      <c r="C64" s="11">
        <v>2760</v>
      </c>
      <c r="D64" s="11">
        <v>2770</v>
      </c>
      <c r="E64" s="11">
        <v>2710</v>
      </c>
      <c r="F64" s="3" t="s">
        <v>2057</v>
      </c>
      <c r="G64" s="15">
        <v>7.4000000000000003E-3</v>
      </c>
    </row>
    <row r="65" spans="1:7" x14ac:dyDescent="0.25">
      <c r="B65" s="14"/>
      <c r="C65" s="11"/>
      <c r="D65" s="11"/>
      <c r="E65" s="11"/>
      <c r="G65" s="15"/>
    </row>
    <row r="66" spans="1:7" x14ac:dyDescent="0.25">
      <c r="A66" s="7">
        <v>43371</v>
      </c>
      <c r="B66" s="14">
        <v>2720</v>
      </c>
      <c r="C66" s="11">
        <v>2740</v>
      </c>
      <c r="D66" s="11">
        <v>2770</v>
      </c>
      <c r="E66" s="11">
        <v>2720</v>
      </c>
      <c r="F66" s="3" t="s">
        <v>2058</v>
      </c>
      <c r="G66" s="15">
        <v>-7.3000000000000001E-3</v>
      </c>
    </row>
    <row r="67" spans="1:7" x14ac:dyDescent="0.25">
      <c r="A67" s="7">
        <v>43370</v>
      </c>
      <c r="B67" s="14">
        <v>2740</v>
      </c>
      <c r="C67" s="11">
        <v>2740</v>
      </c>
      <c r="D67" s="11">
        <v>2760</v>
      </c>
      <c r="E67" s="11">
        <v>2740</v>
      </c>
      <c r="F67" s="3" t="s">
        <v>2059</v>
      </c>
      <c r="G67" s="15">
        <v>0</v>
      </c>
    </row>
    <row r="68" spans="1:7" x14ac:dyDescent="0.25">
      <c r="A68" s="7">
        <v>43369</v>
      </c>
      <c r="B68" s="14">
        <v>2740</v>
      </c>
      <c r="C68" s="11">
        <v>2680</v>
      </c>
      <c r="D68" s="11">
        <v>2740</v>
      </c>
      <c r="E68" s="11">
        <v>2680</v>
      </c>
      <c r="F68" s="3" t="s">
        <v>2060</v>
      </c>
      <c r="G68" s="15">
        <v>2.24E-2</v>
      </c>
    </row>
    <row r="69" spans="1:7" x14ac:dyDescent="0.25">
      <c r="A69" s="7">
        <v>43368</v>
      </c>
      <c r="B69" s="14">
        <v>2680</v>
      </c>
      <c r="C69" s="11">
        <v>2670</v>
      </c>
      <c r="D69" s="11">
        <v>2710</v>
      </c>
      <c r="E69" s="11">
        <v>2670</v>
      </c>
      <c r="F69" s="3" t="s">
        <v>2061</v>
      </c>
      <c r="G69" s="15">
        <v>3.7000000000000002E-3</v>
      </c>
    </row>
    <row r="70" spans="1:7" x14ac:dyDescent="0.25">
      <c r="A70" s="7">
        <v>43367</v>
      </c>
      <c r="B70" s="14">
        <v>2670</v>
      </c>
      <c r="C70" s="11">
        <v>2700</v>
      </c>
      <c r="D70" s="11">
        <v>2750</v>
      </c>
      <c r="E70" s="11">
        <v>2630</v>
      </c>
      <c r="F70" s="3" t="s">
        <v>2062</v>
      </c>
      <c r="G70" s="15">
        <v>-1.11E-2</v>
      </c>
    </row>
    <row r="71" spans="1:7" x14ac:dyDescent="0.25">
      <c r="A71" s="7">
        <v>43364</v>
      </c>
      <c r="B71" s="14">
        <v>2700</v>
      </c>
      <c r="C71" s="11">
        <v>2750</v>
      </c>
      <c r="D71" s="11">
        <v>2780</v>
      </c>
      <c r="E71" s="11">
        <v>2700</v>
      </c>
      <c r="F71" s="3" t="s">
        <v>2063</v>
      </c>
      <c r="G71" s="15">
        <v>-1.8200000000000001E-2</v>
      </c>
    </row>
    <row r="72" spans="1:7" x14ac:dyDescent="0.25">
      <c r="A72" s="7">
        <v>43363</v>
      </c>
      <c r="B72" s="14">
        <v>2750</v>
      </c>
      <c r="C72" s="11">
        <v>2780</v>
      </c>
      <c r="D72" s="11">
        <v>2820</v>
      </c>
      <c r="E72" s="11">
        <v>2750</v>
      </c>
      <c r="F72" s="3" t="s">
        <v>2064</v>
      </c>
      <c r="G72" s="15">
        <v>-1.0800000000000001E-2</v>
      </c>
    </row>
    <row r="73" spans="1:7" x14ac:dyDescent="0.25">
      <c r="A73" s="7">
        <v>43362</v>
      </c>
      <c r="B73" s="14">
        <v>2780</v>
      </c>
      <c r="C73" s="11">
        <v>2800</v>
      </c>
      <c r="D73" s="11">
        <v>2800</v>
      </c>
      <c r="E73" s="11">
        <v>2780</v>
      </c>
      <c r="F73" s="3" t="s">
        <v>2065</v>
      </c>
      <c r="G73" s="15">
        <v>0</v>
      </c>
    </row>
    <row r="74" spans="1:7" x14ac:dyDescent="0.25">
      <c r="A74" s="7">
        <v>43361</v>
      </c>
      <c r="B74" s="14">
        <v>2780</v>
      </c>
      <c r="C74" s="11">
        <v>2800</v>
      </c>
      <c r="D74" s="11">
        <v>2820</v>
      </c>
      <c r="E74" s="11">
        <v>2740</v>
      </c>
      <c r="F74" s="3" t="s">
        <v>2066</v>
      </c>
      <c r="G74" s="15">
        <v>-7.1000000000000004E-3</v>
      </c>
    </row>
    <row r="75" spans="1:7" x14ac:dyDescent="0.25">
      <c r="A75" s="7">
        <v>43360</v>
      </c>
      <c r="B75" s="14">
        <v>2800</v>
      </c>
      <c r="C75" s="11">
        <v>2850</v>
      </c>
      <c r="D75" s="11">
        <v>2850</v>
      </c>
      <c r="E75" s="11">
        <v>2800</v>
      </c>
      <c r="F75" s="3" t="s">
        <v>2067</v>
      </c>
      <c r="G75" s="15">
        <v>-1.7500000000000002E-2</v>
      </c>
    </row>
    <row r="76" spans="1:7" x14ac:dyDescent="0.25">
      <c r="A76" s="7">
        <v>43357</v>
      </c>
      <c r="B76" s="14">
        <v>2850</v>
      </c>
      <c r="C76" s="11">
        <v>2810</v>
      </c>
      <c r="D76" s="11">
        <v>2870</v>
      </c>
      <c r="E76" s="11">
        <v>2810</v>
      </c>
      <c r="F76" s="3" t="s">
        <v>2068</v>
      </c>
      <c r="G76" s="15">
        <v>1.4200000000000001E-2</v>
      </c>
    </row>
    <row r="77" spans="1:7" x14ac:dyDescent="0.25">
      <c r="A77" s="7">
        <v>43356</v>
      </c>
      <c r="B77" s="14">
        <v>2810</v>
      </c>
      <c r="C77" s="11">
        <v>2780</v>
      </c>
      <c r="D77" s="11">
        <v>2880</v>
      </c>
      <c r="E77" s="11">
        <v>2780</v>
      </c>
      <c r="F77" s="3" t="s">
        <v>2069</v>
      </c>
      <c r="G77" s="15">
        <v>1.0800000000000001E-2</v>
      </c>
    </row>
    <row r="78" spans="1:7" x14ac:dyDescent="0.25">
      <c r="A78" s="7">
        <v>43355</v>
      </c>
      <c r="B78" s="14">
        <v>2780</v>
      </c>
      <c r="C78" s="11">
        <v>2780</v>
      </c>
      <c r="D78" s="11">
        <v>2800</v>
      </c>
      <c r="E78" s="11">
        <v>2780</v>
      </c>
      <c r="F78" s="3" t="s">
        <v>2070</v>
      </c>
      <c r="G78" s="15">
        <v>-3.5999999999999999E-3</v>
      </c>
    </row>
    <row r="79" spans="1:7" x14ac:dyDescent="0.25">
      <c r="A79" s="7">
        <v>43353</v>
      </c>
      <c r="B79" s="14">
        <v>2790</v>
      </c>
      <c r="C79" s="11">
        <v>2790</v>
      </c>
      <c r="D79" s="11">
        <v>2800</v>
      </c>
      <c r="E79" s="11">
        <v>2780</v>
      </c>
      <c r="F79" s="3" t="s">
        <v>2071</v>
      </c>
      <c r="G79" s="15">
        <v>3.5999999999999999E-3</v>
      </c>
    </row>
    <row r="80" spans="1:7" x14ac:dyDescent="0.25">
      <c r="A80" s="7">
        <v>43350</v>
      </c>
      <c r="B80" s="14">
        <v>2780</v>
      </c>
      <c r="C80" s="11">
        <v>2760</v>
      </c>
      <c r="D80" s="11">
        <v>2790</v>
      </c>
      <c r="E80" s="11">
        <v>2760</v>
      </c>
      <c r="F80" s="3" t="s">
        <v>2072</v>
      </c>
      <c r="G80" s="15">
        <v>7.1999999999999998E-3</v>
      </c>
    </row>
    <row r="81" spans="1:7" x14ac:dyDescent="0.25">
      <c r="A81" s="7">
        <v>43349</v>
      </c>
      <c r="B81" s="14">
        <v>2760</v>
      </c>
      <c r="C81" s="11">
        <v>2800</v>
      </c>
      <c r="D81" s="11">
        <v>2810</v>
      </c>
      <c r="E81" s="11">
        <v>2740</v>
      </c>
      <c r="F81" s="3" t="s">
        <v>2073</v>
      </c>
      <c r="G81" s="15">
        <v>-7.1999999999999998E-3</v>
      </c>
    </row>
    <row r="82" spans="1:7" x14ac:dyDescent="0.25">
      <c r="A82" s="7">
        <v>43348</v>
      </c>
      <c r="B82" s="14">
        <v>2780</v>
      </c>
      <c r="C82" s="11">
        <v>2850</v>
      </c>
      <c r="D82" s="11">
        <v>2850</v>
      </c>
      <c r="E82" s="11">
        <v>2710</v>
      </c>
      <c r="F82" s="3" t="s">
        <v>2074</v>
      </c>
      <c r="G82" s="15">
        <v>-2.46E-2</v>
      </c>
    </row>
    <row r="83" spans="1:7" x14ac:dyDescent="0.25">
      <c r="A83" s="7">
        <v>43347</v>
      </c>
      <c r="B83" s="14">
        <v>2850</v>
      </c>
      <c r="C83" s="11">
        <v>2830</v>
      </c>
      <c r="D83" s="11">
        <v>2870</v>
      </c>
      <c r="E83" s="11">
        <v>2820</v>
      </c>
      <c r="F83" s="3" t="s">
        <v>2075</v>
      </c>
      <c r="G83" s="15">
        <v>3.5000000000000001E-3</v>
      </c>
    </row>
    <row r="84" spans="1:7" x14ac:dyDescent="0.25">
      <c r="A84" s="7">
        <v>43346</v>
      </c>
      <c r="B84" s="14">
        <v>2840</v>
      </c>
      <c r="C84" s="11">
        <v>2880</v>
      </c>
      <c r="D84" s="11">
        <v>2900</v>
      </c>
      <c r="E84" s="11">
        <v>2810</v>
      </c>
      <c r="F84" s="3" t="s">
        <v>2076</v>
      </c>
      <c r="G84" s="15">
        <v>-1.3899999999999999E-2</v>
      </c>
    </row>
    <row r="85" spans="1:7" x14ac:dyDescent="0.25">
      <c r="B85" s="14"/>
      <c r="C85" s="11"/>
      <c r="D85" s="11"/>
      <c r="E85" s="11"/>
      <c r="G85" s="15"/>
    </row>
    <row r="86" spans="1:7" x14ac:dyDescent="0.25">
      <c r="A86" s="7">
        <v>43343</v>
      </c>
      <c r="B86" s="14">
        <v>2880</v>
      </c>
      <c r="C86" s="11">
        <v>2830</v>
      </c>
      <c r="D86" s="11">
        <v>2890</v>
      </c>
      <c r="E86" s="11">
        <v>2790</v>
      </c>
      <c r="F86" s="3" t="s">
        <v>2077</v>
      </c>
      <c r="G86" s="15">
        <v>1.77E-2</v>
      </c>
    </row>
    <row r="87" spans="1:7" x14ac:dyDescent="0.25">
      <c r="A87" s="7">
        <v>43342</v>
      </c>
      <c r="B87" s="14">
        <v>2830</v>
      </c>
      <c r="C87" s="11">
        <v>2830</v>
      </c>
      <c r="D87" s="11">
        <v>2860</v>
      </c>
      <c r="E87" s="11">
        <v>2830</v>
      </c>
      <c r="F87" s="3" t="s">
        <v>2078</v>
      </c>
      <c r="G87" s="15">
        <v>0</v>
      </c>
    </row>
    <row r="88" spans="1:7" x14ac:dyDescent="0.25">
      <c r="A88" s="7">
        <v>43341</v>
      </c>
      <c r="B88" s="14">
        <v>2830</v>
      </c>
      <c r="C88" s="11">
        <v>2860</v>
      </c>
      <c r="D88" s="11">
        <v>2870</v>
      </c>
      <c r="E88" s="11">
        <v>2820</v>
      </c>
      <c r="F88" s="3" t="s">
        <v>1716</v>
      </c>
      <c r="G88" s="15">
        <v>-1.0500000000000001E-2</v>
      </c>
    </row>
    <row r="89" spans="1:7" x14ac:dyDescent="0.25">
      <c r="A89" s="7">
        <v>43340</v>
      </c>
      <c r="B89" s="14">
        <v>2860</v>
      </c>
      <c r="C89" s="11">
        <v>2890</v>
      </c>
      <c r="D89" s="11">
        <v>2890</v>
      </c>
      <c r="E89" s="11">
        <v>2850</v>
      </c>
      <c r="F89" s="3" t="s">
        <v>2079</v>
      </c>
      <c r="G89" s="15">
        <v>0</v>
      </c>
    </row>
    <row r="90" spans="1:7" x14ac:dyDescent="0.25">
      <c r="A90" s="7">
        <v>43339</v>
      </c>
      <c r="B90" s="14">
        <v>2860</v>
      </c>
      <c r="C90" s="11">
        <v>2890</v>
      </c>
      <c r="D90" s="11">
        <v>2890</v>
      </c>
      <c r="E90" s="11">
        <v>2830</v>
      </c>
      <c r="F90" s="3" t="s">
        <v>2080</v>
      </c>
      <c r="G90" s="15">
        <v>-1.04E-2</v>
      </c>
    </row>
    <row r="91" spans="1:7" x14ac:dyDescent="0.25">
      <c r="A91" s="7">
        <v>43336</v>
      </c>
      <c r="B91" s="14">
        <v>2890</v>
      </c>
      <c r="C91" s="11">
        <v>2870</v>
      </c>
      <c r="D91" s="11">
        <v>2940</v>
      </c>
      <c r="E91" s="11">
        <v>2860</v>
      </c>
      <c r="F91" s="3" t="s">
        <v>2026</v>
      </c>
      <c r="G91" s="15">
        <v>7.0000000000000001E-3</v>
      </c>
    </row>
    <row r="92" spans="1:7" x14ac:dyDescent="0.25">
      <c r="A92" s="7">
        <v>43335</v>
      </c>
      <c r="B92" s="14">
        <v>2870</v>
      </c>
      <c r="C92" s="11">
        <v>2900</v>
      </c>
      <c r="D92" s="11">
        <v>2900</v>
      </c>
      <c r="E92" s="11">
        <v>2820</v>
      </c>
      <c r="F92" s="3" t="s">
        <v>2081</v>
      </c>
      <c r="G92" s="15">
        <v>0</v>
      </c>
    </row>
    <row r="93" spans="1:7" x14ac:dyDescent="0.25">
      <c r="A93" s="7">
        <v>43333</v>
      </c>
      <c r="B93" s="14">
        <v>2870</v>
      </c>
      <c r="C93" s="11">
        <v>2910</v>
      </c>
      <c r="D93" s="11">
        <v>2920</v>
      </c>
      <c r="E93" s="11">
        <v>2850</v>
      </c>
      <c r="F93" s="3" t="s">
        <v>2082</v>
      </c>
      <c r="G93" s="15">
        <v>-1.03E-2</v>
      </c>
    </row>
    <row r="94" spans="1:7" x14ac:dyDescent="0.25">
      <c r="A94" s="7">
        <v>43332</v>
      </c>
      <c r="B94" s="14">
        <v>2900</v>
      </c>
      <c r="C94" s="11">
        <v>2800</v>
      </c>
      <c r="D94" s="11">
        <v>2920</v>
      </c>
      <c r="E94" s="11">
        <v>2800</v>
      </c>
      <c r="F94" s="3" t="s">
        <v>2083</v>
      </c>
      <c r="G94" s="15">
        <v>3.9399999999999998E-2</v>
      </c>
    </row>
    <row r="95" spans="1:7" x14ac:dyDescent="0.25">
      <c r="A95" s="7">
        <v>43328</v>
      </c>
      <c r="B95" s="14">
        <v>2790</v>
      </c>
      <c r="C95" s="11">
        <v>2800</v>
      </c>
      <c r="D95" s="11">
        <v>2800</v>
      </c>
      <c r="E95" s="11">
        <v>2770</v>
      </c>
      <c r="F95" s="3" t="s">
        <v>2084</v>
      </c>
      <c r="G95" s="15">
        <v>0</v>
      </c>
    </row>
    <row r="96" spans="1:7" x14ac:dyDescent="0.25">
      <c r="A96" s="7">
        <v>43327</v>
      </c>
      <c r="B96" s="14">
        <v>2790</v>
      </c>
      <c r="C96" s="11">
        <v>2890</v>
      </c>
      <c r="D96" s="11">
        <v>2920</v>
      </c>
      <c r="E96" s="11">
        <v>2760</v>
      </c>
      <c r="F96" s="3" t="s">
        <v>1722</v>
      </c>
      <c r="G96" s="15">
        <v>-2.7900000000000001E-2</v>
      </c>
    </row>
    <row r="97" spans="1:7" x14ac:dyDescent="0.25">
      <c r="A97" s="7">
        <v>43326</v>
      </c>
      <c r="B97" s="14">
        <v>2870</v>
      </c>
      <c r="C97" s="11">
        <v>2930</v>
      </c>
      <c r="D97" s="11">
        <v>2960</v>
      </c>
      <c r="E97" s="11">
        <v>2830</v>
      </c>
      <c r="F97" s="3" t="s">
        <v>1709</v>
      </c>
      <c r="G97" s="15">
        <v>-1.7100000000000001E-2</v>
      </c>
    </row>
    <row r="98" spans="1:7" x14ac:dyDescent="0.25">
      <c r="A98" s="7">
        <v>43325</v>
      </c>
      <c r="B98" s="14">
        <v>2920</v>
      </c>
      <c r="C98" s="11">
        <v>3000</v>
      </c>
      <c r="D98" s="11">
        <v>3000</v>
      </c>
      <c r="E98" s="11">
        <v>2870</v>
      </c>
      <c r="F98" s="3" t="s">
        <v>1919</v>
      </c>
      <c r="G98" s="15">
        <v>-2.6700000000000002E-2</v>
      </c>
    </row>
    <row r="99" spans="1:7" x14ac:dyDescent="0.25">
      <c r="A99" s="7">
        <v>43322</v>
      </c>
      <c r="B99" s="14">
        <v>3000</v>
      </c>
      <c r="C99" s="11">
        <v>3000</v>
      </c>
      <c r="D99" s="11">
        <v>3030</v>
      </c>
      <c r="E99" s="11">
        <v>2970</v>
      </c>
      <c r="F99" s="3" t="s">
        <v>2085</v>
      </c>
      <c r="G99" s="15">
        <v>0</v>
      </c>
    </row>
    <row r="100" spans="1:7" x14ac:dyDescent="0.25">
      <c r="A100" s="7">
        <v>43321</v>
      </c>
      <c r="B100" s="14">
        <v>3000</v>
      </c>
      <c r="C100" s="11">
        <v>3000</v>
      </c>
      <c r="D100" s="11">
        <v>3060</v>
      </c>
      <c r="E100" s="11">
        <v>2990</v>
      </c>
      <c r="F100" s="3" t="s">
        <v>2086</v>
      </c>
      <c r="G100" s="15">
        <v>0</v>
      </c>
    </row>
    <row r="101" spans="1:7" x14ac:dyDescent="0.25">
      <c r="A101" s="7">
        <v>43320</v>
      </c>
      <c r="B101" s="14">
        <v>3000</v>
      </c>
      <c r="C101" s="11">
        <v>3000</v>
      </c>
      <c r="D101" s="11">
        <v>3020</v>
      </c>
      <c r="E101" s="11">
        <v>2980</v>
      </c>
      <c r="F101" s="3" t="s">
        <v>2087</v>
      </c>
      <c r="G101" s="15">
        <v>3.3E-3</v>
      </c>
    </row>
    <row r="102" spans="1:7" x14ac:dyDescent="0.25">
      <c r="A102" s="7">
        <v>43319</v>
      </c>
      <c r="B102" s="14">
        <v>2990</v>
      </c>
      <c r="C102" s="11">
        <v>3000</v>
      </c>
      <c r="D102" s="11">
        <v>3060</v>
      </c>
      <c r="E102" s="11">
        <v>2980</v>
      </c>
      <c r="F102" s="3" t="s">
        <v>2088</v>
      </c>
      <c r="G102" s="15">
        <v>0</v>
      </c>
    </row>
    <row r="103" spans="1:7" x14ac:dyDescent="0.25">
      <c r="A103" s="7">
        <v>43318</v>
      </c>
      <c r="B103" s="14">
        <v>2990</v>
      </c>
      <c r="C103" s="11">
        <v>2990</v>
      </c>
      <c r="D103" s="11">
        <v>3060</v>
      </c>
      <c r="E103" s="11">
        <v>2970</v>
      </c>
      <c r="F103" s="3" t="s">
        <v>1320</v>
      </c>
      <c r="G103" s="15">
        <v>0</v>
      </c>
    </row>
    <row r="104" spans="1:7" x14ac:dyDescent="0.25">
      <c r="A104" s="7">
        <v>43315</v>
      </c>
      <c r="B104" s="14">
        <v>2990</v>
      </c>
      <c r="C104" s="11">
        <v>3000</v>
      </c>
      <c r="D104" s="11">
        <v>3000</v>
      </c>
      <c r="E104" s="11">
        <v>2960</v>
      </c>
      <c r="F104" s="3" t="s">
        <v>2058</v>
      </c>
      <c r="G104" s="15">
        <v>-3.3E-3</v>
      </c>
    </row>
    <row r="105" spans="1:7" x14ac:dyDescent="0.25">
      <c r="A105" s="7">
        <v>43314</v>
      </c>
      <c r="B105" s="14">
        <v>3000</v>
      </c>
      <c r="C105" s="11">
        <v>3080</v>
      </c>
      <c r="D105" s="11">
        <v>3090</v>
      </c>
      <c r="E105" s="11">
        <v>2970</v>
      </c>
      <c r="F105" s="3" t="s">
        <v>1957</v>
      </c>
      <c r="G105" s="15">
        <v>-1.9599999999999999E-2</v>
      </c>
    </row>
    <row r="106" spans="1:7" x14ac:dyDescent="0.25">
      <c r="A106" s="7">
        <v>43313</v>
      </c>
      <c r="B106" s="14">
        <v>3060</v>
      </c>
      <c r="C106" s="11">
        <v>3090</v>
      </c>
      <c r="D106" s="11">
        <v>3130</v>
      </c>
      <c r="E106" s="11">
        <v>3040</v>
      </c>
      <c r="F106" s="3" t="s">
        <v>2089</v>
      </c>
      <c r="G106" s="15">
        <v>-9.7000000000000003E-3</v>
      </c>
    </row>
    <row r="107" spans="1:7" x14ac:dyDescent="0.25">
      <c r="B107" s="14"/>
      <c r="C107" s="11"/>
      <c r="D107" s="11"/>
      <c r="E107" s="11"/>
      <c r="G107" s="15"/>
    </row>
    <row r="108" spans="1:7" x14ac:dyDescent="0.25">
      <c r="A108" s="7">
        <v>43312</v>
      </c>
      <c r="B108" s="14">
        <v>3090</v>
      </c>
      <c r="C108" s="11">
        <v>3170</v>
      </c>
      <c r="D108" s="11">
        <v>3240</v>
      </c>
      <c r="E108" s="11">
        <v>3090</v>
      </c>
      <c r="F108" s="3" t="s">
        <v>1724</v>
      </c>
      <c r="G108" s="15">
        <v>-1.5900000000000001E-2</v>
      </c>
    </row>
    <row r="109" spans="1:7" x14ac:dyDescent="0.25">
      <c r="A109" s="7">
        <v>43311</v>
      </c>
      <c r="B109" s="14">
        <v>3140</v>
      </c>
      <c r="C109" s="11">
        <v>3080</v>
      </c>
      <c r="D109" s="11">
        <v>3140</v>
      </c>
      <c r="E109" s="11">
        <v>3070</v>
      </c>
      <c r="F109" s="3" t="s">
        <v>2088</v>
      </c>
      <c r="G109" s="15">
        <v>2.2800000000000001E-2</v>
      </c>
    </row>
    <row r="110" spans="1:7" x14ac:dyDescent="0.25">
      <c r="A110" s="7">
        <v>43308</v>
      </c>
      <c r="B110" s="14">
        <v>3070</v>
      </c>
      <c r="C110" s="11">
        <v>3020</v>
      </c>
      <c r="D110" s="11">
        <v>3070</v>
      </c>
      <c r="E110" s="11">
        <v>3020</v>
      </c>
      <c r="F110" s="3" t="s">
        <v>2090</v>
      </c>
      <c r="G110" s="15">
        <v>1.66E-2</v>
      </c>
    </row>
    <row r="111" spans="1:7" x14ac:dyDescent="0.25">
      <c r="A111" s="7">
        <v>43307</v>
      </c>
      <c r="B111" s="14">
        <v>3020</v>
      </c>
      <c r="C111" s="11">
        <v>3030</v>
      </c>
      <c r="D111" s="11">
        <v>3050</v>
      </c>
      <c r="E111" s="11">
        <v>3010</v>
      </c>
      <c r="F111" s="3" t="s">
        <v>2091</v>
      </c>
      <c r="G111" s="15">
        <v>0</v>
      </c>
    </row>
    <row r="112" spans="1:7" x14ac:dyDescent="0.25">
      <c r="A112" s="7">
        <v>43306</v>
      </c>
      <c r="B112" s="14">
        <v>3020</v>
      </c>
      <c r="C112" s="11">
        <v>3030</v>
      </c>
      <c r="D112" s="11">
        <v>3040</v>
      </c>
      <c r="E112" s="11">
        <v>3010</v>
      </c>
      <c r="F112" s="3" t="s">
        <v>2092</v>
      </c>
      <c r="G112" s="15">
        <v>0</v>
      </c>
    </row>
    <row r="113" spans="1:7" x14ac:dyDescent="0.25">
      <c r="A113" s="7">
        <v>43305</v>
      </c>
      <c r="B113" s="14">
        <v>3020</v>
      </c>
      <c r="C113" s="11">
        <v>3000</v>
      </c>
      <c r="D113" s="11">
        <v>3060</v>
      </c>
      <c r="E113" s="11">
        <v>3000</v>
      </c>
      <c r="F113" s="3" t="s">
        <v>1956</v>
      </c>
      <c r="G113" s="15">
        <v>0.01</v>
      </c>
    </row>
    <row r="114" spans="1:7" x14ac:dyDescent="0.25">
      <c r="A114" s="7">
        <v>43304</v>
      </c>
      <c r="B114" s="14">
        <v>2990</v>
      </c>
      <c r="C114" s="11">
        <v>2960</v>
      </c>
      <c r="D114" s="11">
        <v>3010</v>
      </c>
      <c r="E114" s="11">
        <v>2960</v>
      </c>
      <c r="F114" s="3" t="s">
        <v>2093</v>
      </c>
      <c r="G114" s="15">
        <v>1.01E-2</v>
      </c>
    </row>
    <row r="115" spans="1:7" x14ac:dyDescent="0.25">
      <c r="A115" s="7">
        <v>43301</v>
      </c>
      <c r="B115" s="14">
        <v>2960</v>
      </c>
      <c r="C115" s="11">
        <v>3060</v>
      </c>
      <c r="D115" s="11">
        <v>3080</v>
      </c>
      <c r="E115" s="11">
        <v>2960</v>
      </c>
      <c r="F115" s="3" t="s">
        <v>2094</v>
      </c>
      <c r="G115" s="15">
        <v>-3.27E-2</v>
      </c>
    </row>
    <row r="116" spans="1:7" x14ac:dyDescent="0.25">
      <c r="A116" s="7">
        <v>43300</v>
      </c>
      <c r="B116" s="14">
        <v>3060</v>
      </c>
      <c r="C116" s="11">
        <v>3140</v>
      </c>
      <c r="D116" s="11">
        <v>3140</v>
      </c>
      <c r="E116" s="11">
        <v>3060</v>
      </c>
      <c r="F116" s="3" t="s">
        <v>2095</v>
      </c>
      <c r="G116" s="15">
        <v>-1.9199999999999998E-2</v>
      </c>
    </row>
    <row r="117" spans="1:7" x14ac:dyDescent="0.25">
      <c r="A117" s="7">
        <v>43299</v>
      </c>
      <c r="B117" s="14">
        <v>3120</v>
      </c>
      <c r="C117" s="11">
        <v>3130</v>
      </c>
      <c r="D117" s="11">
        <v>3160</v>
      </c>
      <c r="E117" s="11">
        <v>3110</v>
      </c>
      <c r="F117" s="3" t="s">
        <v>2096</v>
      </c>
      <c r="G117" s="15">
        <v>0</v>
      </c>
    </row>
    <row r="118" spans="1:7" x14ac:dyDescent="0.25">
      <c r="A118" s="7">
        <v>43298</v>
      </c>
      <c r="B118" s="14">
        <v>3120</v>
      </c>
      <c r="C118" s="11">
        <v>3050</v>
      </c>
      <c r="D118" s="11">
        <v>3130</v>
      </c>
      <c r="E118" s="11">
        <v>3030</v>
      </c>
      <c r="F118" s="3" t="s">
        <v>1687</v>
      </c>
      <c r="G118" s="15">
        <v>2.3E-2</v>
      </c>
    </row>
    <row r="119" spans="1:7" x14ac:dyDescent="0.25">
      <c r="A119" s="7">
        <v>43297</v>
      </c>
      <c r="B119" s="14">
        <v>3050</v>
      </c>
      <c r="C119" s="11">
        <v>3020</v>
      </c>
      <c r="D119" s="11">
        <v>3120</v>
      </c>
      <c r="E119" s="11">
        <v>3020</v>
      </c>
      <c r="F119" s="3" t="s">
        <v>2097</v>
      </c>
      <c r="G119" s="15">
        <v>6.6E-3</v>
      </c>
    </row>
    <row r="120" spans="1:7" x14ac:dyDescent="0.25">
      <c r="A120" s="7">
        <v>43294</v>
      </c>
      <c r="B120" s="14">
        <v>3030</v>
      </c>
      <c r="C120" s="11">
        <v>3100</v>
      </c>
      <c r="D120" s="11">
        <v>3110</v>
      </c>
      <c r="E120" s="11">
        <v>3020</v>
      </c>
      <c r="F120" s="3" t="s">
        <v>1868</v>
      </c>
      <c r="G120" s="15">
        <v>-2.2599999999999999E-2</v>
      </c>
    </row>
    <row r="121" spans="1:7" x14ac:dyDescent="0.25">
      <c r="A121" s="7">
        <v>43293</v>
      </c>
      <c r="B121" s="14">
        <v>3100</v>
      </c>
      <c r="C121" s="11">
        <v>3010</v>
      </c>
      <c r="D121" s="11">
        <v>3200</v>
      </c>
      <c r="E121" s="11">
        <v>2970</v>
      </c>
      <c r="F121" s="3" t="s">
        <v>2098</v>
      </c>
      <c r="G121" s="15">
        <v>2.9899999999999999E-2</v>
      </c>
    </row>
    <row r="122" spans="1:7" x14ac:dyDescent="0.25">
      <c r="A122" s="7">
        <v>43292</v>
      </c>
      <c r="B122" s="14">
        <v>3010</v>
      </c>
      <c r="C122" s="11">
        <v>2990</v>
      </c>
      <c r="D122" s="11">
        <v>3010</v>
      </c>
      <c r="E122" s="11">
        <v>2960</v>
      </c>
      <c r="F122" s="3" t="s">
        <v>1298</v>
      </c>
      <c r="G122" s="15">
        <v>6.7000000000000002E-3</v>
      </c>
    </row>
    <row r="123" spans="1:7" x14ac:dyDescent="0.25">
      <c r="A123" s="7">
        <v>43291</v>
      </c>
      <c r="B123" s="14">
        <v>2990</v>
      </c>
      <c r="C123" s="11">
        <v>3000</v>
      </c>
      <c r="D123" s="11">
        <v>3040</v>
      </c>
      <c r="E123" s="11">
        <v>2950</v>
      </c>
      <c r="F123" s="3" t="s">
        <v>2099</v>
      </c>
      <c r="G123" s="15">
        <v>6.7000000000000002E-3</v>
      </c>
    </row>
    <row r="124" spans="1:7" x14ac:dyDescent="0.25">
      <c r="A124" s="7">
        <v>43290</v>
      </c>
      <c r="B124" s="14">
        <v>2970</v>
      </c>
      <c r="C124" s="11">
        <v>2950</v>
      </c>
      <c r="D124" s="11">
        <v>3000</v>
      </c>
      <c r="E124" s="11">
        <v>2950</v>
      </c>
      <c r="F124" s="3" t="s">
        <v>2100</v>
      </c>
      <c r="G124" s="15">
        <v>6.7999999999999996E-3</v>
      </c>
    </row>
    <row r="125" spans="1:7" x14ac:dyDescent="0.25">
      <c r="A125" s="7">
        <v>43287</v>
      </c>
      <c r="B125" s="14">
        <v>2950</v>
      </c>
      <c r="C125" s="11">
        <v>2970</v>
      </c>
      <c r="D125" s="11">
        <v>2990</v>
      </c>
      <c r="E125" s="11">
        <v>2900</v>
      </c>
      <c r="F125" s="3" t="s">
        <v>2101</v>
      </c>
      <c r="G125" s="15">
        <v>-3.3999999999999998E-3</v>
      </c>
    </row>
    <row r="126" spans="1:7" x14ac:dyDescent="0.25">
      <c r="A126" s="7">
        <v>43286</v>
      </c>
      <c r="B126" s="14">
        <v>2960</v>
      </c>
      <c r="C126" s="11">
        <v>2960</v>
      </c>
      <c r="D126" s="11">
        <v>3100</v>
      </c>
      <c r="E126" s="11">
        <v>2900</v>
      </c>
      <c r="F126" s="3" t="s">
        <v>2102</v>
      </c>
      <c r="G126" s="15">
        <v>1.37E-2</v>
      </c>
    </row>
    <row r="127" spans="1:7" x14ac:dyDescent="0.25">
      <c r="A127" s="7">
        <v>43285</v>
      </c>
      <c r="B127" s="14">
        <v>2920</v>
      </c>
      <c r="C127" s="11">
        <v>2910</v>
      </c>
      <c r="D127" s="11">
        <v>2920</v>
      </c>
      <c r="E127" s="11">
        <v>2850</v>
      </c>
      <c r="F127" s="3" t="s">
        <v>2103</v>
      </c>
      <c r="G127" s="15">
        <v>6.8999999999999999E-3</v>
      </c>
    </row>
    <row r="128" spans="1:7" x14ac:dyDescent="0.25">
      <c r="A128" s="7">
        <v>43284</v>
      </c>
      <c r="B128" s="14">
        <v>2900</v>
      </c>
      <c r="C128" s="11">
        <v>2920</v>
      </c>
      <c r="D128" s="11">
        <v>2960</v>
      </c>
      <c r="E128" s="11">
        <v>2890</v>
      </c>
      <c r="F128" s="3" t="s">
        <v>1881</v>
      </c>
      <c r="G128" s="15">
        <v>-6.7999999999999996E-3</v>
      </c>
    </row>
    <row r="129" spans="1:7" x14ac:dyDescent="0.25">
      <c r="A129" s="7">
        <v>43283</v>
      </c>
      <c r="B129" s="14">
        <v>2920</v>
      </c>
      <c r="C129" s="11">
        <v>2970</v>
      </c>
      <c r="D129" s="11">
        <v>3000</v>
      </c>
      <c r="E129" s="11">
        <v>2920</v>
      </c>
      <c r="F129" s="3" t="s">
        <v>1730</v>
      </c>
      <c r="G129" s="15">
        <v>-1.6799999999999999E-2</v>
      </c>
    </row>
    <row r="130" spans="1:7" x14ac:dyDescent="0.25">
      <c r="B130" s="14"/>
      <c r="C130" s="11"/>
      <c r="D130" s="11"/>
      <c r="E130" s="11"/>
      <c r="G130" s="15"/>
    </row>
    <row r="131" spans="1:7" x14ac:dyDescent="0.25">
      <c r="A131" s="7">
        <v>43280</v>
      </c>
      <c r="B131" s="14">
        <v>2970</v>
      </c>
      <c r="C131" s="11">
        <v>2910</v>
      </c>
      <c r="D131" s="11">
        <v>3010</v>
      </c>
      <c r="E131" s="11">
        <v>2900</v>
      </c>
      <c r="F131" s="3" t="s">
        <v>1945</v>
      </c>
      <c r="G131" s="15">
        <v>2.06E-2</v>
      </c>
    </row>
    <row r="132" spans="1:7" x14ac:dyDescent="0.25">
      <c r="A132" s="7">
        <v>43279</v>
      </c>
      <c r="B132" s="14">
        <v>2910</v>
      </c>
      <c r="C132" s="11">
        <v>2900</v>
      </c>
      <c r="D132" s="11">
        <v>2950</v>
      </c>
      <c r="E132" s="11">
        <v>2900</v>
      </c>
      <c r="F132" s="3" t="s">
        <v>2104</v>
      </c>
      <c r="G132" s="15">
        <v>0</v>
      </c>
    </row>
    <row r="133" spans="1:7" x14ac:dyDescent="0.25">
      <c r="A133" s="7">
        <v>43278</v>
      </c>
      <c r="B133" s="14">
        <v>2910</v>
      </c>
      <c r="C133" s="11">
        <v>2960</v>
      </c>
      <c r="D133" s="11">
        <v>2960</v>
      </c>
      <c r="E133" s="11">
        <v>2890</v>
      </c>
      <c r="F133" s="3" t="s">
        <v>2105</v>
      </c>
      <c r="G133" s="15">
        <v>-1.6899999999999998E-2</v>
      </c>
    </row>
    <row r="134" spans="1:7" x14ac:dyDescent="0.25">
      <c r="A134" s="7">
        <v>43277</v>
      </c>
      <c r="B134" s="14">
        <v>2960</v>
      </c>
      <c r="C134" s="11">
        <v>2900</v>
      </c>
      <c r="D134" s="11">
        <v>3020</v>
      </c>
      <c r="E134" s="11">
        <v>2900</v>
      </c>
      <c r="F134" s="3" t="s">
        <v>2106</v>
      </c>
      <c r="G134" s="15">
        <v>2.07E-2</v>
      </c>
    </row>
    <row r="135" spans="1:7" x14ac:dyDescent="0.25">
      <c r="A135" s="7">
        <v>43276</v>
      </c>
      <c r="B135" s="14">
        <v>2900</v>
      </c>
      <c r="C135" s="11">
        <v>2970</v>
      </c>
      <c r="D135" s="11">
        <v>3010</v>
      </c>
      <c r="E135" s="11">
        <v>2900</v>
      </c>
      <c r="F135" s="3" t="s">
        <v>2107</v>
      </c>
      <c r="G135" s="15">
        <v>-2.3599999999999999E-2</v>
      </c>
    </row>
    <row r="136" spans="1:7" x14ac:dyDescent="0.25">
      <c r="A136" s="7">
        <v>43273</v>
      </c>
      <c r="B136" s="14">
        <v>2970</v>
      </c>
      <c r="C136" s="11">
        <v>3060</v>
      </c>
      <c r="D136" s="11">
        <v>3060</v>
      </c>
      <c r="E136" s="11">
        <v>2950</v>
      </c>
      <c r="F136" s="3" t="s">
        <v>2108</v>
      </c>
      <c r="G136" s="15">
        <v>-2.9399999999999999E-2</v>
      </c>
    </row>
    <row r="137" spans="1:7" x14ac:dyDescent="0.25">
      <c r="A137" s="7">
        <v>43272</v>
      </c>
      <c r="B137" s="14">
        <v>3060</v>
      </c>
      <c r="C137" s="11">
        <v>3040</v>
      </c>
      <c r="D137" s="11">
        <v>3060</v>
      </c>
      <c r="E137" s="11">
        <v>2920</v>
      </c>
      <c r="F137" s="3" t="s">
        <v>1827</v>
      </c>
      <c r="G137" s="15">
        <v>3.3E-3</v>
      </c>
    </row>
    <row r="138" spans="1:7" x14ac:dyDescent="0.25">
      <c r="A138" s="7">
        <v>43271</v>
      </c>
      <c r="B138" s="14">
        <v>3050</v>
      </c>
      <c r="C138" s="11">
        <v>3100</v>
      </c>
      <c r="D138" s="11">
        <v>3100</v>
      </c>
      <c r="E138" s="11">
        <v>2850</v>
      </c>
      <c r="F138" s="3" t="s">
        <v>1248</v>
      </c>
      <c r="G138" s="15">
        <v>-1.29E-2</v>
      </c>
    </row>
    <row r="139" spans="1:7" x14ac:dyDescent="0.25">
      <c r="A139" s="7">
        <v>43259</v>
      </c>
      <c r="B139" s="14">
        <v>3090</v>
      </c>
      <c r="C139" s="11">
        <v>3060</v>
      </c>
      <c r="D139" s="11">
        <v>3150</v>
      </c>
      <c r="E139" s="11">
        <v>3060</v>
      </c>
      <c r="F139" s="3" t="s">
        <v>2109</v>
      </c>
      <c r="G139" s="15">
        <v>9.7999999999999997E-3</v>
      </c>
    </row>
    <row r="140" spans="1:7" x14ac:dyDescent="0.25">
      <c r="A140" s="7">
        <v>43258</v>
      </c>
      <c r="B140" s="14">
        <v>3060</v>
      </c>
      <c r="C140" s="11">
        <v>3120</v>
      </c>
      <c r="D140" s="11">
        <v>3200</v>
      </c>
      <c r="E140" s="11">
        <v>3060</v>
      </c>
      <c r="F140" s="3" t="s">
        <v>2110</v>
      </c>
      <c r="G140" s="15">
        <v>-1.9199999999999998E-2</v>
      </c>
    </row>
    <row r="141" spans="1:7" x14ac:dyDescent="0.25">
      <c r="A141" s="7">
        <v>43257</v>
      </c>
      <c r="B141" s="14">
        <v>3120</v>
      </c>
      <c r="C141" s="11">
        <v>3080</v>
      </c>
      <c r="D141" s="11">
        <v>3230</v>
      </c>
      <c r="E141" s="11">
        <v>3050</v>
      </c>
      <c r="F141" s="3" t="s">
        <v>1998</v>
      </c>
      <c r="G141" s="15">
        <v>3.2000000000000002E-3</v>
      </c>
    </row>
    <row r="142" spans="1:7" x14ac:dyDescent="0.25">
      <c r="A142" s="7">
        <v>43256</v>
      </c>
      <c r="B142" s="14">
        <v>3110</v>
      </c>
      <c r="C142" s="11">
        <v>2970</v>
      </c>
      <c r="D142" s="11">
        <v>3150</v>
      </c>
      <c r="E142" s="11">
        <v>2970</v>
      </c>
      <c r="F142" s="3" t="s">
        <v>2111</v>
      </c>
      <c r="G142" s="15">
        <v>4.7100000000000003E-2</v>
      </c>
    </row>
    <row r="143" spans="1:7" x14ac:dyDescent="0.25">
      <c r="A143" s="7">
        <v>43255</v>
      </c>
      <c r="B143" s="14">
        <v>2970</v>
      </c>
      <c r="C143" s="11">
        <v>2990</v>
      </c>
      <c r="D143" s="11">
        <v>2990</v>
      </c>
      <c r="E143" s="11">
        <v>2900</v>
      </c>
      <c r="F143" s="3" t="s">
        <v>2018</v>
      </c>
      <c r="G143" s="15">
        <v>-6.7000000000000002E-3</v>
      </c>
    </row>
    <row r="144" spans="1:7" x14ac:dyDescent="0.25">
      <c r="B144" s="14"/>
      <c r="C144" s="11"/>
      <c r="D144" s="11"/>
      <c r="E144" s="11"/>
      <c r="G144" s="15"/>
    </row>
    <row r="145" spans="1:7" x14ac:dyDescent="0.25">
      <c r="A145" s="7">
        <v>43251</v>
      </c>
      <c r="B145" s="14">
        <v>2990</v>
      </c>
      <c r="C145" s="11">
        <v>3050</v>
      </c>
      <c r="D145" s="11">
        <v>3070</v>
      </c>
      <c r="E145" s="11">
        <v>2900</v>
      </c>
      <c r="F145" s="3" t="s">
        <v>1249</v>
      </c>
      <c r="G145" s="15">
        <v>6.7000000000000002E-3</v>
      </c>
    </row>
    <row r="146" spans="1:7" x14ac:dyDescent="0.25">
      <c r="A146" s="7">
        <v>43250</v>
      </c>
      <c r="B146" s="14">
        <v>2970</v>
      </c>
      <c r="C146" s="11">
        <v>2950</v>
      </c>
      <c r="D146" s="11">
        <v>3100</v>
      </c>
      <c r="E146" s="11">
        <v>2950</v>
      </c>
      <c r="F146" s="3" t="s">
        <v>2112</v>
      </c>
      <c r="G146" s="15">
        <v>6.7999999999999996E-3</v>
      </c>
    </row>
    <row r="147" spans="1:7" x14ac:dyDescent="0.25">
      <c r="A147" s="7">
        <v>43248</v>
      </c>
      <c r="B147" s="14">
        <v>2950</v>
      </c>
      <c r="C147" s="11">
        <v>2950</v>
      </c>
      <c r="D147" s="11">
        <v>3020</v>
      </c>
      <c r="E147" s="11">
        <v>2950</v>
      </c>
      <c r="F147" s="3" t="s">
        <v>2113</v>
      </c>
      <c r="G147" s="15">
        <v>1.37E-2</v>
      </c>
    </row>
    <row r="148" spans="1:7" x14ac:dyDescent="0.25">
      <c r="A148" s="7">
        <v>43245</v>
      </c>
      <c r="B148" s="14">
        <v>2910</v>
      </c>
      <c r="C148" s="11">
        <v>2900</v>
      </c>
      <c r="D148" s="11">
        <v>2940</v>
      </c>
      <c r="E148" s="11">
        <v>2900</v>
      </c>
      <c r="F148" s="3" t="s">
        <v>2114</v>
      </c>
      <c r="G148" s="15">
        <v>3.3999999999999998E-3</v>
      </c>
    </row>
    <row r="149" spans="1:7" x14ac:dyDescent="0.25">
      <c r="A149" s="7">
        <v>43244</v>
      </c>
      <c r="B149" s="14">
        <v>2900</v>
      </c>
      <c r="C149" s="11">
        <v>2930</v>
      </c>
      <c r="D149" s="11">
        <v>2940</v>
      </c>
      <c r="E149" s="11">
        <v>2870</v>
      </c>
      <c r="F149" s="3" t="s">
        <v>1754</v>
      </c>
      <c r="G149" s="15">
        <v>-1.0200000000000001E-2</v>
      </c>
    </row>
    <row r="150" spans="1:7" x14ac:dyDescent="0.25">
      <c r="A150" s="7">
        <v>43243</v>
      </c>
      <c r="B150" s="14">
        <v>2930</v>
      </c>
      <c r="C150" s="11">
        <v>2850</v>
      </c>
      <c r="D150" s="11">
        <v>2960</v>
      </c>
      <c r="E150" s="11">
        <v>2800</v>
      </c>
      <c r="F150" s="3" t="s">
        <v>1212</v>
      </c>
      <c r="G150" s="15">
        <v>2.81E-2</v>
      </c>
    </row>
    <row r="151" spans="1:7" x14ac:dyDescent="0.25">
      <c r="A151" s="7">
        <v>43242</v>
      </c>
      <c r="B151" s="14">
        <v>2850</v>
      </c>
      <c r="C151" s="11">
        <v>2910</v>
      </c>
      <c r="D151" s="11">
        <v>2930</v>
      </c>
      <c r="E151" s="11">
        <v>2830</v>
      </c>
      <c r="F151" s="3" t="s">
        <v>1245</v>
      </c>
      <c r="G151" s="15">
        <v>-1.72E-2</v>
      </c>
    </row>
    <row r="152" spans="1:7" x14ac:dyDescent="0.25">
      <c r="A152" s="7">
        <v>43241</v>
      </c>
      <c r="B152" s="14">
        <v>2900</v>
      </c>
      <c r="C152" s="11">
        <v>2840</v>
      </c>
      <c r="D152" s="11">
        <v>2990</v>
      </c>
      <c r="E152" s="11">
        <v>2820</v>
      </c>
      <c r="F152" s="3" t="s">
        <v>2115</v>
      </c>
      <c r="G152" s="15">
        <v>2.1100000000000001E-2</v>
      </c>
    </row>
    <row r="153" spans="1:7" x14ac:dyDescent="0.25">
      <c r="A153" s="7">
        <v>43238</v>
      </c>
      <c r="B153" s="14">
        <v>2840</v>
      </c>
      <c r="C153" s="11">
        <v>2790</v>
      </c>
      <c r="D153" s="11">
        <v>2870</v>
      </c>
      <c r="E153" s="11">
        <v>2790</v>
      </c>
      <c r="F153" s="3" t="s">
        <v>1891</v>
      </c>
      <c r="G153" s="15">
        <v>2.1600000000000001E-2</v>
      </c>
    </row>
    <row r="154" spans="1:7" x14ac:dyDescent="0.25">
      <c r="A154" s="7">
        <v>43237</v>
      </c>
      <c r="B154" s="14">
        <v>2780</v>
      </c>
      <c r="C154" s="11">
        <v>2750</v>
      </c>
      <c r="D154" s="11">
        <v>2800</v>
      </c>
      <c r="E154" s="11">
        <v>2700</v>
      </c>
      <c r="F154" s="3" t="s">
        <v>2116</v>
      </c>
      <c r="G154" s="15">
        <v>1.09E-2</v>
      </c>
    </row>
    <row r="155" spans="1:7" x14ac:dyDescent="0.25">
      <c r="A155" s="7">
        <v>43236</v>
      </c>
      <c r="B155" s="14">
        <v>2750</v>
      </c>
      <c r="C155" s="11">
        <v>2770</v>
      </c>
      <c r="D155" s="11">
        <v>2780</v>
      </c>
      <c r="E155" s="11">
        <v>2620</v>
      </c>
      <c r="F155" s="3" t="s">
        <v>1879</v>
      </c>
      <c r="G155" s="15">
        <v>-3.5999999999999999E-3</v>
      </c>
    </row>
    <row r="156" spans="1:7" x14ac:dyDescent="0.25">
      <c r="A156" s="7">
        <v>43235</v>
      </c>
      <c r="B156" s="14">
        <v>2760</v>
      </c>
      <c r="C156" s="11">
        <v>2870</v>
      </c>
      <c r="D156" s="11">
        <v>2970</v>
      </c>
      <c r="E156" s="11">
        <v>2730</v>
      </c>
      <c r="F156" s="3" t="s">
        <v>2117</v>
      </c>
      <c r="G156" s="15">
        <v>-3.8300000000000001E-2</v>
      </c>
    </row>
    <row r="157" spans="1:7" x14ac:dyDescent="0.25">
      <c r="A157" s="7">
        <v>43234</v>
      </c>
      <c r="B157" s="14">
        <v>2870</v>
      </c>
      <c r="C157" s="11">
        <v>2860</v>
      </c>
      <c r="D157" s="11">
        <v>2910</v>
      </c>
      <c r="E157" s="11">
        <v>2810</v>
      </c>
      <c r="F157" s="3" t="s">
        <v>2118</v>
      </c>
      <c r="G157" s="15">
        <v>-3.5000000000000001E-3</v>
      </c>
    </row>
    <row r="158" spans="1:7" x14ac:dyDescent="0.25">
      <c r="A158" s="7">
        <v>43231</v>
      </c>
      <c r="B158" s="14">
        <v>2880</v>
      </c>
      <c r="C158" s="11">
        <v>2930</v>
      </c>
      <c r="D158" s="11">
        <v>2940</v>
      </c>
      <c r="E158" s="11">
        <v>2690</v>
      </c>
      <c r="F158" s="3" t="s">
        <v>1956</v>
      </c>
      <c r="G158" s="15">
        <v>-1.7100000000000001E-2</v>
      </c>
    </row>
    <row r="159" spans="1:7" x14ac:dyDescent="0.25">
      <c r="A159" s="7">
        <v>43229</v>
      </c>
      <c r="B159" s="14">
        <v>2930</v>
      </c>
      <c r="C159" s="11">
        <v>2990</v>
      </c>
      <c r="D159" s="11">
        <v>2990</v>
      </c>
      <c r="E159" s="11">
        <v>2910</v>
      </c>
      <c r="F159" s="3" t="s">
        <v>1252</v>
      </c>
      <c r="G159" s="15">
        <v>-2.01E-2</v>
      </c>
    </row>
    <row r="160" spans="1:7" x14ac:dyDescent="0.25">
      <c r="A160" s="7">
        <v>43228</v>
      </c>
      <c r="B160" s="14">
        <v>2990</v>
      </c>
      <c r="C160" s="11">
        <v>3070</v>
      </c>
      <c r="D160" s="11">
        <v>3070</v>
      </c>
      <c r="E160" s="11">
        <v>2930</v>
      </c>
      <c r="F160" s="3" t="s">
        <v>1225</v>
      </c>
      <c r="G160" s="15">
        <v>-2.6100000000000002E-2</v>
      </c>
    </row>
    <row r="161" spans="1:7" x14ac:dyDescent="0.25">
      <c r="A161" s="7">
        <v>43227</v>
      </c>
      <c r="B161" s="14">
        <v>3070</v>
      </c>
      <c r="C161" s="11">
        <v>3050</v>
      </c>
      <c r="D161" s="11">
        <v>3110</v>
      </c>
      <c r="E161" s="11">
        <v>2990</v>
      </c>
      <c r="F161" s="3" t="s">
        <v>1998</v>
      </c>
      <c r="G161" s="15">
        <v>6.6E-3</v>
      </c>
    </row>
    <row r="162" spans="1:7" x14ac:dyDescent="0.25">
      <c r="A162" s="7">
        <v>43224</v>
      </c>
      <c r="B162" s="14">
        <v>3050</v>
      </c>
      <c r="C162" s="11">
        <v>3060</v>
      </c>
      <c r="D162" s="11">
        <v>3060</v>
      </c>
      <c r="E162" s="11">
        <v>2860</v>
      </c>
      <c r="F162" s="3" t="s">
        <v>1651</v>
      </c>
      <c r="G162" s="15">
        <v>-3.3E-3</v>
      </c>
    </row>
    <row r="163" spans="1:7" x14ac:dyDescent="0.25">
      <c r="A163" s="7">
        <v>43223</v>
      </c>
      <c r="B163" s="14">
        <v>3060</v>
      </c>
      <c r="C163" s="11">
        <v>3070</v>
      </c>
      <c r="D163" s="11">
        <v>3110</v>
      </c>
      <c r="E163" s="11">
        <v>3060</v>
      </c>
      <c r="F163" s="3" t="s">
        <v>1241</v>
      </c>
      <c r="G163" s="15">
        <v>0</v>
      </c>
    </row>
    <row r="164" spans="1:7" x14ac:dyDescent="0.25">
      <c r="A164" s="7">
        <v>43222</v>
      </c>
      <c r="B164" s="14">
        <v>3060</v>
      </c>
      <c r="C164" s="11">
        <v>2970</v>
      </c>
      <c r="D164" s="11">
        <v>3130</v>
      </c>
      <c r="E164" s="11">
        <v>2950</v>
      </c>
      <c r="F164" s="3" t="s">
        <v>2119</v>
      </c>
      <c r="G164" s="15">
        <v>3.73E-2</v>
      </c>
    </row>
    <row r="165" spans="1:7" x14ac:dyDescent="0.25">
      <c r="B165" s="14"/>
      <c r="C165" s="11"/>
      <c r="D165" s="11"/>
      <c r="E165" s="11"/>
      <c r="G165" s="15"/>
    </row>
    <row r="166" spans="1:7" x14ac:dyDescent="0.25">
      <c r="A166" s="7">
        <v>43220</v>
      </c>
      <c r="B166" s="14">
        <v>2950</v>
      </c>
      <c r="C166" s="11">
        <v>2900</v>
      </c>
      <c r="D166" s="11">
        <v>2980</v>
      </c>
      <c r="E166" s="11">
        <v>2880</v>
      </c>
      <c r="F166" s="3" t="s">
        <v>2120</v>
      </c>
      <c r="G166" s="15">
        <v>1.72E-2</v>
      </c>
    </row>
    <row r="167" spans="1:7" x14ac:dyDescent="0.25">
      <c r="A167" s="7">
        <v>43217</v>
      </c>
      <c r="B167" s="14">
        <v>2900</v>
      </c>
      <c r="C167" s="11">
        <v>2890</v>
      </c>
      <c r="D167" s="11">
        <v>2930</v>
      </c>
      <c r="E167" s="11">
        <v>2860</v>
      </c>
      <c r="F167" s="3" t="s">
        <v>2121</v>
      </c>
      <c r="G167" s="15">
        <v>6.8999999999999999E-3</v>
      </c>
    </row>
    <row r="168" spans="1:7" x14ac:dyDescent="0.25">
      <c r="A168" s="7">
        <v>43216</v>
      </c>
      <c r="B168" s="14">
        <v>2880</v>
      </c>
      <c r="C168" s="11">
        <v>2880</v>
      </c>
      <c r="D168" s="11">
        <v>2910</v>
      </c>
      <c r="E168" s="11">
        <v>2800</v>
      </c>
      <c r="F168" s="3" t="s">
        <v>2122</v>
      </c>
      <c r="G168" s="15">
        <v>0</v>
      </c>
    </row>
    <row r="169" spans="1:7" x14ac:dyDescent="0.25">
      <c r="A169" s="7">
        <v>43215</v>
      </c>
      <c r="B169" s="14">
        <v>2880</v>
      </c>
      <c r="C169" s="11">
        <v>2890</v>
      </c>
      <c r="D169" s="11">
        <v>2890</v>
      </c>
      <c r="E169" s="11">
        <v>2870</v>
      </c>
      <c r="F169" s="3" t="s">
        <v>2123</v>
      </c>
      <c r="G169" s="15">
        <v>-6.8999999999999999E-3</v>
      </c>
    </row>
    <row r="170" spans="1:7" x14ac:dyDescent="0.25">
      <c r="A170" s="7">
        <v>43214</v>
      </c>
      <c r="B170" s="14">
        <v>2900</v>
      </c>
      <c r="C170" s="11">
        <v>2900</v>
      </c>
      <c r="D170" s="11">
        <v>2910</v>
      </c>
      <c r="E170" s="11">
        <v>2880</v>
      </c>
      <c r="F170" s="3" t="s">
        <v>1854</v>
      </c>
      <c r="G170" s="15">
        <v>0</v>
      </c>
    </row>
    <row r="171" spans="1:7" x14ac:dyDescent="0.25">
      <c r="A171" s="7">
        <v>43213</v>
      </c>
      <c r="B171" s="14">
        <v>2900</v>
      </c>
      <c r="C171" s="11">
        <v>2900</v>
      </c>
      <c r="D171" s="11">
        <v>2920</v>
      </c>
      <c r="E171" s="11">
        <v>2880</v>
      </c>
      <c r="F171" s="3" t="s">
        <v>2124</v>
      </c>
      <c r="G171" s="15">
        <v>0</v>
      </c>
    </row>
    <row r="172" spans="1:7" x14ac:dyDescent="0.25">
      <c r="A172" s="7">
        <v>43210</v>
      </c>
      <c r="B172" s="14">
        <v>2900</v>
      </c>
      <c r="C172" s="11">
        <v>2810</v>
      </c>
      <c r="D172" s="11">
        <v>2970</v>
      </c>
      <c r="E172" s="11">
        <v>2800</v>
      </c>
      <c r="F172" s="3" t="s">
        <v>1865</v>
      </c>
      <c r="G172" s="15">
        <v>3.5700000000000003E-2</v>
      </c>
    </row>
    <row r="173" spans="1:7" x14ac:dyDescent="0.25">
      <c r="A173" s="7">
        <v>43209</v>
      </c>
      <c r="B173" s="14">
        <v>2800</v>
      </c>
      <c r="C173" s="11">
        <v>2800</v>
      </c>
      <c r="D173" s="11">
        <v>2900</v>
      </c>
      <c r="E173" s="11">
        <v>2800</v>
      </c>
      <c r="F173" s="3" t="s">
        <v>2125</v>
      </c>
      <c r="G173" s="15">
        <v>0</v>
      </c>
    </row>
    <row r="174" spans="1:7" x14ac:dyDescent="0.25">
      <c r="A174" s="7">
        <v>43208</v>
      </c>
      <c r="B174" s="14">
        <v>2800</v>
      </c>
      <c r="C174" s="11">
        <v>2900</v>
      </c>
      <c r="D174" s="11">
        <v>2900</v>
      </c>
      <c r="E174" s="11">
        <v>2800</v>
      </c>
      <c r="F174" s="3" t="s">
        <v>2126</v>
      </c>
      <c r="G174" s="15">
        <v>-3.4500000000000003E-2</v>
      </c>
    </row>
    <row r="175" spans="1:7" x14ac:dyDescent="0.25">
      <c r="A175" s="7">
        <v>43207</v>
      </c>
      <c r="B175" s="14">
        <v>2900</v>
      </c>
      <c r="C175" s="11">
        <v>2910</v>
      </c>
      <c r="D175" s="11">
        <v>2920</v>
      </c>
      <c r="E175" s="11">
        <v>2880</v>
      </c>
      <c r="F175" s="3" t="s">
        <v>1168</v>
      </c>
      <c r="G175" s="15">
        <v>-3.3999999999999998E-3</v>
      </c>
    </row>
    <row r="176" spans="1:7" x14ac:dyDescent="0.25">
      <c r="A176" s="7">
        <v>43206</v>
      </c>
      <c r="B176" s="14">
        <v>2910</v>
      </c>
      <c r="C176" s="11">
        <v>2900</v>
      </c>
      <c r="D176" s="11">
        <v>2930</v>
      </c>
      <c r="E176" s="11">
        <v>2880</v>
      </c>
      <c r="F176" s="3" t="s">
        <v>2127</v>
      </c>
      <c r="G176" s="15">
        <v>3.3999999999999998E-3</v>
      </c>
    </row>
    <row r="177" spans="1:7" x14ac:dyDescent="0.25">
      <c r="A177" s="7">
        <v>43203</v>
      </c>
      <c r="B177" s="14">
        <v>2900</v>
      </c>
      <c r="C177" s="11">
        <v>2930</v>
      </c>
      <c r="D177" s="11">
        <v>2930</v>
      </c>
      <c r="E177" s="11">
        <v>2880</v>
      </c>
      <c r="F177" s="3" t="s">
        <v>2128</v>
      </c>
      <c r="G177" s="15">
        <v>-3.3999999999999998E-3</v>
      </c>
    </row>
    <row r="178" spans="1:7" x14ac:dyDescent="0.25">
      <c r="A178" s="7">
        <v>43202</v>
      </c>
      <c r="B178" s="14">
        <v>2910</v>
      </c>
      <c r="C178" s="11">
        <v>2930</v>
      </c>
      <c r="D178" s="11">
        <v>2930</v>
      </c>
      <c r="E178" s="11">
        <v>2850</v>
      </c>
      <c r="F178" s="3" t="s">
        <v>2129</v>
      </c>
      <c r="G178" s="15">
        <v>-6.7999999999999996E-3</v>
      </c>
    </row>
    <row r="179" spans="1:7" x14ac:dyDescent="0.25">
      <c r="A179" s="7">
        <v>43201</v>
      </c>
      <c r="B179" s="14">
        <v>2930</v>
      </c>
      <c r="C179" s="11">
        <v>2950</v>
      </c>
      <c r="D179" s="11">
        <v>2970</v>
      </c>
      <c r="E179" s="11">
        <v>2900</v>
      </c>
      <c r="F179" s="3" t="s">
        <v>2130</v>
      </c>
      <c r="G179" s="15">
        <v>0</v>
      </c>
    </row>
    <row r="180" spans="1:7" x14ac:dyDescent="0.25">
      <c r="A180" s="7">
        <v>43200</v>
      </c>
      <c r="B180" s="14">
        <v>2930</v>
      </c>
      <c r="C180" s="11">
        <v>2880</v>
      </c>
      <c r="D180" s="11">
        <v>2970</v>
      </c>
      <c r="E180" s="11">
        <v>2880</v>
      </c>
      <c r="F180" s="3" t="s">
        <v>1730</v>
      </c>
      <c r="G180" s="15">
        <v>1.7399999999999999E-2</v>
      </c>
    </row>
    <row r="181" spans="1:7" x14ac:dyDescent="0.25">
      <c r="A181" s="7">
        <v>43199</v>
      </c>
      <c r="B181" s="14">
        <v>2880</v>
      </c>
      <c r="C181" s="11">
        <v>2860</v>
      </c>
      <c r="D181" s="11">
        <v>2950</v>
      </c>
      <c r="E181" s="11">
        <v>2800</v>
      </c>
      <c r="F181" s="3" t="s">
        <v>1920</v>
      </c>
      <c r="G181" s="15">
        <v>-3.5000000000000001E-3</v>
      </c>
    </row>
    <row r="182" spans="1:7" x14ac:dyDescent="0.25">
      <c r="A182" s="7">
        <v>43196</v>
      </c>
      <c r="B182" s="14">
        <v>2890</v>
      </c>
      <c r="C182" s="11">
        <v>2980</v>
      </c>
      <c r="D182" s="11">
        <v>2980</v>
      </c>
      <c r="E182" s="11">
        <v>2810</v>
      </c>
      <c r="F182" s="3" t="s">
        <v>1657</v>
      </c>
      <c r="G182" s="15">
        <v>-3.0200000000000001E-2</v>
      </c>
    </row>
    <row r="183" spans="1:7" x14ac:dyDescent="0.25">
      <c r="A183" s="7">
        <v>43195</v>
      </c>
      <c r="B183" s="14">
        <v>2980</v>
      </c>
      <c r="C183" s="11">
        <v>2970</v>
      </c>
      <c r="D183" s="11">
        <v>2990</v>
      </c>
      <c r="E183" s="11">
        <v>2920</v>
      </c>
      <c r="F183" s="3" t="s">
        <v>2131</v>
      </c>
      <c r="G183" s="15">
        <v>0</v>
      </c>
    </row>
    <row r="184" spans="1:7" x14ac:dyDescent="0.25">
      <c r="A184" s="7">
        <v>43194</v>
      </c>
      <c r="B184" s="14">
        <v>2980</v>
      </c>
      <c r="C184" s="11">
        <v>2990</v>
      </c>
      <c r="D184" s="11">
        <v>2990</v>
      </c>
      <c r="E184" s="11">
        <v>2950</v>
      </c>
      <c r="F184" s="3" t="s">
        <v>2132</v>
      </c>
      <c r="G184" s="15">
        <v>-3.3E-3</v>
      </c>
    </row>
    <row r="185" spans="1:7" x14ac:dyDescent="0.25">
      <c r="A185" s="7">
        <v>43193</v>
      </c>
      <c r="B185" s="14">
        <v>2990</v>
      </c>
      <c r="C185" s="11">
        <v>2980</v>
      </c>
      <c r="D185" s="11">
        <v>3000</v>
      </c>
      <c r="E185" s="11">
        <v>2940</v>
      </c>
      <c r="F185" s="3" t="s">
        <v>1249</v>
      </c>
      <c r="G185" s="15">
        <v>0</v>
      </c>
    </row>
    <row r="186" spans="1:7" x14ac:dyDescent="0.25">
      <c r="A186" s="7">
        <v>43192</v>
      </c>
      <c r="B186" s="14">
        <v>2990</v>
      </c>
      <c r="C186" s="11">
        <v>2950</v>
      </c>
      <c r="D186" s="11">
        <v>3000</v>
      </c>
      <c r="E186" s="11">
        <v>2950</v>
      </c>
      <c r="F186" s="3" t="s">
        <v>2133</v>
      </c>
      <c r="G186" s="15">
        <v>1.3599999999999999E-2</v>
      </c>
    </row>
    <row r="187" spans="1:7" x14ac:dyDescent="0.25">
      <c r="B187" s="14"/>
      <c r="C187" s="11"/>
      <c r="D187" s="11"/>
      <c r="E187" s="11"/>
      <c r="G187" s="15"/>
    </row>
    <row r="188" spans="1:7" x14ac:dyDescent="0.25">
      <c r="A188" s="7">
        <v>43188</v>
      </c>
      <c r="B188" s="14">
        <v>2950</v>
      </c>
      <c r="C188" s="11">
        <v>2980</v>
      </c>
      <c r="D188" s="11">
        <v>3030</v>
      </c>
      <c r="E188" s="11">
        <v>2940</v>
      </c>
      <c r="F188" s="3" t="s">
        <v>2134</v>
      </c>
      <c r="G188" s="15">
        <v>-6.7000000000000002E-3</v>
      </c>
    </row>
    <row r="189" spans="1:7" x14ac:dyDescent="0.25">
      <c r="A189" s="7">
        <v>43187</v>
      </c>
      <c r="B189" s="14">
        <v>2970</v>
      </c>
      <c r="C189" s="11">
        <v>2940</v>
      </c>
      <c r="D189" s="11">
        <v>3040</v>
      </c>
      <c r="E189" s="11">
        <v>2900</v>
      </c>
      <c r="F189" s="3" t="s">
        <v>2135</v>
      </c>
      <c r="G189" s="15">
        <v>2.06E-2</v>
      </c>
    </row>
    <row r="190" spans="1:7" x14ac:dyDescent="0.25">
      <c r="A190" s="7">
        <v>43186</v>
      </c>
      <c r="B190" s="14">
        <v>2910</v>
      </c>
      <c r="C190" s="11">
        <v>2840</v>
      </c>
      <c r="D190" s="11">
        <v>3060</v>
      </c>
      <c r="E190" s="11">
        <v>2840</v>
      </c>
      <c r="F190" s="3" t="s">
        <v>2136</v>
      </c>
      <c r="G190" s="15">
        <v>2.46E-2</v>
      </c>
    </row>
    <row r="191" spans="1:7" x14ac:dyDescent="0.25">
      <c r="A191" s="7">
        <v>43185</v>
      </c>
      <c r="B191" s="14">
        <v>2840</v>
      </c>
      <c r="C191" s="11">
        <v>2800</v>
      </c>
      <c r="D191" s="11">
        <v>2900</v>
      </c>
      <c r="E191" s="11">
        <v>2800</v>
      </c>
      <c r="F191" s="3" t="s">
        <v>2137</v>
      </c>
      <c r="G191" s="15">
        <v>1.43E-2</v>
      </c>
    </row>
    <row r="192" spans="1:7" x14ac:dyDescent="0.25">
      <c r="A192" s="7">
        <v>43182</v>
      </c>
      <c r="B192" s="14">
        <v>2800</v>
      </c>
      <c r="C192" s="11">
        <v>2740</v>
      </c>
      <c r="D192" s="11">
        <v>2870</v>
      </c>
      <c r="E192" s="11">
        <v>2600</v>
      </c>
      <c r="F192" s="3" t="s">
        <v>1958</v>
      </c>
      <c r="G192" s="15">
        <v>0</v>
      </c>
    </row>
    <row r="193" spans="1:7" x14ac:dyDescent="0.25">
      <c r="A193" s="7">
        <v>43181</v>
      </c>
      <c r="B193" s="14">
        <v>2800</v>
      </c>
      <c r="C193" s="11">
        <v>2780</v>
      </c>
      <c r="D193" s="11">
        <v>3000</v>
      </c>
      <c r="E193" s="11">
        <v>2760</v>
      </c>
      <c r="F193" s="3" t="s">
        <v>1957</v>
      </c>
      <c r="G193" s="15">
        <v>2.1899999999999999E-2</v>
      </c>
    </row>
    <row r="194" spans="1:7" x14ac:dyDescent="0.25">
      <c r="A194" s="7">
        <v>43180</v>
      </c>
      <c r="B194" s="14">
        <v>2740</v>
      </c>
      <c r="C194" s="11">
        <v>2670</v>
      </c>
      <c r="D194" s="11">
        <v>2830</v>
      </c>
      <c r="E194" s="11">
        <v>2650</v>
      </c>
      <c r="F194" s="3" t="s">
        <v>1694</v>
      </c>
      <c r="G194" s="15">
        <v>3.0099999999999998E-2</v>
      </c>
    </row>
    <row r="195" spans="1:7" x14ac:dyDescent="0.25">
      <c r="A195" s="7">
        <v>43179</v>
      </c>
      <c r="B195" s="14">
        <v>2660</v>
      </c>
      <c r="C195" s="11">
        <v>2630</v>
      </c>
      <c r="D195" s="11">
        <v>2670</v>
      </c>
      <c r="E195" s="11">
        <v>2600</v>
      </c>
      <c r="F195" s="3" t="s">
        <v>1760</v>
      </c>
      <c r="G195" s="15">
        <v>1.14E-2</v>
      </c>
    </row>
    <row r="196" spans="1:7" x14ac:dyDescent="0.25">
      <c r="A196" s="7">
        <v>43178</v>
      </c>
      <c r="B196" s="14">
        <v>2630</v>
      </c>
      <c r="C196" s="11">
        <v>2640</v>
      </c>
      <c r="D196" s="11">
        <v>2660</v>
      </c>
      <c r="E196" s="11">
        <v>2550</v>
      </c>
      <c r="F196" s="3" t="s">
        <v>2138</v>
      </c>
      <c r="G196" s="15">
        <v>-7.4999999999999997E-3</v>
      </c>
    </row>
    <row r="197" spans="1:7" x14ac:dyDescent="0.25">
      <c r="A197" s="7">
        <v>43175</v>
      </c>
      <c r="B197" s="14">
        <v>2650</v>
      </c>
      <c r="C197" s="11">
        <v>2610</v>
      </c>
      <c r="D197" s="11">
        <v>2650</v>
      </c>
      <c r="E197" s="11">
        <v>2570</v>
      </c>
      <c r="F197" s="3" t="s">
        <v>2139</v>
      </c>
      <c r="G197" s="15">
        <v>1.5299999999999999E-2</v>
      </c>
    </row>
    <row r="198" spans="1:7" x14ac:dyDescent="0.25">
      <c r="A198" s="7">
        <v>43174</v>
      </c>
      <c r="B198" s="14">
        <v>2610</v>
      </c>
      <c r="C198" s="11">
        <v>2650</v>
      </c>
      <c r="D198" s="11">
        <v>2660</v>
      </c>
      <c r="E198" s="11">
        <v>2570</v>
      </c>
      <c r="F198" s="3" t="s">
        <v>2140</v>
      </c>
      <c r="G198" s="15">
        <v>-1.14E-2</v>
      </c>
    </row>
    <row r="199" spans="1:7" x14ac:dyDescent="0.25">
      <c r="A199" s="7">
        <v>43173</v>
      </c>
      <c r="B199" s="14">
        <v>2640</v>
      </c>
      <c r="C199" s="11">
        <v>2600</v>
      </c>
      <c r="D199" s="11">
        <v>2750</v>
      </c>
      <c r="E199" s="11">
        <v>2580</v>
      </c>
      <c r="F199" s="3" t="s">
        <v>1885</v>
      </c>
      <c r="G199" s="15">
        <v>1.54E-2</v>
      </c>
    </row>
    <row r="200" spans="1:7" x14ac:dyDescent="0.25">
      <c r="A200" s="7">
        <v>43172</v>
      </c>
      <c r="B200" s="14">
        <v>2600</v>
      </c>
      <c r="C200" s="11">
        <v>2660</v>
      </c>
      <c r="D200" s="11">
        <v>2660</v>
      </c>
      <c r="E200" s="11">
        <v>2540</v>
      </c>
      <c r="F200" s="3" t="s">
        <v>2141</v>
      </c>
      <c r="G200" s="15">
        <v>-2.2599999999999999E-2</v>
      </c>
    </row>
    <row r="201" spans="1:7" x14ac:dyDescent="0.25">
      <c r="A201" s="7">
        <v>43171</v>
      </c>
      <c r="B201" s="14">
        <v>2660</v>
      </c>
      <c r="C201" s="11">
        <v>2460</v>
      </c>
      <c r="D201" s="11">
        <v>2660</v>
      </c>
      <c r="E201" s="11">
        <v>2460</v>
      </c>
      <c r="F201" s="3" t="s">
        <v>1288</v>
      </c>
      <c r="G201" s="15">
        <v>8.5699999999999998E-2</v>
      </c>
    </row>
    <row r="202" spans="1:7" x14ac:dyDescent="0.25">
      <c r="A202" s="7">
        <v>43168</v>
      </c>
      <c r="B202" s="14">
        <v>2450</v>
      </c>
      <c r="C202" s="11">
        <v>2450</v>
      </c>
      <c r="D202" s="11">
        <v>2480</v>
      </c>
      <c r="E202" s="11">
        <v>2400</v>
      </c>
      <c r="F202" s="3" t="s">
        <v>2142</v>
      </c>
      <c r="G202" s="15">
        <v>0</v>
      </c>
    </row>
    <row r="203" spans="1:7" x14ac:dyDescent="0.25">
      <c r="A203" s="7">
        <v>43167</v>
      </c>
      <c r="B203" s="14">
        <v>2450</v>
      </c>
      <c r="C203" s="11">
        <v>2370</v>
      </c>
      <c r="D203" s="11">
        <v>2520</v>
      </c>
      <c r="E203" s="11">
        <v>2320</v>
      </c>
      <c r="F203" s="3" t="s">
        <v>1964</v>
      </c>
      <c r="G203" s="15">
        <v>3.3799999999999997E-2</v>
      </c>
    </row>
    <row r="204" spans="1:7" x14ac:dyDescent="0.25">
      <c r="A204" s="7">
        <v>43166</v>
      </c>
      <c r="B204" s="14">
        <v>2370</v>
      </c>
      <c r="C204" s="11">
        <v>2400</v>
      </c>
      <c r="D204" s="11">
        <v>2430</v>
      </c>
      <c r="E204" s="11">
        <v>2290</v>
      </c>
      <c r="F204" s="3" t="s">
        <v>2088</v>
      </c>
      <c r="G204" s="15">
        <v>-1.66E-2</v>
      </c>
    </row>
    <row r="205" spans="1:7" x14ac:dyDescent="0.25">
      <c r="A205" s="7">
        <v>43165</v>
      </c>
      <c r="B205" s="14">
        <v>2410</v>
      </c>
      <c r="C205" s="11">
        <v>2410</v>
      </c>
      <c r="D205" s="11">
        <v>2420</v>
      </c>
      <c r="E205" s="11">
        <v>2370</v>
      </c>
      <c r="F205" s="3" t="s">
        <v>2108</v>
      </c>
      <c r="G205" s="15">
        <v>0</v>
      </c>
    </row>
    <row r="206" spans="1:7" x14ac:dyDescent="0.25">
      <c r="A206" s="7">
        <v>43164</v>
      </c>
      <c r="B206" s="14">
        <v>2410</v>
      </c>
      <c r="C206" s="11">
        <v>2400</v>
      </c>
      <c r="D206" s="11">
        <v>2450</v>
      </c>
      <c r="E206" s="11">
        <v>2400</v>
      </c>
      <c r="F206" s="3" t="s">
        <v>2143</v>
      </c>
      <c r="G206" s="15">
        <v>4.1999999999999997E-3</v>
      </c>
    </row>
    <row r="207" spans="1:7" x14ac:dyDescent="0.25">
      <c r="A207" s="7">
        <v>43161</v>
      </c>
      <c r="B207" s="14">
        <v>2400</v>
      </c>
      <c r="C207" s="11">
        <v>2500</v>
      </c>
      <c r="D207" s="11">
        <v>2520</v>
      </c>
      <c r="E207" s="11">
        <v>2400</v>
      </c>
      <c r="F207" s="3" t="s">
        <v>2144</v>
      </c>
      <c r="G207" s="15">
        <v>-2.4400000000000002E-2</v>
      </c>
    </row>
    <row r="208" spans="1:7" x14ac:dyDescent="0.25">
      <c r="A208" s="7">
        <v>43160</v>
      </c>
      <c r="B208" s="14">
        <v>2460</v>
      </c>
      <c r="C208" s="11">
        <v>2420</v>
      </c>
      <c r="D208" s="11">
        <v>2480</v>
      </c>
      <c r="E208" s="11">
        <v>2420</v>
      </c>
      <c r="F208" s="3" t="s">
        <v>2145</v>
      </c>
      <c r="G208" s="15">
        <v>2.07E-2</v>
      </c>
    </row>
    <row r="209" spans="1:7" x14ac:dyDescent="0.25">
      <c r="B209" s="14"/>
      <c r="C209" s="11"/>
      <c r="D209" s="11"/>
      <c r="E209" s="11"/>
      <c r="G209" s="15"/>
    </row>
    <row r="210" spans="1:7" x14ac:dyDescent="0.25">
      <c r="A210" s="7">
        <v>43159</v>
      </c>
      <c r="B210" s="14">
        <v>2410</v>
      </c>
      <c r="C210" s="11">
        <v>2400</v>
      </c>
      <c r="D210" s="11">
        <v>2420</v>
      </c>
      <c r="E210" s="11">
        <v>2370</v>
      </c>
      <c r="F210" s="3" t="s">
        <v>1736</v>
      </c>
      <c r="G210" s="15">
        <v>2.12E-2</v>
      </c>
    </row>
    <row r="211" spans="1:7" x14ac:dyDescent="0.25">
      <c r="A211" s="7">
        <v>43158</v>
      </c>
      <c r="B211" s="14">
        <v>2360</v>
      </c>
      <c r="C211" s="11">
        <v>2370</v>
      </c>
      <c r="D211" s="11">
        <v>2370</v>
      </c>
      <c r="E211" s="11">
        <v>2350</v>
      </c>
      <c r="F211" s="3" t="s">
        <v>1651</v>
      </c>
      <c r="G211" s="15">
        <v>-4.1999999999999997E-3</v>
      </c>
    </row>
    <row r="212" spans="1:7" x14ac:dyDescent="0.25">
      <c r="A212" s="7">
        <v>43157</v>
      </c>
      <c r="B212" s="14">
        <v>2370</v>
      </c>
      <c r="C212" s="11">
        <v>2420</v>
      </c>
      <c r="D212" s="11">
        <v>2420</v>
      </c>
      <c r="E212" s="11">
        <v>2360</v>
      </c>
      <c r="F212" s="3" t="s">
        <v>2146</v>
      </c>
      <c r="G212" s="15">
        <v>-2.07E-2</v>
      </c>
    </row>
    <row r="213" spans="1:7" x14ac:dyDescent="0.25">
      <c r="A213" s="7">
        <v>43154</v>
      </c>
      <c r="B213" s="14">
        <v>2420</v>
      </c>
      <c r="C213" s="11">
        <v>2400</v>
      </c>
      <c r="D213" s="11">
        <v>2530</v>
      </c>
      <c r="E213" s="11">
        <v>2390</v>
      </c>
      <c r="F213" s="3" t="s">
        <v>2147</v>
      </c>
      <c r="G213" s="15">
        <v>8.3000000000000001E-3</v>
      </c>
    </row>
    <row r="214" spans="1:7" x14ac:dyDescent="0.25">
      <c r="A214" s="7">
        <v>43153</v>
      </c>
      <c r="B214" s="14">
        <v>2400</v>
      </c>
      <c r="C214" s="11">
        <v>2400</v>
      </c>
      <c r="D214" s="11">
        <v>2400</v>
      </c>
      <c r="E214" s="11">
        <v>2380</v>
      </c>
      <c r="F214" s="3" t="s">
        <v>2148</v>
      </c>
      <c r="G214" s="15">
        <v>0</v>
      </c>
    </row>
    <row r="215" spans="1:7" x14ac:dyDescent="0.25">
      <c r="A215" s="7">
        <v>43152</v>
      </c>
      <c r="B215" s="14">
        <v>2400</v>
      </c>
      <c r="C215" s="11">
        <v>2400</v>
      </c>
      <c r="D215" s="11">
        <v>2420</v>
      </c>
      <c r="E215" s="11">
        <v>2380</v>
      </c>
      <c r="F215" s="3" t="s">
        <v>1738</v>
      </c>
      <c r="G215" s="15">
        <v>8.3999999999999995E-3</v>
      </c>
    </row>
    <row r="216" spans="1:7" x14ac:dyDescent="0.25">
      <c r="A216" s="7">
        <v>43151</v>
      </c>
      <c r="B216" s="14">
        <v>2380</v>
      </c>
      <c r="C216" s="11">
        <v>2380</v>
      </c>
      <c r="D216" s="11">
        <v>2440</v>
      </c>
      <c r="E216" s="11">
        <v>2370</v>
      </c>
      <c r="F216" s="3" t="s">
        <v>2026</v>
      </c>
      <c r="G216" s="15">
        <v>0</v>
      </c>
    </row>
    <row r="217" spans="1:7" x14ac:dyDescent="0.25">
      <c r="A217" s="7">
        <v>43150</v>
      </c>
      <c r="B217" s="14">
        <v>2380</v>
      </c>
      <c r="C217" s="11">
        <v>2390</v>
      </c>
      <c r="D217" s="11">
        <v>2390</v>
      </c>
      <c r="E217" s="11">
        <v>2350</v>
      </c>
      <c r="F217" s="3" t="s">
        <v>2149</v>
      </c>
      <c r="G217" s="15">
        <v>-4.1999999999999997E-3</v>
      </c>
    </row>
    <row r="218" spans="1:7" x14ac:dyDescent="0.25">
      <c r="A218" s="7">
        <v>43146</v>
      </c>
      <c r="B218" s="14">
        <v>2390</v>
      </c>
      <c r="C218" s="11">
        <v>2370</v>
      </c>
      <c r="D218" s="11">
        <v>2400</v>
      </c>
      <c r="E218" s="11">
        <v>2370</v>
      </c>
      <c r="F218" s="3" t="s">
        <v>2150</v>
      </c>
      <c r="G218" s="15">
        <v>8.3999999999999995E-3</v>
      </c>
    </row>
    <row r="219" spans="1:7" x14ac:dyDescent="0.25">
      <c r="A219" s="7">
        <v>43145</v>
      </c>
      <c r="B219" s="14">
        <v>2370</v>
      </c>
      <c r="C219" s="11">
        <v>2370</v>
      </c>
      <c r="D219" s="11">
        <v>2370</v>
      </c>
      <c r="E219" s="11">
        <v>2320</v>
      </c>
      <c r="F219" s="3" t="s">
        <v>1209</v>
      </c>
      <c r="G219" s="15">
        <v>1.72E-2</v>
      </c>
    </row>
    <row r="220" spans="1:7" x14ac:dyDescent="0.25">
      <c r="A220" s="7">
        <v>43144</v>
      </c>
      <c r="B220" s="14">
        <v>2330</v>
      </c>
      <c r="C220" s="11">
        <v>2340</v>
      </c>
      <c r="D220" s="11">
        <v>2350</v>
      </c>
      <c r="E220" s="11">
        <v>2320</v>
      </c>
      <c r="F220" s="3" t="s">
        <v>2151</v>
      </c>
      <c r="G220" s="15">
        <v>0</v>
      </c>
    </row>
    <row r="221" spans="1:7" x14ac:dyDescent="0.25">
      <c r="A221" s="7">
        <v>43143</v>
      </c>
      <c r="B221" s="14">
        <v>2330</v>
      </c>
      <c r="C221" s="11">
        <v>2350</v>
      </c>
      <c r="D221" s="11">
        <v>2400</v>
      </c>
      <c r="E221" s="11">
        <v>2330</v>
      </c>
      <c r="F221" s="3" t="s">
        <v>2152</v>
      </c>
      <c r="G221" s="15">
        <v>-8.5000000000000006E-3</v>
      </c>
    </row>
    <row r="222" spans="1:7" x14ac:dyDescent="0.25">
      <c r="A222" s="7">
        <v>43140</v>
      </c>
      <c r="B222" s="14">
        <v>2350</v>
      </c>
      <c r="C222" s="11">
        <v>2330</v>
      </c>
      <c r="D222" s="11">
        <v>2380</v>
      </c>
      <c r="E222" s="11">
        <v>2280</v>
      </c>
      <c r="F222" s="3" t="s">
        <v>1919</v>
      </c>
      <c r="G222" s="15">
        <v>8.6E-3</v>
      </c>
    </row>
    <row r="223" spans="1:7" x14ac:dyDescent="0.25">
      <c r="A223" s="7">
        <v>43139</v>
      </c>
      <c r="B223" s="14">
        <v>2330</v>
      </c>
      <c r="C223" s="11">
        <v>2300</v>
      </c>
      <c r="D223" s="11">
        <v>2400</v>
      </c>
      <c r="E223" s="11">
        <v>2300</v>
      </c>
      <c r="F223" s="3" t="s">
        <v>2153</v>
      </c>
      <c r="G223" s="15">
        <v>8.6999999999999994E-3</v>
      </c>
    </row>
    <row r="224" spans="1:7" x14ac:dyDescent="0.25">
      <c r="A224" s="7">
        <v>43138</v>
      </c>
      <c r="B224" s="14">
        <v>2310</v>
      </c>
      <c r="C224" s="11">
        <v>2350</v>
      </c>
      <c r="D224" s="11">
        <v>2350</v>
      </c>
      <c r="E224" s="11">
        <v>2220</v>
      </c>
      <c r="F224" s="3" t="s">
        <v>2154</v>
      </c>
      <c r="G224" s="15">
        <v>4.3E-3</v>
      </c>
    </row>
    <row r="225" spans="1:7" x14ac:dyDescent="0.25">
      <c r="A225" s="7">
        <v>43137</v>
      </c>
      <c r="B225" s="14">
        <v>2300</v>
      </c>
      <c r="C225" s="11">
        <v>2260</v>
      </c>
      <c r="D225" s="11">
        <v>2310</v>
      </c>
      <c r="E225" s="11">
        <v>2220</v>
      </c>
      <c r="F225" s="3" t="s">
        <v>2138</v>
      </c>
      <c r="G225" s="15">
        <v>0</v>
      </c>
    </row>
    <row r="226" spans="1:7" x14ac:dyDescent="0.25">
      <c r="A226" s="7">
        <v>43136</v>
      </c>
      <c r="B226" s="14">
        <v>2300</v>
      </c>
      <c r="C226" s="11">
        <v>2330</v>
      </c>
      <c r="D226" s="11">
        <v>2340</v>
      </c>
      <c r="E226" s="11">
        <v>2250</v>
      </c>
      <c r="F226" s="3" t="s">
        <v>2155</v>
      </c>
      <c r="G226" s="15">
        <v>-1.7100000000000001E-2</v>
      </c>
    </row>
    <row r="227" spans="1:7" x14ac:dyDescent="0.25">
      <c r="A227" s="7">
        <v>43133</v>
      </c>
      <c r="B227" s="14">
        <v>2340</v>
      </c>
      <c r="C227" s="11">
        <v>2300</v>
      </c>
      <c r="D227" s="11">
        <v>2350</v>
      </c>
      <c r="E227" s="11">
        <v>2300</v>
      </c>
      <c r="F227" s="3" t="s">
        <v>2156</v>
      </c>
      <c r="G227" s="15">
        <v>2.18E-2</v>
      </c>
    </row>
    <row r="228" spans="1:7" x14ac:dyDescent="0.25">
      <c r="A228" s="7">
        <v>43132</v>
      </c>
      <c r="B228" s="14">
        <v>2290</v>
      </c>
      <c r="C228" s="11">
        <v>2250</v>
      </c>
      <c r="D228" s="11">
        <v>2300</v>
      </c>
      <c r="E228" s="11">
        <v>2250</v>
      </c>
      <c r="F228" s="3" t="s">
        <v>1850</v>
      </c>
      <c r="G228" s="15">
        <v>2.23E-2</v>
      </c>
    </row>
    <row r="229" spans="1:7" x14ac:dyDescent="0.25">
      <c r="B229" s="14"/>
      <c r="C229" s="11"/>
      <c r="D229" s="11"/>
      <c r="E229" s="11"/>
      <c r="G229" s="15"/>
    </row>
    <row r="230" spans="1:7" x14ac:dyDescent="0.25">
      <c r="A230" s="7">
        <v>43131</v>
      </c>
      <c r="B230" s="14">
        <v>2240</v>
      </c>
      <c r="C230" s="11">
        <v>2230</v>
      </c>
      <c r="D230" s="11">
        <v>2250</v>
      </c>
      <c r="E230" s="11">
        <v>2200</v>
      </c>
      <c r="F230" s="3" t="s">
        <v>2157</v>
      </c>
      <c r="G230" s="15">
        <v>8.9999999999999993E-3</v>
      </c>
    </row>
    <row r="231" spans="1:7" x14ac:dyDescent="0.25">
      <c r="A231" s="7">
        <v>43130</v>
      </c>
      <c r="B231" s="14">
        <v>2220</v>
      </c>
      <c r="C231" s="11">
        <v>2250</v>
      </c>
      <c r="D231" s="11">
        <v>2270</v>
      </c>
      <c r="E231" s="11">
        <v>2200</v>
      </c>
      <c r="F231" s="3" t="s">
        <v>1765</v>
      </c>
      <c r="G231" s="15">
        <v>0</v>
      </c>
    </row>
    <row r="232" spans="1:7" x14ac:dyDescent="0.25">
      <c r="A232" s="7">
        <v>43129</v>
      </c>
      <c r="B232" s="14">
        <v>2220</v>
      </c>
      <c r="C232" s="11">
        <v>2290</v>
      </c>
      <c r="D232" s="11">
        <v>2360</v>
      </c>
      <c r="E232" s="11">
        <v>2220</v>
      </c>
      <c r="F232" s="3" t="s">
        <v>1891</v>
      </c>
      <c r="G232" s="15">
        <v>-3.0599999999999999E-2</v>
      </c>
    </row>
    <row r="233" spans="1:7" x14ac:dyDescent="0.25">
      <c r="A233" s="7">
        <v>43126</v>
      </c>
      <c r="B233" s="14">
        <v>2290</v>
      </c>
      <c r="C233" s="11">
        <v>2310</v>
      </c>
      <c r="D233" s="11">
        <v>2320</v>
      </c>
      <c r="E233" s="11">
        <v>2270</v>
      </c>
      <c r="F233" s="3" t="s">
        <v>2158</v>
      </c>
      <c r="G233" s="15">
        <v>-4.3E-3</v>
      </c>
    </row>
    <row r="234" spans="1:7" x14ac:dyDescent="0.25">
      <c r="A234" s="7">
        <v>43125</v>
      </c>
      <c r="B234" s="14">
        <v>2300</v>
      </c>
      <c r="C234" s="11">
        <v>2370</v>
      </c>
      <c r="D234" s="11">
        <v>2380</v>
      </c>
      <c r="E234" s="11">
        <v>2290</v>
      </c>
      <c r="F234" s="3" t="s">
        <v>2159</v>
      </c>
      <c r="G234" s="15">
        <v>-3.3599999999999998E-2</v>
      </c>
    </row>
    <row r="235" spans="1:7" x14ac:dyDescent="0.25">
      <c r="A235" s="7">
        <v>43124</v>
      </c>
      <c r="B235" s="14">
        <v>2380</v>
      </c>
      <c r="C235" s="11">
        <v>2400</v>
      </c>
      <c r="D235" s="11">
        <v>2400</v>
      </c>
      <c r="E235" s="11">
        <v>2320</v>
      </c>
      <c r="F235" s="3" t="s">
        <v>2160</v>
      </c>
      <c r="G235" s="15">
        <v>-8.3000000000000001E-3</v>
      </c>
    </row>
    <row r="236" spans="1:7" x14ac:dyDescent="0.25">
      <c r="A236" s="7">
        <v>43123</v>
      </c>
      <c r="B236" s="14">
        <v>2400</v>
      </c>
      <c r="C236" s="11">
        <v>2250</v>
      </c>
      <c r="D236" s="11">
        <v>2400</v>
      </c>
      <c r="E236" s="11">
        <v>2250</v>
      </c>
      <c r="F236" s="3" t="s">
        <v>2161</v>
      </c>
      <c r="G236" s="15">
        <v>7.1400000000000005E-2</v>
      </c>
    </row>
    <row r="237" spans="1:7" x14ac:dyDescent="0.25">
      <c r="A237" s="7">
        <v>43122</v>
      </c>
      <c r="B237" s="14">
        <v>2240</v>
      </c>
      <c r="C237" s="11">
        <v>2230</v>
      </c>
      <c r="D237" s="11">
        <v>2270</v>
      </c>
      <c r="E237" s="11">
        <v>2200</v>
      </c>
      <c r="F237" s="3" t="s">
        <v>1376</v>
      </c>
      <c r="G237" s="15">
        <v>4.4999999999999997E-3</v>
      </c>
    </row>
    <row r="238" spans="1:7" x14ac:dyDescent="0.25">
      <c r="A238" s="7">
        <v>43119</v>
      </c>
      <c r="B238" s="14">
        <v>2230</v>
      </c>
      <c r="C238" s="11">
        <v>2260</v>
      </c>
      <c r="D238" s="11">
        <v>2290</v>
      </c>
      <c r="E238" s="11">
        <v>2200</v>
      </c>
      <c r="F238" s="3" t="s">
        <v>2135</v>
      </c>
      <c r="G238" s="15">
        <v>-1.3299999999999999E-2</v>
      </c>
    </row>
    <row r="239" spans="1:7" x14ac:dyDescent="0.25">
      <c r="A239" s="7">
        <v>43118</v>
      </c>
      <c r="B239" s="14">
        <v>2260</v>
      </c>
      <c r="C239" s="11">
        <v>2260</v>
      </c>
      <c r="D239" s="11">
        <v>2290</v>
      </c>
      <c r="E239" s="11">
        <v>2220</v>
      </c>
      <c r="F239" s="3" t="s">
        <v>2162</v>
      </c>
      <c r="G239" s="15">
        <v>0</v>
      </c>
    </row>
    <row r="240" spans="1:7" x14ac:dyDescent="0.25">
      <c r="A240" s="7">
        <v>43117</v>
      </c>
      <c r="B240" s="14">
        <v>2260</v>
      </c>
      <c r="C240" s="11">
        <v>2250</v>
      </c>
      <c r="D240" s="11">
        <v>2300</v>
      </c>
      <c r="E240" s="11">
        <v>2230</v>
      </c>
      <c r="F240" s="3" t="s">
        <v>2163</v>
      </c>
      <c r="G240" s="15">
        <v>8.8999999999999999E-3</v>
      </c>
    </row>
    <row r="241" spans="1:7" x14ac:dyDescent="0.25">
      <c r="A241" s="7">
        <v>43116</v>
      </c>
      <c r="B241" s="14">
        <v>2240</v>
      </c>
      <c r="C241" s="11">
        <v>2250</v>
      </c>
      <c r="D241" s="11">
        <v>2250</v>
      </c>
      <c r="E241" s="11">
        <v>2210</v>
      </c>
      <c r="F241" s="3" t="s">
        <v>2164</v>
      </c>
      <c r="G241" s="15">
        <v>-4.4000000000000003E-3</v>
      </c>
    </row>
    <row r="242" spans="1:7" x14ac:dyDescent="0.25">
      <c r="A242" s="7">
        <v>43115</v>
      </c>
      <c r="B242" s="14">
        <v>2250</v>
      </c>
      <c r="C242" s="11">
        <v>2260</v>
      </c>
      <c r="D242" s="11">
        <v>2280</v>
      </c>
      <c r="E242" s="11">
        <v>2210</v>
      </c>
      <c r="F242" s="3" t="s">
        <v>2165</v>
      </c>
      <c r="G242" s="15">
        <v>0</v>
      </c>
    </row>
    <row r="243" spans="1:7" x14ac:dyDescent="0.25">
      <c r="A243" s="7">
        <v>43112</v>
      </c>
      <c r="B243" s="14">
        <v>2250</v>
      </c>
      <c r="C243" s="11">
        <v>2260</v>
      </c>
      <c r="D243" s="11">
        <v>2320</v>
      </c>
      <c r="E243" s="11">
        <v>2240</v>
      </c>
      <c r="F243" s="3" t="s">
        <v>2166</v>
      </c>
      <c r="G243" s="15">
        <v>-4.4000000000000003E-3</v>
      </c>
    </row>
    <row r="244" spans="1:7" x14ac:dyDescent="0.25">
      <c r="A244" s="7">
        <v>43111</v>
      </c>
      <c r="B244" s="14">
        <v>2260</v>
      </c>
      <c r="C244" s="11">
        <v>2230</v>
      </c>
      <c r="D244" s="11">
        <v>2300</v>
      </c>
      <c r="E244" s="11">
        <v>2230</v>
      </c>
      <c r="F244" s="3" t="s">
        <v>1850</v>
      </c>
      <c r="G244" s="15">
        <v>2.7300000000000001E-2</v>
      </c>
    </row>
    <row r="245" spans="1:7" x14ac:dyDescent="0.25">
      <c r="A245" s="7">
        <v>43110</v>
      </c>
      <c r="B245" s="14">
        <v>2200</v>
      </c>
      <c r="C245" s="11">
        <v>2200</v>
      </c>
      <c r="D245" s="11">
        <v>2270</v>
      </c>
      <c r="E245" s="11">
        <v>2190</v>
      </c>
      <c r="F245" s="3" t="s">
        <v>1311</v>
      </c>
      <c r="G245" s="15">
        <v>0</v>
      </c>
    </row>
    <row r="246" spans="1:7" x14ac:dyDescent="0.25">
      <c r="A246" s="7">
        <v>43109</v>
      </c>
      <c r="B246" s="14">
        <v>2200</v>
      </c>
      <c r="C246" s="11">
        <v>2190</v>
      </c>
      <c r="D246" s="11">
        <v>2200</v>
      </c>
      <c r="E246" s="11">
        <v>2180</v>
      </c>
      <c r="F246" s="3" t="s">
        <v>2167</v>
      </c>
      <c r="G246" s="15">
        <v>9.1999999999999998E-3</v>
      </c>
    </row>
    <row r="247" spans="1:7" x14ac:dyDescent="0.25">
      <c r="A247" s="7">
        <v>43108</v>
      </c>
      <c r="B247" s="14">
        <v>2180</v>
      </c>
      <c r="C247" s="11">
        <v>2150</v>
      </c>
      <c r="D247" s="11">
        <v>2210</v>
      </c>
      <c r="E247" s="11">
        <v>2150</v>
      </c>
      <c r="F247" s="3" t="s">
        <v>2168</v>
      </c>
      <c r="G247" s="15">
        <v>1.4E-2</v>
      </c>
    </row>
    <row r="248" spans="1:7" x14ac:dyDescent="0.25">
      <c r="A248" s="7">
        <v>43105</v>
      </c>
      <c r="B248" s="14">
        <v>2150</v>
      </c>
      <c r="C248" s="11">
        <v>2100</v>
      </c>
      <c r="D248" s="11">
        <v>2180</v>
      </c>
      <c r="E248" s="11">
        <v>2090</v>
      </c>
      <c r="F248" s="3" t="s">
        <v>1891</v>
      </c>
      <c r="G248" s="15">
        <v>2.3800000000000002E-2</v>
      </c>
    </row>
    <row r="249" spans="1:7" x14ac:dyDescent="0.25">
      <c r="A249" s="7">
        <v>43104</v>
      </c>
      <c r="B249" s="14">
        <v>2100</v>
      </c>
      <c r="C249" s="11">
        <v>2130</v>
      </c>
      <c r="D249" s="11">
        <v>2140</v>
      </c>
      <c r="E249" s="11">
        <v>2100</v>
      </c>
      <c r="F249" s="3" t="s">
        <v>2169</v>
      </c>
      <c r="G249" s="15">
        <v>-9.4000000000000004E-3</v>
      </c>
    </row>
    <row r="250" spans="1:7" x14ac:dyDescent="0.25">
      <c r="A250" s="7">
        <v>43103</v>
      </c>
      <c r="B250" s="14">
        <v>2120</v>
      </c>
      <c r="C250" s="11">
        <v>2120</v>
      </c>
      <c r="D250" s="11">
        <v>2180</v>
      </c>
      <c r="E250" s="11">
        <v>2110</v>
      </c>
      <c r="F250" s="3" t="s">
        <v>1729</v>
      </c>
      <c r="G250" s="15">
        <v>0</v>
      </c>
    </row>
    <row r="251" spans="1:7" x14ac:dyDescent="0.25">
      <c r="A251" s="7">
        <v>43102</v>
      </c>
      <c r="B251" s="14">
        <v>2120</v>
      </c>
      <c r="C251" s="11">
        <v>2170</v>
      </c>
      <c r="D251" s="11">
        <v>2250</v>
      </c>
      <c r="E251" s="11">
        <v>2120</v>
      </c>
      <c r="F251" s="3" t="s">
        <v>2134</v>
      </c>
      <c r="G251" s="15">
        <v>4.9500000000000002E-2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workbookViewId="0">
      <selection sqref="A1:XFD1048576"/>
    </sheetView>
  </sheetViews>
  <sheetFormatPr defaultRowHeight="15" x14ac:dyDescent="0.25"/>
  <cols>
    <col min="1" max="1" width="18" style="7" bestFit="1" customWidth="1"/>
    <col min="2" max="2" width="8.28515625" style="5" bestFit="1" customWidth="1"/>
    <col min="3" max="3" width="11.42578125" style="3" bestFit="1" customWidth="1"/>
    <col min="4" max="4" width="8.85546875" style="3" bestFit="1" customWidth="1"/>
    <col min="5" max="5" width="9.42578125" style="3" bestFit="1" customWidth="1"/>
    <col min="6" max="6" width="7.7109375" style="3" bestFit="1" customWidth="1"/>
    <col min="7" max="7" width="12.140625" style="3" bestFit="1" customWidth="1"/>
    <col min="8" max="8" width="9.140625" style="3"/>
    <col min="9" max="9" width="4.7109375" style="3" bestFit="1" customWidth="1"/>
    <col min="10" max="10" width="10.5703125" style="8" bestFit="1" customWidth="1"/>
    <col min="11" max="11" width="3.42578125" style="3" bestFit="1" customWidth="1"/>
    <col min="12" max="12" width="10.5703125" style="8" bestFit="1" customWidth="1"/>
    <col min="13" max="16384" width="9.140625" style="3"/>
  </cols>
  <sheetData>
    <row r="1" spans="1:12" x14ac:dyDescent="0.25">
      <c r="A1" s="6" t="s">
        <v>1159</v>
      </c>
      <c r="B1" s="4" t="s">
        <v>1160</v>
      </c>
      <c r="C1" s="2" t="s">
        <v>1161</v>
      </c>
      <c r="D1" s="2" t="s">
        <v>1162</v>
      </c>
      <c r="E1" s="2" t="s">
        <v>1163</v>
      </c>
      <c r="F1" s="2" t="s">
        <v>1164</v>
      </c>
      <c r="G1" s="2" t="s">
        <v>1165</v>
      </c>
    </row>
    <row r="2" spans="1:12" x14ac:dyDescent="0.25">
      <c r="A2" s="7">
        <v>43829</v>
      </c>
      <c r="B2" s="14">
        <v>2050</v>
      </c>
      <c r="C2" s="11">
        <v>2050</v>
      </c>
      <c r="D2" s="11">
        <v>2070</v>
      </c>
      <c r="E2" s="11">
        <v>2020</v>
      </c>
      <c r="F2" s="3" t="s">
        <v>2170</v>
      </c>
      <c r="G2" s="15">
        <v>0</v>
      </c>
      <c r="I2" s="3" t="s">
        <v>1377</v>
      </c>
      <c r="J2" s="8">
        <f>AVERAGE(B236:B257)</f>
        <v>2625.4545454545455</v>
      </c>
      <c r="K2" s="3" t="s">
        <v>1389</v>
      </c>
      <c r="L2" s="8">
        <f>AVERAGE(J2:J4)</f>
        <v>2623.9146730462521</v>
      </c>
    </row>
    <row r="3" spans="1:12" x14ac:dyDescent="0.25">
      <c r="A3" s="7">
        <v>43826</v>
      </c>
      <c r="B3" s="14">
        <v>2050</v>
      </c>
      <c r="C3" s="11">
        <v>2060</v>
      </c>
      <c r="D3" s="11">
        <v>2090</v>
      </c>
      <c r="E3" s="11">
        <v>2030</v>
      </c>
      <c r="F3" s="3" t="s">
        <v>2171</v>
      </c>
      <c r="G3" s="15">
        <v>-4.8999999999999998E-3</v>
      </c>
      <c r="I3" s="3" t="s">
        <v>1378</v>
      </c>
      <c r="J3" s="8">
        <f>AVERAGE(B216:B234)</f>
        <v>2635.7894736842104</v>
      </c>
      <c r="K3" s="3" t="s">
        <v>1390</v>
      </c>
      <c r="L3" s="8">
        <f>AVERAGE(J5:J7)</f>
        <v>2542.7936507936506</v>
      </c>
    </row>
    <row r="4" spans="1:12" x14ac:dyDescent="0.25">
      <c r="A4" s="7">
        <v>43825</v>
      </c>
      <c r="B4" s="14">
        <v>2060</v>
      </c>
      <c r="C4" s="11">
        <v>2000</v>
      </c>
      <c r="D4" s="11">
        <v>2060</v>
      </c>
      <c r="E4" s="11">
        <v>2000</v>
      </c>
      <c r="F4" s="3" t="s">
        <v>2172</v>
      </c>
      <c r="G4" s="15">
        <v>0.03</v>
      </c>
      <c r="I4" s="3" t="s">
        <v>1379</v>
      </c>
      <c r="J4" s="8">
        <f>AVERAGE(B195:B214)</f>
        <v>2610.5</v>
      </c>
      <c r="K4" s="3" t="s">
        <v>1391</v>
      </c>
      <c r="L4" s="8">
        <f>AVERAGE(J8:J10)</f>
        <v>2401.9809900244682</v>
      </c>
    </row>
    <row r="5" spans="1:12" x14ac:dyDescent="0.25">
      <c r="A5" s="7">
        <v>43822</v>
      </c>
      <c r="B5" s="14">
        <v>2000</v>
      </c>
      <c r="C5" s="11">
        <v>1950</v>
      </c>
      <c r="D5" s="11">
        <v>2020</v>
      </c>
      <c r="E5" s="11">
        <v>1950</v>
      </c>
      <c r="F5" s="3" t="s">
        <v>1352</v>
      </c>
      <c r="G5" s="15">
        <v>2.5600000000000001E-2</v>
      </c>
      <c r="I5" s="3" t="s">
        <v>1380</v>
      </c>
      <c r="J5" s="8">
        <f>AVERAGE(B175:B193)</f>
        <v>2540</v>
      </c>
      <c r="K5" s="3" t="s">
        <v>1392</v>
      </c>
      <c r="L5" s="8">
        <f>AVERAGE(J11:J13)</f>
        <v>2136.2431440921146</v>
      </c>
    </row>
    <row r="6" spans="1:12" x14ac:dyDescent="0.25">
      <c r="A6" s="7">
        <v>43819</v>
      </c>
      <c r="B6" s="14">
        <v>1950</v>
      </c>
      <c r="C6" s="11">
        <v>1990</v>
      </c>
      <c r="D6" s="11">
        <v>1995</v>
      </c>
      <c r="E6" s="11">
        <v>1950</v>
      </c>
      <c r="F6" s="3" t="s">
        <v>1235</v>
      </c>
      <c r="G6" s="15">
        <v>-1.7600000000000001E-2</v>
      </c>
      <c r="I6" s="3" t="s">
        <v>1381</v>
      </c>
      <c r="J6" s="8">
        <f>AVERAGE(B153:B173)</f>
        <v>2582.3809523809523</v>
      </c>
    </row>
    <row r="7" spans="1:12" x14ac:dyDescent="0.25">
      <c r="A7" s="7">
        <v>43818</v>
      </c>
      <c r="B7" s="14">
        <v>1985</v>
      </c>
      <c r="C7" s="11">
        <v>1995</v>
      </c>
      <c r="D7" s="11">
        <v>2000</v>
      </c>
      <c r="E7" s="11">
        <v>1980</v>
      </c>
      <c r="F7" s="3" t="s">
        <v>2173</v>
      </c>
      <c r="G7" s="15">
        <v>0</v>
      </c>
      <c r="I7" s="3" t="s">
        <v>1382</v>
      </c>
      <c r="J7" s="8">
        <f>AVERAGE(B137:B151)</f>
        <v>2506</v>
      </c>
    </row>
    <row r="8" spans="1:12" x14ac:dyDescent="0.25">
      <c r="A8" s="7">
        <v>43817</v>
      </c>
      <c r="B8" s="14">
        <v>1985</v>
      </c>
      <c r="C8" s="11">
        <v>2000</v>
      </c>
      <c r="D8" s="11">
        <v>2020</v>
      </c>
      <c r="E8" s="11">
        <v>1970</v>
      </c>
      <c r="F8" s="3" t="s">
        <v>2174</v>
      </c>
      <c r="G8" s="15">
        <v>-7.4999999999999997E-3</v>
      </c>
      <c r="I8" s="3" t="s">
        <v>1383</v>
      </c>
      <c r="J8" s="8">
        <f>AVERAGE(B113:B135)</f>
        <v>2347.8260869565215</v>
      </c>
    </row>
    <row r="9" spans="1:12" x14ac:dyDescent="0.25">
      <c r="A9" s="7">
        <v>43816</v>
      </c>
      <c r="B9" s="14">
        <v>2000</v>
      </c>
      <c r="C9" s="11">
        <v>2020</v>
      </c>
      <c r="D9" s="11">
        <v>2040</v>
      </c>
      <c r="E9" s="11">
        <v>1990</v>
      </c>
      <c r="F9" s="3" t="s">
        <v>2175</v>
      </c>
      <c r="G9" s="15">
        <v>-9.9000000000000008E-3</v>
      </c>
      <c r="I9" s="3" t="s">
        <v>1384</v>
      </c>
      <c r="J9" s="8">
        <f>AVERAGE(B90:B111)</f>
        <v>2459.5454545454545</v>
      </c>
    </row>
    <row r="10" spans="1:12" x14ac:dyDescent="0.25">
      <c r="A10" s="7">
        <v>43815</v>
      </c>
      <c r="B10" s="14">
        <v>2020</v>
      </c>
      <c r="C10" s="11">
        <v>2020</v>
      </c>
      <c r="D10" s="11">
        <v>2040</v>
      </c>
      <c r="E10" s="11">
        <v>2020</v>
      </c>
      <c r="F10" s="3" t="s">
        <v>2176</v>
      </c>
      <c r="G10" s="15">
        <v>0</v>
      </c>
      <c r="I10" s="3" t="s">
        <v>1385</v>
      </c>
      <c r="J10" s="8">
        <f>AVERAGE(B68:B88)</f>
        <v>2398.5714285714284</v>
      </c>
    </row>
    <row r="11" spans="1:12" x14ac:dyDescent="0.25">
      <c r="A11" s="7">
        <v>43812</v>
      </c>
      <c r="B11" s="14">
        <v>2020</v>
      </c>
      <c r="C11" s="11">
        <v>2040</v>
      </c>
      <c r="D11" s="11">
        <v>2050</v>
      </c>
      <c r="E11" s="11">
        <v>2010</v>
      </c>
      <c r="F11" s="3" t="s">
        <v>2177</v>
      </c>
      <c r="G11" s="15">
        <v>-4.8999999999999998E-3</v>
      </c>
      <c r="I11" s="3" t="s">
        <v>1386</v>
      </c>
      <c r="J11" s="8">
        <f>AVERAGE(B44:B66)</f>
        <v>2229.1304347826085</v>
      </c>
    </row>
    <row r="12" spans="1:12" x14ac:dyDescent="0.25">
      <c r="A12" s="7">
        <v>43811</v>
      </c>
      <c r="B12" s="14">
        <v>2030</v>
      </c>
      <c r="C12" s="11">
        <v>2050</v>
      </c>
      <c r="D12" s="11">
        <v>2070</v>
      </c>
      <c r="E12" s="11">
        <v>2030</v>
      </c>
      <c r="F12" s="3" t="s">
        <v>1925</v>
      </c>
      <c r="G12" s="15">
        <v>-4.8999999999999998E-3</v>
      </c>
      <c r="I12" s="3" t="s">
        <v>1387</v>
      </c>
      <c r="J12" s="8">
        <f>AVERAGE(B22:B42)</f>
        <v>2143.8095238095239</v>
      </c>
    </row>
    <row r="13" spans="1:12" x14ac:dyDescent="0.25">
      <c r="A13" s="7">
        <v>43810</v>
      </c>
      <c r="B13" s="14">
        <v>2040</v>
      </c>
      <c r="C13" s="11">
        <v>2040</v>
      </c>
      <c r="D13" s="11">
        <v>2080</v>
      </c>
      <c r="E13" s="11">
        <v>2020</v>
      </c>
      <c r="F13" s="3" t="s">
        <v>2178</v>
      </c>
      <c r="G13" s="15">
        <v>0</v>
      </c>
      <c r="I13" s="3" t="s">
        <v>1388</v>
      </c>
      <c r="J13" s="8">
        <f>AVERAGE(B2:B20)</f>
        <v>2035.7894736842106</v>
      </c>
    </row>
    <row r="14" spans="1:12" x14ac:dyDescent="0.25">
      <c r="A14" s="7">
        <v>43809</v>
      </c>
      <c r="B14" s="14">
        <v>2040</v>
      </c>
      <c r="C14" s="11">
        <v>2060</v>
      </c>
      <c r="D14" s="11">
        <v>2080</v>
      </c>
      <c r="E14" s="11">
        <v>2030</v>
      </c>
      <c r="F14" s="3" t="s">
        <v>2179</v>
      </c>
      <c r="G14" s="15">
        <v>-9.7000000000000003E-3</v>
      </c>
    </row>
    <row r="15" spans="1:12" x14ac:dyDescent="0.25">
      <c r="A15" s="7">
        <v>43808</v>
      </c>
      <c r="B15" s="14">
        <v>2060</v>
      </c>
      <c r="C15" s="11">
        <v>2060</v>
      </c>
      <c r="D15" s="11">
        <v>2090</v>
      </c>
      <c r="E15" s="11">
        <v>2040</v>
      </c>
      <c r="F15" s="3" t="s">
        <v>2180</v>
      </c>
      <c r="G15" s="15">
        <v>0</v>
      </c>
    </row>
    <row r="16" spans="1:12" x14ac:dyDescent="0.25">
      <c r="A16" s="7">
        <v>43805</v>
      </c>
      <c r="B16" s="14">
        <v>2060</v>
      </c>
      <c r="C16" s="11">
        <v>2060</v>
      </c>
      <c r="D16" s="11">
        <v>2080</v>
      </c>
      <c r="E16" s="11">
        <v>2040</v>
      </c>
      <c r="F16" s="3" t="s">
        <v>2052</v>
      </c>
      <c r="G16" s="15">
        <v>0</v>
      </c>
    </row>
    <row r="17" spans="1:7" x14ac:dyDescent="0.25">
      <c r="A17" s="7">
        <v>43804</v>
      </c>
      <c r="B17" s="14">
        <v>2060</v>
      </c>
      <c r="C17" s="11">
        <v>2080</v>
      </c>
      <c r="D17" s="11">
        <v>2100</v>
      </c>
      <c r="E17" s="11">
        <v>2060</v>
      </c>
      <c r="F17" s="3" t="s">
        <v>1754</v>
      </c>
      <c r="G17" s="15">
        <v>-9.5999999999999992E-3</v>
      </c>
    </row>
    <row r="18" spans="1:7" x14ac:dyDescent="0.25">
      <c r="A18" s="7">
        <v>43803</v>
      </c>
      <c r="B18" s="14">
        <v>2080</v>
      </c>
      <c r="C18" s="11">
        <v>2090</v>
      </c>
      <c r="D18" s="11">
        <v>2100</v>
      </c>
      <c r="E18" s="11">
        <v>2050</v>
      </c>
      <c r="F18" s="3" t="s">
        <v>2181</v>
      </c>
      <c r="G18" s="15">
        <v>-4.7999999999999996E-3</v>
      </c>
    </row>
    <row r="19" spans="1:7" x14ac:dyDescent="0.25">
      <c r="A19" s="7">
        <v>43802</v>
      </c>
      <c r="B19" s="14">
        <v>2090</v>
      </c>
      <c r="C19" s="11">
        <v>2100</v>
      </c>
      <c r="D19" s="11">
        <v>2100</v>
      </c>
      <c r="E19" s="11">
        <v>2070</v>
      </c>
      <c r="F19" s="3" t="s">
        <v>1339</v>
      </c>
      <c r="G19" s="15">
        <v>-4.7999999999999996E-3</v>
      </c>
    </row>
    <row r="20" spans="1:7" x14ac:dyDescent="0.25">
      <c r="A20" s="7">
        <v>43801</v>
      </c>
      <c r="B20" s="14">
        <v>2100</v>
      </c>
      <c r="C20" s="11">
        <v>2060</v>
      </c>
      <c r="D20" s="11">
        <v>2100</v>
      </c>
      <c r="E20" s="11">
        <v>2040</v>
      </c>
      <c r="F20" s="3" t="s">
        <v>2182</v>
      </c>
      <c r="G20" s="15">
        <v>1.9400000000000001E-2</v>
      </c>
    </row>
    <row r="21" spans="1:7" x14ac:dyDescent="0.25">
      <c r="B21" s="14"/>
      <c r="C21" s="11"/>
      <c r="D21" s="11"/>
      <c r="E21" s="11"/>
      <c r="G21" s="15"/>
    </row>
    <row r="22" spans="1:7" x14ac:dyDescent="0.25">
      <c r="A22" s="7">
        <v>43798</v>
      </c>
      <c r="B22" s="14">
        <v>2060</v>
      </c>
      <c r="C22" s="11">
        <v>2090</v>
      </c>
      <c r="D22" s="11">
        <v>2090</v>
      </c>
      <c r="E22" s="11">
        <v>2030</v>
      </c>
      <c r="F22" s="3" t="s">
        <v>1987</v>
      </c>
      <c r="G22" s="15">
        <v>-1.44E-2</v>
      </c>
    </row>
    <row r="23" spans="1:7" x14ac:dyDescent="0.25">
      <c r="A23" s="7">
        <v>43797</v>
      </c>
      <c r="B23" s="14">
        <v>2090</v>
      </c>
      <c r="C23" s="11">
        <v>2100</v>
      </c>
      <c r="D23" s="11">
        <v>2110</v>
      </c>
      <c r="E23" s="11">
        <v>2060</v>
      </c>
      <c r="F23" s="3" t="s">
        <v>1168</v>
      </c>
      <c r="G23" s="15">
        <v>-4.7999999999999996E-3</v>
      </c>
    </row>
    <row r="24" spans="1:7" x14ac:dyDescent="0.25">
      <c r="A24" s="7">
        <v>43796</v>
      </c>
      <c r="B24" s="14">
        <v>2100</v>
      </c>
      <c r="C24" s="11">
        <v>2100</v>
      </c>
      <c r="D24" s="11">
        <v>2110</v>
      </c>
      <c r="E24" s="11">
        <v>2060</v>
      </c>
      <c r="F24" s="3" t="s">
        <v>1726</v>
      </c>
      <c r="G24" s="15">
        <v>0</v>
      </c>
    </row>
    <row r="25" spans="1:7" x14ac:dyDescent="0.25">
      <c r="A25" s="7">
        <v>43795</v>
      </c>
      <c r="B25" s="14">
        <v>2100</v>
      </c>
      <c r="C25" s="11">
        <v>2120</v>
      </c>
      <c r="D25" s="11">
        <v>2150</v>
      </c>
      <c r="E25" s="11">
        <v>2070</v>
      </c>
      <c r="F25" s="3" t="s">
        <v>2183</v>
      </c>
      <c r="G25" s="15">
        <v>-9.4000000000000004E-3</v>
      </c>
    </row>
    <row r="26" spans="1:7" x14ac:dyDescent="0.25">
      <c r="A26" s="7">
        <v>43794</v>
      </c>
      <c r="B26" s="14">
        <v>2120</v>
      </c>
      <c r="C26" s="11">
        <v>2130</v>
      </c>
      <c r="D26" s="11">
        <v>2150</v>
      </c>
      <c r="E26" s="11">
        <v>2120</v>
      </c>
      <c r="F26" s="3" t="s">
        <v>1820</v>
      </c>
      <c r="G26" s="15">
        <v>-4.7000000000000002E-3</v>
      </c>
    </row>
    <row r="27" spans="1:7" x14ac:dyDescent="0.25">
      <c r="A27" s="7">
        <v>43791</v>
      </c>
      <c r="B27" s="14">
        <v>2130</v>
      </c>
      <c r="C27" s="11">
        <v>2150</v>
      </c>
      <c r="D27" s="11">
        <v>2160</v>
      </c>
      <c r="E27" s="11">
        <v>2120</v>
      </c>
      <c r="F27" s="3" t="s">
        <v>2184</v>
      </c>
      <c r="G27" s="15">
        <v>-9.2999999999999992E-3</v>
      </c>
    </row>
    <row r="28" spans="1:7" x14ac:dyDescent="0.25">
      <c r="A28" s="7">
        <v>43790</v>
      </c>
      <c r="B28" s="14">
        <v>2150</v>
      </c>
      <c r="C28" s="11">
        <v>2200</v>
      </c>
      <c r="D28" s="11">
        <v>2210</v>
      </c>
      <c r="E28" s="11">
        <v>2110</v>
      </c>
      <c r="F28" s="3" t="s">
        <v>2080</v>
      </c>
      <c r="G28" s="15">
        <v>-2.2700000000000001E-2</v>
      </c>
    </row>
    <row r="29" spans="1:7" x14ac:dyDescent="0.25">
      <c r="A29" s="7">
        <v>43789</v>
      </c>
      <c r="B29" s="14">
        <v>2200</v>
      </c>
      <c r="C29" s="11">
        <v>2200</v>
      </c>
      <c r="D29" s="11">
        <v>2200</v>
      </c>
      <c r="E29" s="11">
        <v>2160</v>
      </c>
      <c r="F29" s="3" t="s">
        <v>1881</v>
      </c>
      <c r="G29" s="15">
        <v>0</v>
      </c>
    </row>
    <row r="30" spans="1:7" x14ac:dyDescent="0.25">
      <c r="A30" s="7">
        <v>43788</v>
      </c>
      <c r="B30" s="14">
        <v>2200</v>
      </c>
      <c r="C30" s="11">
        <v>2200</v>
      </c>
      <c r="D30" s="11">
        <v>2210</v>
      </c>
      <c r="E30" s="11">
        <v>2180</v>
      </c>
      <c r="F30" s="3" t="s">
        <v>1738</v>
      </c>
      <c r="G30" s="15">
        <v>0</v>
      </c>
    </row>
    <row r="31" spans="1:7" x14ac:dyDescent="0.25">
      <c r="A31" s="7">
        <v>43787</v>
      </c>
      <c r="B31" s="14">
        <v>2200</v>
      </c>
      <c r="C31" s="11">
        <v>2210</v>
      </c>
      <c r="D31" s="11">
        <v>2220</v>
      </c>
      <c r="E31" s="11">
        <v>2200</v>
      </c>
      <c r="F31" s="3" t="s">
        <v>1930</v>
      </c>
      <c r="G31" s="15">
        <v>0</v>
      </c>
    </row>
    <row r="32" spans="1:7" x14ac:dyDescent="0.25">
      <c r="A32" s="7">
        <v>43784</v>
      </c>
      <c r="B32" s="14">
        <v>2200</v>
      </c>
      <c r="C32" s="11">
        <v>2170</v>
      </c>
      <c r="D32" s="11">
        <v>2220</v>
      </c>
      <c r="E32" s="11">
        <v>2160</v>
      </c>
      <c r="F32" s="3" t="s">
        <v>2081</v>
      </c>
      <c r="G32" s="15">
        <v>1.38E-2</v>
      </c>
    </row>
    <row r="33" spans="1:7" x14ac:dyDescent="0.25">
      <c r="A33" s="7">
        <v>43783</v>
      </c>
      <c r="B33" s="14">
        <v>2170</v>
      </c>
      <c r="C33" s="11">
        <v>2160</v>
      </c>
      <c r="D33" s="11">
        <v>2170</v>
      </c>
      <c r="E33" s="11">
        <v>2120</v>
      </c>
      <c r="F33" s="3" t="s">
        <v>1657</v>
      </c>
      <c r="G33" s="15">
        <v>9.2999999999999992E-3</v>
      </c>
    </row>
    <row r="34" spans="1:7" x14ac:dyDescent="0.25">
      <c r="A34" s="7">
        <v>43782</v>
      </c>
      <c r="B34" s="14">
        <v>2150</v>
      </c>
      <c r="C34" s="11">
        <v>2130</v>
      </c>
      <c r="D34" s="11">
        <v>2170</v>
      </c>
      <c r="E34" s="11">
        <v>2130</v>
      </c>
      <c r="F34" s="3" t="s">
        <v>2185</v>
      </c>
      <c r="G34" s="15">
        <v>9.4000000000000004E-3</v>
      </c>
    </row>
    <row r="35" spans="1:7" x14ac:dyDescent="0.25">
      <c r="A35" s="7">
        <v>43781</v>
      </c>
      <c r="B35" s="14">
        <v>2130</v>
      </c>
      <c r="C35" s="11">
        <v>2120</v>
      </c>
      <c r="D35" s="11">
        <v>2140</v>
      </c>
      <c r="E35" s="11">
        <v>2100</v>
      </c>
      <c r="F35" s="3" t="s">
        <v>2186</v>
      </c>
      <c r="G35" s="15">
        <v>4.7000000000000002E-3</v>
      </c>
    </row>
    <row r="36" spans="1:7" x14ac:dyDescent="0.25">
      <c r="A36" s="7">
        <v>43780</v>
      </c>
      <c r="B36" s="14">
        <v>2120</v>
      </c>
      <c r="C36" s="11">
        <v>2150</v>
      </c>
      <c r="D36" s="11">
        <v>2150</v>
      </c>
      <c r="E36" s="11">
        <v>2110</v>
      </c>
      <c r="F36" s="3" t="s">
        <v>1760</v>
      </c>
      <c r="G36" s="15">
        <v>-9.2999999999999992E-3</v>
      </c>
    </row>
    <row r="37" spans="1:7" x14ac:dyDescent="0.25">
      <c r="A37" s="7">
        <v>43777</v>
      </c>
      <c r="B37" s="14">
        <v>2140</v>
      </c>
      <c r="C37" s="11">
        <v>2130</v>
      </c>
      <c r="D37" s="11">
        <v>2160</v>
      </c>
      <c r="E37" s="11">
        <v>2130</v>
      </c>
      <c r="F37" s="3" t="s">
        <v>1168</v>
      </c>
      <c r="G37" s="15">
        <v>4.7000000000000002E-3</v>
      </c>
    </row>
    <row r="38" spans="1:7" x14ac:dyDescent="0.25">
      <c r="A38" s="7">
        <v>43776</v>
      </c>
      <c r="B38" s="14">
        <v>2130</v>
      </c>
      <c r="C38" s="11">
        <v>2140</v>
      </c>
      <c r="D38" s="11">
        <v>2150</v>
      </c>
      <c r="E38" s="11">
        <v>2110</v>
      </c>
      <c r="F38" s="3" t="s">
        <v>1311</v>
      </c>
      <c r="G38" s="15">
        <v>-4.7000000000000002E-3</v>
      </c>
    </row>
    <row r="39" spans="1:7" x14ac:dyDescent="0.25">
      <c r="A39" s="7">
        <v>43775</v>
      </c>
      <c r="B39" s="14">
        <v>2140</v>
      </c>
      <c r="C39" s="11">
        <v>2150</v>
      </c>
      <c r="D39" s="11">
        <v>2170</v>
      </c>
      <c r="E39" s="11">
        <v>2120</v>
      </c>
      <c r="F39" s="3" t="s">
        <v>2135</v>
      </c>
      <c r="G39" s="15">
        <v>-4.7000000000000002E-3</v>
      </c>
    </row>
    <row r="40" spans="1:7" x14ac:dyDescent="0.25">
      <c r="A40" s="7">
        <v>43774</v>
      </c>
      <c r="B40" s="14">
        <v>2150</v>
      </c>
      <c r="C40" s="11">
        <v>2170</v>
      </c>
      <c r="D40" s="11">
        <v>2180</v>
      </c>
      <c r="E40" s="11">
        <v>2120</v>
      </c>
      <c r="F40" s="3" t="s">
        <v>2187</v>
      </c>
      <c r="G40" s="15">
        <v>-9.1999999999999998E-3</v>
      </c>
    </row>
    <row r="41" spans="1:7" x14ac:dyDescent="0.25">
      <c r="A41" s="7">
        <v>43773</v>
      </c>
      <c r="B41" s="14">
        <v>2170</v>
      </c>
      <c r="C41" s="11">
        <v>2170</v>
      </c>
      <c r="D41" s="11">
        <v>2190</v>
      </c>
      <c r="E41" s="11">
        <v>2150</v>
      </c>
      <c r="F41" s="3" t="s">
        <v>1282</v>
      </c>
      <c r="G41" s="15">
        <v>0</v>
      </c>
    </row>
    <row r="42" spans="1:7" x14ac:dyDescent="0.25">
      <c r="A42" s="7">
        <v>43770</v>
      </c>
      <c r="B42" s="14">
        <v>2170</v>
      </c>
      <c r="C42" s="11">
        <v>2140</v>
      </c>
      <c r="D42" s="11">
        <v>2190</v>
      </c>
      <c r="E42" s="11">
        <v>2140</v>
      </c>
      <c r="F42" s="3" t="s">
        <v>1274</v>
      </c>
      <c r="G42" s="15">
        <v>1.4E-2</v>
      </c>
    </row>
    <row r="43" spans="1:7" x14ac:dyDescent="0.25">
      <c r="B43" s="14"/>
      <c r="C43" s="11"/>
      <c r="D43" s="11"/>
      <c r="E43" s="11"/>
      <c r="G43" s="15"/>
    </row>
    <row r="44" spans="1:7" x14ac:dyDescent="0.25">
      <c r="A44" s="7">
        <v>43769</v>
      </c>
      <c r="B44" s="14">
        <v>2140</v>
      </c>
      <c r="C44" s="11">
        <v>2170</v>
      </c>
      <c r="D44" s="11">
        <v>2190</v>
      </c>
      <c r="E44" s="11">
        <v>2130</v>
      </c>
      <c r="F44" s="3" t="s">
        <v>2188</v>
      </c>
      <c r="G44" s="15">
        <v>-9.2999999999999992E-3</v>
      </c>
    </row>
    <row r="45" spans="1:7" x14ac:dyDescent="0.25">
      <c r="A45" s="7">
        <v>43768</v>
      </c>
      <c r="B45" s="14">
        <v>2160</v>
      </c>
      <c r="C45" s="11">
        <v>2190</v>
      </c>
      <c r="D45" s="11">
        <v>2200</v>
      </c>
      <c r="E45" s="11">
        <v>2160</v>
      </c>
      <c r="F45" s="3" t="s">
        <v>2189</v>
      </c>
      <c r="G45" s="15">
        <v>-1.37E-2</v>
      </c>
    </row>
    <row r="46" spans="1:7" x14ac:dyDescent="0.25">
      <c r="A46" s="7">
        <v>43767</v>
      </c>
      <c r="B46" s="14">
        <v>2190</v>
      </c>
      <c r="C46" s="11">
        <v>2210</v>
      </c>
      <c r="D46" s="11">
        <v>2220</v>
      </c>
      <c r="E46" s="11">
        <v>2180</v>
      </c>
      <c r="F46" s="3" t="s">
        <v>2190</v>
      </c>
      <c r="G46" s="15">
        <v>-8.9999999999999993E-3</v>
      </c>
    </row>
    <row r="47" spans="1:7" x14ac:dyDescent="0.25">
      <c r="A47" s="7">
        <v>43766</v>
      </c>
      <c r="B47" s="14">
        <v>2210</v>
      </c>
      <c r="C47" s="11">
        <v>2200</v>
      </c>
      <c r="D47" s="11">
        <v>2220</v>
      </c>
      <c r="E47" s="11">
        <v>2200</v>
      </c>
      <c r="F47" s="3" t="s">
        <v>2191</v>
      </c>
      <c r="G47" s="15">
        <v>9.1000000000000004E-3</v>
      </c>
    </row>
    <row r="48" spans="1:7" x14ac:dyDescent="0.25">
      <c r="A48" s="7">
        <v>43763</v>
      </c>
      <c r="B48" s="14">
        <v>2190</v>
      </c>
      <c r="C48" s="11">
        <v>2220</v>
      </c>
      <c r="D48" s="11">
        <v>2250</v>
      </c>
      <c r="E48" s="11">
        <v>2190</v>
      </c>
      <c r="F48" s="3" t="s">
        <v>1280</v>
      </c>
      <c r="G48" s="15">
        <v>-1.35E-2</v>
      </c>
    </row>
    <row r="49" spans="1:7" x14ac:dyDescent="0.25">
      <c r="A49" s="7">
        <v>43762</v>
      </c>
      <c r="B49" s="14">
        <v>2220</v>
      </c>
      <c r="C49" s="11">
        <v>2210</v>
      </c>
      <c r="D49" s="11">
        <v>2240</v>
      </c>
      <c r="E49" s="11">
        <v>2200</v>
      </c>
      <c r="F49" s="3" t="s">
        <v>1227</v>
      </c>
      <c r="G49" s="15">
        <v>4.4999999999999997E-3</v>
      </c>
    </row>
    <row r="50" spans="1:7" x14ac:dyDescent="0.25">
      <c r="A50" s="7">
        <v>43761</v>
      </c>
      <c r="B50" s="14">
        <v>2210</v>
      </c>
      <c r="C50" s="11">
        <v>2200</v>
      </c>
      <c r="D50" s="11">
        <v>2220</v>
      </c>
      <c r="E50" s="11">
        <v>2190</v>
      </c>
      <c r="F50" s="3" t="s">
        <v>2115</v>
      </c>
      <c r="G50" s="15">
        <v>1.38E-2</v>
      </c>
    </row>
    <row r="51" spans="1:7" x14ac:dyDescent="0.25">
      <c r="A51" s="7">
        <v>43760</v>
      </c>
      <c r="B51" s="14">
        <v>2180</v>
      </c>
      <c r="C51" s="11">
        <v>2210</v>
      </c>
      <c r="D51" s="11">
        <v>2230</v>
      </c>
      <c r="E51" s="11">
        <v>2180</v>
      </c>
      <c r="F51" s="3" t="s">
        <v>1953</v>
      </c>
      <c r="G51" s="15">
        <v>-1.3599999999999999E-2</v>
      </c>
    </row>
    <row r="52" spans="1:7" x14ac:dyDescent="0.25">
      <c r="A52" s="7">
        <v>43759</v>
      </c>
      <c r="B52" s="14">
        <v>2210</v>
      </c>
      <c r="C52" s="11">
        <v>2260</v>
      </c>
      <c r="D52" s="11">
        <v>2260</v>
      </c>
      <c r="E52" s="11">
        <v>2210</v>
      </c>
      <c r="F52" s="3" t="s">
        <v>1651</v>
      </c>
      <c r="G52" s="15">
        <v>-1.34E-2</v>
      </c>
    </row>
    <row r="53" spans="1:7" x14ac:dyDescent="0.25">
      <c r="A53" s="7">
        <v>43756</v>
      </c>
      <c r="B53" s="14">
        <v>2240</v>
      </c>
      <c r="C53" s="11">
        <v>2230</v>
      </c>
      <c r="D53" s="11">
        <v>2270</v>
      </c>
      <c r="E53" s="11">
        <v>2230</v>
      </c>
      <c r="F53" s="3" t="s">
        <v>1918</v>
      </c>
      <c r="G53" s="15">
        <v>8.9999999999999993E-3</v>
      </c>
    </row>
    <row r="54" spans="1:7" x14ac:dyDescent="0.25">
      <c r="A54" s="7">
        <v>43755</v>
      </c>
      <c r="B54" s="14">
        <v>2220</v>
      </c>
      <c r="C54" s="11">
        <v>2200</v>
      </c>
      <c r="D54" s="11">
        <v>2230</v>
      </c>
      <c r="E54" s="11">
        <v>2200</v>
      </c>
      <c r="F54" s="3" t="s">
        <v>1998</v>
      </c>
      <c r="G54" s="15">
        <v>1.37E-2</v>
      </c>
    </row>
    <row r="55" spans="1:7" x14ac:dyDescent="0.25">
      <c r="A55" s="7">
        <v>43754</v>
      </c>
      <c r="B55" s="14">
        <v>2190</v>
      </c>
      <c r="C55" s="11">
        <v>2210</v>
      </c>
      <c r="D55" s="11">
        <v>2240</v>
      </c>
      <c r="E55" s="11">
        <v>2180</v>
      </c>
      <c r="F55" s="3" t="s">
        <v>1998</v>
      </c>
      <c r="G55" s="15">
        <v>-4.4999999999999997E-3</v>
      </c>
    </row>
    <row r="56" spans="1:7" x14ac:dyDescent="0.25">
      <c r="A56" s="7">
        <v>43753</v>
      </c>
      <c r="B56" s="14">
        <v>2200</v>
      </c>
      <c r="C56" s="11">
        <v>2230</v>
      </c>
      <c r="D56" s="11">
        <v>2230</v>
      </c>
      <c r="E56" s="11">
        <v>2180</v>
      </c>
      <c r="F56" s="3" t="s">
        <v>2192</v>
      </c>
      <c r="G56" s="15">
        <v>-8.9999999999999993E-3</v>
      </c>
    </row>
    <row r="57" spans="1:7" x14ac:dyDescent="0.25">
      <c r="A57" s="7">
        <v>43752</v>
      </c>
      <c r="B57" s="14">
        <v>2220</v>
      </c>
      <c r="C57" s="11">
        <v>2280</v>
      </c>
      <c r="D57" s="11">
        <v>2280</v>
      </c>
      <c r="E57" s="11">
        <v>2160</v>
      </c>
      <c r="F57" s="3" t="s">
        <v>2193</v>
      </c>
      <c r="G57" s="15">
        <v>-1.77E-2</v>
      </c>
    </row>
    <row r="58" spans="1:7" x14ac:dyDescent="0.25">
      <c r="A58" s="7">
        <v>43749</v>
      </c>
      <c r="B58" s="14">
        <v>2260</v>
      </c>
      <c r="C58" s="11">
        <v>2260</v>
      </c>
      <c r="D58" s="11">
        <v>2290</v>
      </c>
      <c r="E58" s="11">
        <v>2230</v>
      </c>
      <c r="F58" s="3" t="s">
        <v>1259</v>
      </c>
      <c r="G58" s="15">
        <v>0</v>
      </c>
    </row>
    <row r="59" spans="1:7" x14ac:dyDescent="0.25">
      <c r="A59" s="7">
        <v>43748</v>
      </c>
      <c r="B59" s="14">
        <v>2260</v>
      </c>
      <c r="C59" s="11">
        <v>2310</v>
      </c>
      <c r="D59" s="11">
        <v>2310</v>
      </c>
      <c r="E59" s="11">
        <v>2260</v>
      </c>
      <c r="F59" s="3" t="s">
        <v>2194</v>
      </c>
      <c r="G59" s="15">
        <v>-2.1600000000000001E-2</v>
      </c>
    </row>
    <row r="60" spans="1:7" x14ac:dyDescent="0.25">
      <c r="A60" s="7">
        <v>43747</v>
      </c>
      <c r="B60" s="14">
        <v>2310</v>
      </c>
      <c r="C60" s="11">
        <v>2350</v>
      </c>
      <c r="D60" s="11">
        <v>2350</v>
      </c>
      <c r="E60" s="11">
        <v>2280</v>
      </c>
      <c r="F60" s="3" t="s">
        <v>2195</v>
      </c>
      <c r="G60" s="15">
        <v>-1.2800000000000001E-2</v>
      </c>
    </row>
    <row r="61" spans="1:7" x14ac:dyDescent="0.25">
      <c r="A61" s="7">
        <v>43746</v>
      </c>
      <c r="B61" s="14">
        <v>2340</v>
      </c>
      <c r="C61" s="11">
        <v>2290</v>
      </c>
      <c r="D61" s="11">
        <v>2350</v>
      </c>
      <c r="E61" s="11">
        <v>2280</v>
      </c>
      <c r="F61" s="3" t="s">
        <v>1881</v>
      </c>
      <c r="G61" s="15">
        <v>2.18E-2</v>
      </c>
    </row>
    <row r="62" spans="1:7" x14ac:dyDescent="0.25">
      <c r="A62" s="7">
        <v>43745</v>
      </c>
      <c r="B62" s="14">
        <v>2290</v>
      </c>
      <c r="C62" s="11">
        <v>2290</v>
      </c>
      <c r="D62" s="11">
        <v>2320</v>
      </c>
      <c r="E62" s="11">
        <v>2260</v>
      </c>
      <c r="F62" s="3" t="s">
        <v>2196</v>
      </c>
      <c r="G62" s="15">
        <v>-4.3E-3</v>
      </c>
    </row>
    <row r="63" spans="1:7" x14ac:dyDescent="0.25">
      <c r="A63" s="7">
        <v>43742</v>
      </c>
      <c r="B63" s="14">
        <v>2300</v>
      </c>
      <c r="C63" s="11">
        <v>2300</v>
      </c>
      <c r="D63" s="11">
        <v>2340</v>
      </c>
      <c r="E63" s="11">
        <v>2280</v>
      </c>
      <c r="F63" s="3" t="s">
        <v>1738</v>
      </c>
      <c r="G63" s="15">
        <v>0</v>
      </c>
    </row>
    <row r="64" spans="1:7" x14ac:dyDescent="0.25">
      <c r="A64" s="7">
        <v>43741</v>
      </c>
      <c r="B64" s="14">
        <v>2300</v>
      </c>
      <c r="C64" s="11">
        <v>2220</v>
      </c>
      <c r="D64" s="11">
        <v>2340</v>
      </c>
      <c r="E64" s="11">
        <v>2200</v>
      </c>
      <c r="F64" s="3" t="s">
        <v>1168</v>
      </c>
      <c r="G64" s="15">
        <v>3.5999999999999997E-2</v>
      </c>
    </row>
    <row r="65" spans="1:7" x14ac:dyDescent="0.25">
      <c r="A65" s="7">
        <v>43740</v>
      </c>
      <c r="B65" s="14">
        <v>2220</v>
      </c>
      <c r="C65" s="11">
        <v>2210</v>
      </c>
      <c r="D65" s="11">
        <v>2250</v>
      </c>
      <c r="E65" s="11">
        <v>2210</v>
      </c>
      <c r="F65" s="3" t="s">
        <v>1709</v>
      </c>
      <c r="G65" s="15">
        <v>4.4999999999999997E-3</v>
      </c>
    </row>
    <row r="66" spans="1:7" x14ac:dyDescent="0.25">
      <c r="A66" s="7">
        <v>43739</v>
      </c>
      <c r="B66" s="14">
        <v>2210</v>
      </c>
      <c r="C66" s="11">
        <v>2240</v>
      </c>
      <c r="D66" s="11">
        <v>2250</v>
      </c>
      <c r="E66" s="11">
        <v>2210</v>
      </c>
      <c r="F66" s="3" t="s">
        <v>1956</v>
      </c>
      <c r="G66" s="15">
        <v>-8.9999999999999993E-3</v>
      </c>
    </row>
    <row r="67" spans="1:7" x14ac:dyDescent="0.25">
      <c r="B67" s="14"/>
      <c r="C67" s="11"/>
      <c r="D67" s="11"/>
      <c r="E67" s="11"/>
      <c r="G67" s="15"/>
    </row>
    <row r="68" spans="1:7" x14ac:dyDescent="0.25">
      <c r="A68" s="7">
        <v>43738</v>
      </c>
      <c r="B68" s="14">
        <v>2230</v>
      </c>
      <c r="C68" s="11">
        <v>2280</v>
      </c>
      <c r="D68" s="11">
        <v>2290</v>
      </c>
      <c r="E68" s="11">
        <v>2200</v>
      </c>
      <c r="F68" s="3" t="s">
        <v>2115</v>
      </c>
      <c r="G68" s="15">
        <v>-2.1899999999999999E-2</v>
      </c>
    </row>
    <row r="69" spans="1:7" x14ac:dyDescent="0.25">
      <c r="A69" s="7">
        <v>43735</v>
      </c>
      <c r="B69" s="14">
        <v>2280</v>
      </c>
      <c r="C69" s="11">
        <v>2280</v>
      </c>
      <c r="D69" s="11">
        <v>2330</v>
      </c>
      <c r="E69" s="11">
        <v>2280</v>
      </c>
      <c r="F69" s="3" t="s">
        <v>1984</v>
      </c>
      <c r="G69" s="15">
        <v>0</v>
      </c>
    </row>
    <row r="70" spans="1:7" x14ac:dyDescent="0.25">
      <c r="A70" s="7">
        <v>43734</v>
      </c>
      <c r="B70" s="14">
        <v>2280</v>
      </c>
      <c r="C70" s="11">
        <v>2270</v>
      </c>
      <c r="D70" s="11">
        <v>2290</v>
      </c>
      <c r="E70" s="11">
        <v>2260</v>
      </c>
      <c r="F70" s="3" t="s">
        <v>2197</v>
      </c>
      <c r="G70" s="15">
        <v>8.8000000000000005E-3</v>
      </c>
    </row>
    <row r="71" spans="1:7" x14ac:dyDescent="0.25">
      <c r="A71" s="7">
        <v>43733</v>
      </c>
      <c r="B71" s="14">
        <v>2260</v>
      </c>
      <c r="C71" s="11">
        <v>2300</v>
      </c>
      <c r="D71" s="11">
        <v>2300</v>
      </c>
      <c r="E71" s="11">
        <v>2240</v>
      </c>
      <c r="F71" s="3" t="s">
        <v>2198</v>
      </c>
      <c r="G71" s="15">
        <v>-1.7399999999999999E-2</v>
      </c>
    </row>
    <row r="72" spans="1:7" x14ac:dyDescent="0.25">
      <c r="A72" s="7">
        <v>43732</v>
      </c>
      <c r="B72" s="14">
        <v>2300</v>
      </c>
      <c r="C72" s="11">
        <v>2380</v>
      </c>
      <c r="D72" s="11">
        <v>2380</v>
      </c>
      <c r="E72" s="11">
        <v>2280</v>
      </c>
      <c r="F72" s="3" t="s">
        <v>1321</v>
      </c>
      <c r="G72" s="15">
        <v>-3.3599999999999998E-2</v>
      </c>
    </row>
    <row r="73" spans="1:7" x14ac:dyDescent="0.25">
      <c r="A73" s="7">
        <v>43731</v>
      </c>
      <c r="B73" s="14">
        <v>2380</v>
      </c>
      <c r="C73" s="11">
        <v>2400</v>
      </c>
      <c r="D73" s="11">
        <v>2410</v>
      </c>
      <c r="E73" s="11">
        <v>2320</v>
      </c>
      <c r="F73" s="3" t="s">
        <v>2199</v>
      </c>
      <c r="G73" s="15">
        <v>-8.3000000000000001E-3</v>
      </c>
    </row>
    <row r="74" spans="1:7" x14ac:dyDescent="0.25">
      <c r="A74" s="7">
        <v>43728</v>
      </c>
      <c r="B74" s="14">
        <v>2400</v>
      </c>
      <c r="C74" s="11">
        <v>2400</v>
      </c>
      <c r="D74" s="11">
        <v>2420</v>
      </c>
      <c r="E74" s="11">
        <v>2370</v>
      </c>
      <c r="F74" s="3" t="s">
        <v>2200</v>
      </c>
      <c r="G74" s="15">
        <v>0</v>
      </c>
    </row>
    <row r="75" spans="1:7" x14ac:dyDescent="0.25">
      <c r="A75" s="7">
        <v>43727</v>
      </c>
      <c r="B75" s="14">
        <v>2400</v>
      </c>
      <c r="C75" s="11">
        <v>2400</v>
      </c>
      <c r="D75" s="11">
        <v>2400</v>
      </c>
      <c r="E75" s="11">
        <v>2370</v>
      </c>
      <c r="F75" s="3" t="s">
        <v>2201</v>
      </c>
      <c r="G75" s="15">
        <v>0</v>
      </c>
    </row>
    <row r="76" spans="1:7" x14ac:dyDescent="0.25">
      <c r="A76" s="7">
        <v>43726</v>
      </c>
      <c r="B76" s="14">
        <v>2400</v>
      </c>
      <c r="C76" s="11">
        <v>2410</v>
      </c>
      <c r="D76" s="11">
        <v>2410</v>
      </c>
      <c r="E76" s="11">
        <v>2360</v>
      </c>
      <c r="F76" s="3" t="s">
        <v>2202</v>
      </c>
      <c r="G76" s="15">
        <v>0</v>
      </c>
    </row>
    <row r="77" spans="1:7" x14ac:dyDescent="0.25">
      <c r="A77" s="7">
        <v>43725</v>
      </c>
      <c r="B77" s="14">
        <v>2400</v>
      </c>
      <c r="C77" s="11">
        <v>2400</v>
      </c>
      <c r="D77" s="11">
        <v>2400</v>
      </c>
      <c r="E77" s="11">
        <v>2370</v>
      </c>
      <c r="F77" s="3" t="s">
        <v>2203</v>
      </c>
      <c r="G77" s="15">
        <v>0</v>
      </c>
    </row>
    <row r="78" spans="1:7" x14ac:dyDescent="0.25">
      <c r="A78" s="7">
        <v>43724</v>
      </c>
      <c r="B78" s="14">
        <v>2400</v>
      </c>
      <c r="C78" s="11">
        <v>2430</v>
      </c>
      <c r="D78" s="11">
        <v>2430</v>
      </c>
      <c r="E78" s="11">
        <v>2340</v>
      </c>
      <c r="F78" s="3" t="s">
        <v>1252</v>
      </c>
      <c r="G78" s="15">
        <v>-1.23E-2</v>
      </c>
    </row>
    <row r="79" spans="1:7" x14ac:dyDescent="0.25">
      <c r="A79" s="7">
        <v>43721</v>
      </c>
      <c r="B79" s="14">
        <v>2430</v>
      </c>
      <c r="C79" s="11">
        <v>2450</v>
      </c>
      <c r="D79" s="11">
        <v>2450</v>
      </c>
      <c r="E79" s="11">
        <v>2400</v>
      </c>
      <c r="F79" s="3" t="s">
        <v>1350</v>
      </c>
      <c r="G79" s="15">
        <v>1.2500000000000001E-2</v>
      </c>
    </row>
    <row r="80" spans="1:7" x14ac:dyDescent="0.25">
      <c r="A80" s="7">
        <v>43720</v>
      </c>
      <c r="B80" s="14">
        <v>2400</v>
      </c>
      <c r="C80" s="11">
        <v>2490</v>
      </c>
      <c r="D80" s="11">
        <v>2500</v>
      </c>
      <c r="E80" s="11">
        <v>2380</v>
      </c>
      <c r="F80" s="3" t="s">
        <v>2204</v>
      </c>
      <c r="G80" s="15">
        <v>-3.61E-2</v>
      </c>
    </row>
    <row r="81" spans="1:7" x14ac:dyDescent="0.25">
      <c r="A81" s="7">
        <v>43719</v>
      </c>
      <c r="B81" s="14">
        <v>2490</v>
      </c>
      <c r="C81" s="11">
        <v>2450</v>
      </c>
      <c r="D81" s="11">
        <v>2500</v>
      </c>
      <c r="E81" s="11">
        <v>2430</v>
      </c>
      <c r="F81" s="3" t="s">
        <v>1302</v>
      </c>
      <c r="G81" s="15">
        <v>1.6299999999999999E-2</v>
      </c>
    </row>
    <row r="82" spans="1:7" x14ac:dyDescent="0.25">
      <c r="A82" s="7">
        <v>43718</v>
      </c>
      <c r="B82" s="14">
        <v>2450</v>
      </c>
      <c r="C82" s="11">
        <v>2480</v>
      </c>
      <c r="D82" s="11">
        <v>2490</v>
      </c>
      <c r="E82" s="11">
        <v>2450</v>
      </c>
      <c r="F82" s="3" t="s">
        <v>2205</v>
      </c>
      <c r="G82" s="15">
        <v>-1.21E-2</v>
      </c>
    </row>
    <row r="83" spans="1:7" x14ac:dyDescent="0.25">
      <c r="A83" s="7">
        <v>43717</v>
      </c>
      <c r="B83" s="14">
        <v>2480</v>
      </c>
      <c r="C83" s="11">
        <v>2500</v>
      </c>
      <c r="D83" s="11">
        <v>2500</v>
      </c>
      <c r="E83" s="11">
        <v>2470</v>
      </c>
      <c r="F83" s="3" t="s">
        <v>1350</v>
      </c>
      <c r="G83" s="15">
        <v>-4.0000000000000001E-3</v>
      </c>
    </row>
    <row r="84" spans="1:7" x14ac:dyDescent="0.25">
      <c r="A84" s="7">
        <v>43714</v>
      </c>
      <c r="B84" s="14">
        <v>2490</v>
      </c>
      <c r="C84" s="11">
        <v>2470</v>
      </c>
      <c r="D84" s="11">
        <v>2490</v>
      </c>
      <c r="E84" s="11">
        <v>2460</v>
      </c>
      <c r="F84" s="3" t="s">
        <v>2206</v>
      </c>
      <c r="G84" s="15">
        <v>8.0999999999999996E-3</v>
      </c>
    </row>
    <row r="85" spans="1:7" x14ac:dyDescent="0.25">
      <c r="A85" s="7">
        <v>43713</v>
      </c>
      <c r="B85" s="14">
        <v>2470</v>
      </c>
      <c r="C85" s="11">
        <v>2470</v>
      </c>
      <c r="D85" s="11">
        <v>2490</v>
      </c>
      <c r="E85" s="11">
        <v>2450</v>
      </c>
      <c r="F85" s="3" t="s">
        <v>2207</v>
      </c>
      <c r="G85" s="15">
        <v>4.1000000000000003E-3</v>
      </c>
    </row>
    <row r="86" spans="1:7" x14ac:dyDescent="0.25">
      <c r="A86" s="7">
        <v>43712</v>
      </c>
      <c r="B86" s="14">
        <v>2460</v>
      </c>
      <c r="C86" s="11">
        <v>2490</v>
      </c>
      <c r="D86" s="11">
        <v>2490</v>
      </c>
      <c r="E86" s="11">
        <v>2450</v>
      </c>
      <c r="F86" s="3" t="s">
        <v>2208</v>
      </c>
      <c r="G86" s="15">
        <v>-1.2E-2</v>
      </c>
    </row>
    <row r="87" spans="1:7" x14ac:dyDescent="0.25">
      <c r="A87" s="7">
        <v>43711</v>
      </c>
      <c r="B87" s="14">
        <v>2490</v>
      </c>
      <c r="C87" s="11">
        <v>2480</v>
      </c>
      <c r="D87" s="11">
        <v>2490</v>
      </c>
      <c r="E87" s="11">
        <v>2460</v>
      </c>
      <c r="F87" s="3" t="s">
        <v>1298</v>
      </c>
      <c r="G87" s="15">
        <v>4.0000000000000001E-3</v>
      </c>
    </row>
    <row r="88" spans="1:7" x14ac:dyDescent="0.25">
      <c r="A88" s="7">
        <v>43710</v>
      </c>
      <c r="B88" s="14">
        <v>2480</v>
      </c>
      <c r="C88" s="11">
        <v>2500</v>
      </c>
      <c r="D88" s="11">
        <v>2500</v>
      </c>
      <c r="E88" s="11">
        <v>2460</v>
      </c>
      <c r="F88" s="3" t="s">
        <v>1322</v>
      </c>
      <c r="G88" s="15">
        <v>-4.0000000000000001E-3</v>
      </c>
    </row>
    <row r="89" spans="1:7" x14ac:dyDescent="0.25">
      <c r="B89" s="14"/>
      <c r="C89" s="11"/>
      <c r="D89" s="11"/>
      <c r="E89" s="11"/>
      <c r="G89" s="15"/>
    </row>
    <row r="90" spans="1:7" x14ac:dyDescent="0.25">
      <c r="A90" s="7">
        <v>43707</v>
      </c>
      <c r="B90" s="14">
        <v>2490</v>
      </c>
      <c r="C90" s="11">
        <v>2510</v>
      </c>
      <c r="D90" s="11">
        <v>2510</v>
      </c>
      <c r="E90" s="11">
        <v>2470</v>
      </c>
      <c r="F90" s="3" t="s">
        <v>1879</v>
      </c>
      <c r="G90" s="15">
        <v>-8.0000000000000002E-3</v>
      </c>
    </row>
    <row r="91" spans="1:7" x14ac:dyDescent="0.25">
      <c r="A91" s="7">
        <v>43706</v>
      </c>
      <c r="B91" s="14">
        <v>2510</v>
      </c>
      <c r="C91" s="11">
        <v>2520</v>
      </c>
      <c r="D91" s="11">
        <v>2520</v>
      </c>
      <c r="E91" s="11">
        <v>2480</v>
      </c>
      <c r="F91" s="3" t="s">
        <v>2106</v>
      </c>
      <c r="G91" s="15">
        <v>-4.0000000000000001E-3</v>
      </c>
    </row>
    <row r="92" spans="1:7" x14ac:dyDescent="0.25">
      <c r="A92" s="7">
        <v>43705</v>
      </c>
      <c r="B92" s="14">
        <v>2520</v>
      </c>
      <c r="C92" s="11">
        <v>2480</v>
      </c>
      <c r="D92" s="11">
        <v>2520</v>
      </c>
      <c r="E92" s="11">
        <v>2460</v>
      </c>
      <c r="F92" s="3" t="s">
        <v>2161</v>
      </c>
      <c r="G92" s="15">
        <v>1.61E-2</v>
      </c>
    </row>
    <row r="93" spans="1:7" x14ac:dyDescent="0.25">
      <c r="A93" s="7">
        <v>43704</v>
      </c>
      <c r="B93" s="14">
        <v>2480</v>
      </c>
      <c r="C93" s="11">
        <v>2460</v>
      </c>
      <c r="D93" s="11">
        <v>2490</v>
      </c>
      <c r="E93" s="11">
        <v>2460</v>
      </c>
      <c r="F93" s="3" t="s">
        <v>1275</v>
      </c>
      <c r="G93" s="15">
        <v>8.0999999999999996E-3</v>
      </c>
    </row>
    <row r="94" spans="1:7" x14ac:dyDescent="0.25">
      <c r="A94" s="7">
        <v>43703</v>
      </c>
      <c r="B94" s="14">
        <v>2460</v>
      </c>
      <c r="C94" s="11">
        <v>2420</v>
      </c>
      <c r="D94" s="11">
        <v>2470</v>
      </c>
      <c r="E94" s="11">
        <v>2390</v>
      </c>
      <c r="F94" s="3" t="s">
        <v>2209</v>
      </c>
      <c r="G94" s="15">
        <v>1.23E-2</v>
      </c>
    </row>
    <row r="95" spans="1:7" x14ac:dyDescent="0.25">
      <c r="A95" s="7">
        <v>43700</v>
      </c>
      <c r="B95" s="14">
        <v>2430</v>
      </c>
      <c r="C95" s="11">
        <v>2420</v>
      </c>
      <c r="D95" s="11">
        <v>2440</v>
      </c>
      <c r="E95" s="11">
        <v>2400</v>
      </c>
      <c r="F95" s="3" t="s">
        <v>1918</v>
      </c>
      <c r="G95" s="15">
        <v>8.3000000000000001E-3</v>
      </c>
    </row>
    <row r="96" spans="1:7" x14ac:dyDescent="0.25">
      <c r="A96" s="7">
        <v>43699</v>
      </c>
      <c r="B96" s="14">
        <v>2410</v>
      </c>
      <c r="C96" s="11">
        <v>2410</v>
      </c>
      <c r="D96" s="11">
        <v>2430</v>
      </c>
      <c r="E96" s="11">
        <v>2400</v>
      </c>
      <c r="F96" s="3" t="s">
        <v>2210</v>
      </c>
      <c r="G96" s="15">
        <v>0</v>
      </c>
    </row>
    <row r="97" spans="1:7" x14ac:dyDescent="0.25">
      <c r="A97" s="7">
        <v>43698</v>
      </c>
      <c r="B97" s="14">
        <v>2410</v>
      </c>
      <c r="C97" s="11">
        <v>2420</v>
      </c>
      <c r="D97" s="11">
        <v>2440</v>
      </c>
      <c r="E97" s="11">
        <v>2390</v>
      </c>
      <c r="F97" s="3" t="s">
        <v>2170</v>
      </c>
      <c r="G97" s="15">
        <v>0</v>
      </c>
    </row>
    <row r="98" spans="1:7" x14ac:dyDescent="0.25">
      <c r="A98" s="7">
        <v>43697</v>
      </c>
      <c r="B98" s="14">
        <v>2410</v>
      </c>
      <c r="C98" s="11">
        <v>2450</v>
      </c>
      <c r="D98" s="11">
        <v>2450</v>
      </c>
      <c r="E98" s="11">
        <v>2380</v>
      </c>
      <c r="F98" s="3" t="s">
        <v>2211</v>
      </c>
      <c r="G98" s="15">
        <v>-1.6299999999999999E-2</v>
      </c>
    </row>
    <row r="99" spans="1:7" x14ac:dyDescent="0.25">
      <c r="A99" s="7">
        <v>43696</v>
      </c>
      <c r="B99" s="14">
        <v>2450</v>
      </c>
      <c r="C99" s="11">
        <v>2470</v>
      </c>
      <c r="D99" s="11">
        <v>2470</v>
      </c>
      <c r="E99" s="11">
        <v>2430</v>
      </c>
      <c r="F99" s="3" t="s">
        <v>1726</v>
      </c>
      <c r="G99" s="15">
        <v>0</v>
      </c>
    </row>
    <row r="100" spans="1:7" x14ac:dyDescent="0.25">
      <c r="A100" s="7">
        <v>43693</v>
      </c>
      <c r="B100" s="14">
        <v>2450</v>
      </c>
      <c r="C100" s="11">
        <v>2450</v>
      </c>
      <c r="D100" s="11">
        <v>2470</v>
      </c>
      <c r="E100" s="11">
        <v>2410</v>
      </c>
      <c r="F100" s="3" t="s">
        <v>2212</v>
      </c>
      <c r="G100" s="15">
        <v>-8.0999999999999996E-3</v>
      </c>
    </row>
    <row r="101" spans="1:7" x14ac:dyDescent="0.25">
      <c r="A101" s="7">
        <v>43692</v>
      </c>
      <c r="B101" s="14">
        <v>2470</v>
      </c>
      <c r="C101" s="11">
        <v>2460</v>
      </c>
      <c r="D101" s="11">
        <v>2470</v>
      </c>
      <c r="E101" s="11">
        <v>2410</v>
      </c>
      <c r="F101" s="3" t="s">
        <v>2185</v>
      </c>
      <c r="G101" s="15">
        <v>4.1000000000000003E-3</v>
      </c>
    </row>
    <row r="102" spans="1:7" x14ac:dyDescent="0.25">
      <c r="A102" s="7">
        <v>43691</v>
      </c>
      <c r="B102" s="14">
        <v>2460</v>
      </c>
      <c r="C102" s="11">
        <v>2420</v>
      </c>
      <c r="D102" s="11">
        <v>2480</v>
      </c>
      <c r="E102" s="11">
        <v>2410</v>
      </c>
      <c r="F102" s="3" t="s">
        <v>1220</v>
      </c>
      <c r="G102" s="15">
        <v>2.07E-2</v>
      </c>
    </row>
    <row r="103" spans="1:7" x14ac:dyDescent="0.25">
      <c r="A103" s="7">
        <v>43690</v>
      </c>
      <c r="B103" s="14">
        <v>2410</v>
      </c>
      <c r="C103" s="11">
        <v>2450</v>
      </c>
      <c r="D103" s="11">
        <v>2460</v>
      </c>
      <c r="E103" s="11">
        <v>2400</v>
      </c>
      <c r="F103" s="3" t="s">
        <v>2213</v>
      </c>
      <c r="G103" s="15">
        <v>-1.6299999999999999E-2</v>
      </c>
    </row>
    <row r="104" spans="1:7" x14ac:dyDescent="0.25">
      <c r="A104" s="7">
        <v>43689</v>
      </c>
      <c r="B104" s="14">
        <v>2450</v>
      </c>
      <c r="C104" s="11">
        <v>2460</v>
      </c>
      <c r="D104" s="11">
        <v>2480</v>
      </c>
      <c r="E104" s="11">
        <v>2440</v>
      </c>
      <c r="F104" s="3" t="s">
        <v>2214</v>
      </c>
      <c r="G104" s="15">
        <v>-4.1000000000000003E-3</v>
      </c>
    </row>
    <row r="105" spans="1:7" x14ac:dyDescent="0.25">
      <c r="A105" s="7">
        <v>43686</v>
      </c>
      <c r="B105" s="14">
        <v>2460</v>
      </c>
      <c r="C105" s="11">
        <v>2440</v>
      </c>
      <c r="D105" s="11">
        <v>2470</v>
      </c>
      <c r="E105" s="11">
        <v>2440</v>
      </c>
      <c r="F105" s="3" t="s">
        <v>1245</v>
      </c>
      <c r="G105" s="15">
        <v>8.2000000000000007E-3</v>
      </c>
    </row>
    <row r="106" spans="1:7" x14ac:dyDescent="0.25">
      <c r="A106" s="7">
        <v>43685</v>
      </c>
      <c r="B106" s="14">
        <v>2440</v>
      </c>
      <c r="C106" s="11">
        <v>2450</v>
      </c>
      <c r="D106" s="11">
        <v>2470</v>
      </c>
      <c r="E106" s="11">
        <v>2440</v>
      </c>
      <c r="F106" s="3" t="s">
        <v>1237</v>
      </c>
      <c r="G106" s="15">
        <v>-4.1000000000000003E-3</v>
      </c>
    </row>
    <row r="107" spans="1:7" x14ac:dyDescent="0.25">
      <c r="A107" s="7">
        <v>43684</v>
      </c>
      <c r="B107" s="14">
        <v>2450</v>
      </c>
      <c r="C107" s="11">
        <v>2470</v>
      </c>
      <c r="D107" s="11">
        <v>2470</v>
      </c>
      <c r="E107" s="11">
        <v>2420</v>
      </c>
      <c r="F107" s="3" t="s">
        <v>1297</v>
      </c>
      <c r="G107" s="15">
        <v>0</v>
      </c>
    </row>
    <row r="108" spans="1:7" x14ac:dyDescent="0.25">
      <c r="A108" s="7">
        <v>43683</v>
      </c>
      <c r="B108" s="14">
        <v>2450</v>
      </c>
      <c r="C108" s="11">
        <v>2460</v>
      </c>
      <c r="D108" s="11">
        <v>2460</v>
      </c>
      <c r="E108" s="11">
        <v>2350</v>
      </c>
      <c r="F108" s="3" t="s">
        <v>1205</v>
      </c>
      <c r="G108" s="15">
        <v>-4.1000000000000003E-3</v>
      </c>
    </row>
    <row r="109" spans="1:7" x14ac:dyDescent="0.25">
      <c r="A109" s="7">
        <v>43682</v>
      </c>
      <c r="B109" s="14">
        <v>2460</v>
      </c>
      <c r="C109" s="11">
        <v>2500</v>
      </c>
      <c r="D109" s="11">
        <v>2510</v>
      </c>
      <c r="E109" s="11">
        <v>2390</v>
      </c>
      <c r="F109" s="3" t="s">
        <v>2215</v>
      </c>
      <c r="G109" s="15">
        <v>-1.6E-2</v>
      </c>
    </row>
    <row r="110" spans="1:7" x14ac:dyDescent="0.25">
      <c r="A110" s="7">
        <v>43679</v>
      </c>
      <c r="B110" s="14">
        <v>2500</v>
      </c>
      <c r="C110" s="11">
        <v>2540</v>
      </c>
      <c r="D110" s="11">
        <v>2540</v>
      </c>
      <c r="E110" s="11">
        <v>2470</v>
      </c>
      <c r="F110" s="3" t="s">
        <v>2216</v>
      </c>
      <c r="G110" s="15">
        <v>-1.5699999999999999E-2</v>
      </c>
    </row>
    <row r="111" spans="1:7" x14ac:dyDescent="0.25">
      <c r="A111" s="7">
        <v>43678</v>
      </c>
      <c r="B111" s="14">
        <v>2540</v>
      </c>
      <c r="C111" s="11">
        <v>2480</v>
      </c>
      <c r="D111" s="11">
        <v>2550</v>
      </c>
      <c r="E111" s="11">
        <v>2300</v>
      </c>
      <c r="F111" s="3" t="s">
        <v>1293</v>
      </c>
      <c r="G111" s="15">
        <v>2.01E-2</v>
      </c>
    </row>
    <row r="112" spans="1:7" x14ac:dyDescent="0.25">
      <c r="B112" s="14"/>
      <c r="C112" s="11"/>
      <c r="D112" s="11"/>
      <c r="E112" s="11"/>
      <c r="G112" s="15"/>
    </row>
    <row r="113" spans="1:7" x14ac:dyDescent="0.25">
      <c r="A113" s="7">
        <v>43677</v>
      </c>
      <c r="B113" s="14">
        <v>2490</v>
      </c>
      <c r="C113" s="11">
        <v>2470</v>
      </c>
      <c r="D113" s="11">
        <v>2500</v>
      </c>
      <c r="E113" s="11">
        <v>2450</v>
      </c>
      <c r="F113" s="3" t="s">
        <v>2217</v>
      </c>
      <c r="G113" s="15">
        <v>1.6299999999999999E-2</v>
      </c>
    </row>
    <row r="114" spans="1:7" x14ac:dyDescent="0.25">
      <c r="A114" s="7">
        <v>43676</v>
      </c>
      <c r="B114" s="14">
        <v>2450</v>
      </c>
      <c r="C114" s="11">
        <v>2410</v>
      </c>
      <c r="D114" s="11">
        <v>2470</v>
      </c>
      <c r="E114" s="11">
        <v>2390</v>
      </c>
      <c r="F114" s="3" t="s">
        <v>1955</v>
      </c>
      <c r="G114" s="15">
        <v>1.66E-2</v>
      </c>
    </row>
    <row r="115" spans="1:7" x14ac:dyDescent="0.25">
      <c r="A115" s="7">
        <v>43675</v>
      </c>
      <c r="B115" s="14">
        <v>2410</v>
      </c>
      <c r="C115" s="11">
        <v>2420</v>
      </c>
      <c r="D115" s="11">
        <v>2420</v>
      </c>
      <c r="E115" s="11">
        <v>2380</v>
      </c>
      <c r="F115" s="3" t="s">
        <v>1927</v>
      </c>
      <c r="G115" s="15">
        <v>-4.1000000000000003E-3</v>
      </c>
    </row>
    <row r="116" spans="1:7" x14ac:dyDescent="0.25">
      <c r="A116" s="7">
        <v>43672</v>
      </c>
      <c r="B116" s="14">
        <v>2420</v>
      </c>
      <c r="C116" s="11">
        <v>2440</v>
      </c>
      <c r="D116" s="11">
        <v>2440</v>
      </c>
      <c r="E116" s="11">
        <v>2390</v>
      </c>
      <c r="F116" s="3" t="s">
        <v>2218</v>
      </c>
      <c r="G116" s="15">
        <v>-4.1000000000000003E-3</v>
      </c>
    </row>
    <row r="117" spans="1:7" x14ac:dyDescent="0.25">
      <c r="A117" s="7">
        <v>43671</v>
      </c>
      <c r="B117" s="14">
        <v>2430</v>
      </c>
      <c r="C117" s="11">
        <v>2380</v>
      </c>
      <c r="D117" s="11">
        <v>2440</v>
      </c>
      <c r="E117" s="11">
        <v>2350</v>
      </c>
      <c r="F117" s="3" t="s">
        <v>2219</v>
      </c>
      <c r="G117" s="15">
        <v>2.1000000000000001E-2</v>
      </c>
    </row>
    <row r="118" spans="1:7" x14ac:dyDescent="0.25">
      <c r="A118" s="7">
        <v>43670</v>
      </c>
      <c r="B118" s="14">
        <v>2380</v>
      </c>
      <c r="C118" s="11">
        <v>2350</v>
      </c>
      <c r="D118" s="11">
        <v>2390</v>
      </c>
      <c r="E118" s="11">
        <v>2300</v>
      </c>
      <c r="F118" s="3" t="s">
        <v>2220</v>
      </c>
      <c r="G118" s="15">
        <v>1.2800000000000001E-2</v>
      </c>
    </row>
    <row r="119" spans="1:7" x14ac:dyDescent="0.25">
      <c r="A119" s="7">
        <v>43669</v>
      </c>
      <c r="B119" s="14">
        <v>2350</v>
      </c>
      <c r="C119" s="11">
        <v>2340</v>
      </c>
      <c r="D119" s="11">
        <v>2390</v>
      </c>
      <c r="E119" s="11">
        <v>2300</v>
      </c>
      <c r="F119" s="3" t="s">
        <v>2221</v>
      </c>
      <c r="G119" s="15">
        <v>8.6E-3</v>
      </c>
    </row>
    <row r="120" spans="1:7" x14ac:dyDescent="0.25">
      <c r="A120" s="7">
        <v>43668</v>
      </c>
      <c r="B120" s="14">
        <v>2330</v>
      </c>
      <c r="C120" s="11">
        <v>2240</v>
      </c>
      <c r="D120" s="11">
        <v>2340</v>
      </c>
      <c r="E120" s="11">
        <v>2230</v>
      </c>
      <c r="F120" s="3" t="s">
        <v>2222</v>
      </c>
      <c r="G120" s="15">
        <v>4.9500000000000002E-2</v>
      </c>
    </row>
    <row r="121" spans="1:7" x14ac:dyDescent="0.25">
      <c r="A121" s="7">
        <v>43665</v>
      </c>
      <c r="B121" s="14">
        <v>2220</v>
      </c>
      <c r="C121" s="11">
        <v>2120</v>
      </c>
      <c r="D121" s="11">
        <v>2270</v>
      </c>
      <c r="E121" s="11">
        <v>2110</v>
      </c>
      <c r="F121" s="3" t="s">
        <v>2223</v>
      </c>
      <c r="G121" s="15">
        <v>5.21E-2</v>
      </c>
    </row>
    <row r="122" spans="1:7" x14ac:dyDescent="0.25">
      <c r="A122" s="7">
        <v>43664</v>
      </c>
      <c r="B122" s="14">
        <v>2110</v>
      </c>
      <c r="C122" s="11">
        <v>2140</v>
      </c>
      <c r="D122" s="11">
        <v>2170</v>
      </c>
      <c r="E122" s="11">
        <v>2100</v>
      </c>
      <c r="F122" s="3" t="s">
        <v>2224</v>
      </c>
      <c r="G122" s="15">
        <v>-1.4E-2</v>
      </c>
    </row>
    <row r="123" spans="1:7" x14ac:dyDescent="0.25">
      <c r="A123" s="7">
        <v>43663</v>
      </c>
      <c r="B123" s="14">
        <v>2140</v>
      </c>
      <c r="C123" s="11">
        <v>2160</v>
      </c>
      <c r="D123" s="11">
        <v>2200</v>
      </c>
      <c r="E123" s="11">
        <v>2130</v>
      </c>
      <c r="F123" s="3" t="s">
        <v>2225</v>
      </c>
      <c r="G123" s="15">
        <v>0</v>
      </c>
    </row>
    <row r="124" spans="1:7" x14ac:dyDescent="0.25">
      <c r="A124" s="7">
        <v>43662</v>
      </c>
      <c r="B124" s="14">
        <v>2140</v>
      </c>
      <c r="C124" s="11">
        <v>2220</v>
      </c>
      <c r="D124" s="11">
        <v>2250</v>
      </c>
      <c r="E124" s="11">
        <v>2100</v>
      </c>
      <c r="F124" s="3" t="s">
        <v>2226</v>
      </c>
      <c r="G124" s="15">
        <v>-3.5999999999999997E-2</v>
      </c>
    </row>
    <row r="125" spans="1:7" x14ac:dyDescent="0.25">
      <c r="A125" s="7">
        <v>43661</v>
      </c>
      <c r="B125" s="14">
        <v>2220</v>
      </c>
      <c r="C125" s="11">
        <v>2300</v>
      </c>
      <c r="D125" s="11">
        <v>2340</v>
      </c>
      <c r="E125" s="11">
        <v>2220</v>
      </c>
      <c r="F125" s="3" t="s">
        <v>2227</v>
      </c>
      <c r="G125" s="15">
        <v>-2.63E-2</v>
      </c>
    </row>
    <row r="126" spans="1:7" x14ac:dyDescent="0.25">
      <c r="A126" s="7">
        <v>43658</v>
      </c>
      <c r="B126" s="14">
        <v>2280</v>
      </c>
      <c r="C126" s="11">
        <v>2350</v>
      </c>
      <c r="D126" s="11">
        <v>2370</v>
      </c>
      <c r="E126" s="11">
        <v>2280</v>
      </c>
      <c r="F126" s="3" t="s">
        <v>2228</v>
      </c>
      <c r="G126" s="15">
        <v>-2.98E-2</v>
      </c>
    </row>
    <row r="127" spans="1:7" x14ac:dyDescent="0.25">
      <c r="A127" s="7">
        <v>43657</v>
      </c>
      <c r="B127" s="14">
        <v>2350</v>
      </c>
      <c r="C127" s="11">
        <v>2400</v>
      </c>
      <c r="D127" s="11">
        <v>2400</v>
      </c>
      <c r="E127" s="11">
        <v>2320</v>
      </c>
      <c r="F127" s="3" t="s">
        <v>1922</v>
      </c>
      <c r="G127" s="15">
        <v>-2.0799999999999999E-2</v>
      </c>
    </row>
    <row r="128" spans="1:7" x14ac:dyDescent="0.25">
      <c r="A128" s="7">
        <v>43656</v>
      </c>
      <c r="B128" s="14">
        <v>2400</v>
      </c>
      <c r="C128" s="11">
        <v>2390</v>
      </c>
      <c r="D128" s="11">
        <v>2410</v>
      </c>
      <c r="E128" s="11">
        <v>2390</v>
      </c>
      <c r="F128" s="3" t="s">
        <v>2088</v>
      </c>
      <c r="G128" s="15">
        <v>4.1999999999999997E-3</v>
      </c>
    </row>
    <row r="129" spans="1:7" x14ac:dyDescent="0.25">
      <c r="A129" s="7">
        <v>43655</v>
      </c>
      <c r="B129" s="14">
        <v>2390</v>
      </c>
      <c r="C129" s="11">
        <v>2380</v>
      </c>
      <c r="D129" s="11">
        <v>2400</v>
      </c>
      <c r="E129" s="11">
        <v>2380</v>
      </c>
      <c r="F129" s="3" t="s">
        <v>2229</v>
      </c>
      <c r="G129" s="15">
        <v>4.1999999999999997E-3</v>
      </c>
    </row>
    <row r="130" spans="1:7" x14ac:dyDescent="0.25">
      <c r="A130" s="7">
        <v>43654</v>
      </c>
      <c r="B130" s="14">
        <v>2380</v>
      </c>
      <c r="C130" s="11">
        <v>2400</v>
      </c>
      <c r="D130" s="11">
        <v>2420</v>
      </c>
      <c r="E130" s="11">
        <v>2370</v>
      </c>
      <c r="F130" s="3" t="s">
        <v>2230</v>
      </c>
      <c r="G130" s="15">
        <v>-8.3000000000000001E-3</v>
      </c>
    </row>
    <row r="131" spans="1:7" x14ac:dyDescent="0.25">
      <c r="A131" s="7">
        <v>43651</v>
      </c>
      <c r="B131" s="14">
        <v>2400</v>
      </c>
      <c r="C131" s="11">
        <v>2410</v>
      </c>
      <c r="D131" s="11">
        <v>2420</v>
      </c>
      <c r="E131" s="11">
        <v>2390</v>
      </c>
      <c r="F131" s="3" t="s">
        <v>2231</v>
      </c>
      <c r="G131" s="15">
        <v>0</v>
      </c>
    </row>
    <row r="132" spans="1:7" x14ac:dyDescent="0.25">
      <c r="A132" s="7">
        <v>43650</v>
      </c>
      <c r="B132" s="14">
        <v>2400</v>
      </c>
      <c r="C132" s="11">
        <v>2390</v>
      </c>
      <c r="D132" s="11">
        <v>2420</v>
      </c>
      <c r="E132" s="11">
        <v>2390</v>
      </c>
      <c r="F132" s="3" t="s">
        <v>1924</v>
      </c>
      <c r="G132" s="15">
        <v>4.1999999999999997E-3</v>
      </c>
    </row>
    <row r="133" spans="1:7" x14ac:dyDescent="0.25">
      <c r="A133" s="7">
        <v>43649</v>
      </c>
      <c r="B133" s="14">
        <v>2390</v>
      </c>
      <c r="C133" s="11">
        <v>2450</v>
      </c>
      <c r="D133" s="11">
        <v>2470</v>
      </c>
      <c r="E133" s="11">
        <v>2360</v>
      </c>
      <c r="F133" s="3" t="s">
        <v>1893</v>
      </c>
      <c r="G133" s="15">
        <v>-2.0500000000000001E-2</v>
      </c>
    </row>
    <row r="134" spans="1:7" x14ac:dyDescent="0.25">
      <c r="A134" s="7">
        <v>43648</v>
      </c>
      <c r="B134" s="14">
        <v>2440</v>
      </c>
      <c r="C134" s="11">
        <v>2480</v>
      </c>
      <c r="D134" s="11">
        <v>2490</v>
      </c>
      <c r="E134" s="11">
        <v>2440</v>
      </c>
      <c r="F134" s="3" t="s">
        <v>1867</v>
      </c>
      <c r="G134" s="15">
        <v>-1.61E-2</v>
      </c>
    </row>
    <row r="135" spans="1:7" x14ac:dyDescent="0.25">
      <c r="A135" s="7">
        <v>43647</v>
      </c>
      <c r="B135" s="14">
        <v>2480</v>
      </c>
      <c r="C135" s="11">
        <v>2480</v>
      </c>
      <c r="D135" s="11">
        <v>2490</v>
      </c>
      <c r="E135" s="11">
        <v>2450</v>
      </c>
      <c r="F135" s="3" t="s">
        <v>1723</v>
      </c>
      <c r="G135" s="15">
        <v>0</v>
      </c>
    </row>
    <row r="136" spans="1:7" x14ac:dyDescent="0.25">
      <c r="B136" s="14"/>
      <c r="C136" s="11"/>
      <c r="D136" s="11"/>
      <c r="E136" s="11"/>
      <c r="G136" s="15"/>
    </row>
    <row r="137" spans="1:7" x14ac:dyDescent="0.25">
      <c r="A137" s="7">
        <v>43644</v>
      </c>
      <c r="B137" s="14">
        <v>2480</v>
      </c>
      <c r="C137" s="11">
        <v>2480</v>
      </c>
      <c r="D137" s="11">
        <v>2500</v>
      </c>
      <c r="E137" s="11">
        <v>2470</v>
      </c>
      <c r="F137" s="3" t="s">
        <v>1798</v>
      </c>
      <c r="G137" s="15">
        <v>4.0000000000000001E-3</v>
      </c>
    </row>
    <row r="138" spans="1:7" x14ac:dyDescent="0.25">
      <c r="A138" s="7">
        <v>43643</v>
      </c>
      <c r="B138" s="14">
        <v>2470</v>
      </c>
      <c r="C138" s="11">
        <v>2490</v>
      </c>
      <c r="D138" s="11">
        <v>2500</v>
      </c>
      <c r="E138" s="11">
        <v>2450</v>
      </c>
      <c r="F138" s="3" t="s">
        <v>1726</v>
      </c>
      <c r="G138" s="15">
        <v>0</v>
      </c>
    </row>
    <row r="139" spans="1:7" x14ac:dyDescent="0.25">
      <c r="A139" s="7">
        <v>43642</v>
      </c>
      <c r="B139" s="14">
        <v>2470</v>
      </c>
      <c r="C139" s="11">
        <v>2470</v>
      </c>
      <c r="D139" s="11">
        <v>2490</v>
      </c>
      <c r="E139" s="11">
        <v>2450</v>
      </c>
      <c r="F139" s="3" t="s">
        <v>2026</v>
      </c>
      <c r="G139" s="15">
        <v>4.1000000000000003E-3</v>
      </c>
    </row>
    <row r="140" spans="1:7" x14ac:dyDescent="0.25">
      <c r="A140" s="7">
        <v>43641</v>
      </c>
      <c r="B140" s="14">
        <v>2460</v>
      </c>
      <c r="C140" s="11">
        <v>2510</v>
      </c>
      <c r="D140" s="11">
        <v>2520</v>
      </c>
      <c r="E140" s="11">
        <v>2460</v>
      </c>
      <c r="F140" s="3" t="s">
        <v>2208</v>
      </c>
      <c r="G140" s="15">
        <v>-4.0000000000000001E-3</v>
      </c>
    </row>
    <row r="141" spans="1:7" x14ac:dyDescent="0.25">
      <c r="A141" s="7">
        <v>43640</v>
      </c>
      <c r="B141" s="14">
        <v>2470</v>
      </c>
      <c r="C141" s="11">
        <v>2530</v>
      </c>
      <c r="D141" s="11">
        <v>2530</v>
      </c>
      <c r="E141" s="11">
        <v>2470</v>
      </c>
      <c r="F141" s="3" t="s">
        <v>2176</v>
      </c>
      <c r="G141" s="15">
        <v>-1.5900000000000001E-2</v>
      </c>
    </row>
    <row r="142" spans="1:7" x14ac:dyDescent="0.25">
      <c r="A142" s="7">
        <v>43637</v>
      </c>
      <c r="B142" s="14">
        <v>2510</v>
      </c>
      <c r="C142" s="11">
        <v>2500</v>
      </c>
      <c r="D142" s="11">
        <v>2550</v>
      </c>
      <c r="E142" s="11">
        <v>2490</v>
      </c>
      <c r="F142" s="3" t="s">
        <v>2232</v>
      </c>
      <c r="G142" s="15">
        <v>-7.9000000000000008E-3</v>
      </c>
    </row>
    <row r="143" spans="1:7" x14ac:dyDescent="0.25">
      <c r="A143" s="7">
        <v>43636</v>
      </c>
      <c r="B143" s="14">
        <v>2530</v>
      </c>
      <c r="C143" s="11">
        <v>2540</v>
      </c>
      <c r="D143" s="11">
        <v>2550</v>
      </c>
      <c r="E143" s="11">
        <v>2530</v>
      </c>
      <c r="F143" s="3" t="s">
        <v>2147</v>
      </c>
      <c r="G143" s="15">
        <v>4.0000000000000001E-3</v>
      </c>
    </row>
    <row r="144" spans="1:7" x14ac:dyDescent="0.25">
      <c r="A144" s="7">
        <v>43635</v>
      </c>
      <c r="B144" s="14">
        <v>2520</v>
      </c>
      <c r="C144" s="11">
        <v>2500</v>
      </c>
      <c r="D144" s="11">
        <v>2550</v>
      </c>
      <c r="E144" s="11">
        <v>2490</v>
      </c>
      <c r="F144" s="3" t="s">
        <v>1258</v>
      </c>
      <c r="G144" s="15">
        <v>1.2E-2</v>
      </c>
    </row>
    <row r="145" spans="1:7" x14ac:dyDescent="0.25">
      <c r="A145" s="7">
        <v>43634</v>
      </c>
      <c r="B145" s="14">
        <v>2490</v>
      </c>
      <c r="C145" s="11">
        <v>2470</v>
      </c>
      <c r="D145" s="11">
        <v>2510</v>
      </c>
      <c r="E145" s="11">
        <v>2470</v>
      </c>
      <c r="F145" s="3" t="s">
        <v>2233</v>
      </c>
      <c r="G145" s="15">
        <v>8.0999999999999996E-3</v>
      </c>
    </row>
    <row r="146" spans="1:7" x14ac:dyDescent="0.25">
      <c r="A146" s="7">
        <v>43633</v>
      </c>
      <c r="B146" s="14">
        <v>2470</v>
      </c>
      <c r="C146" s="11">
        <v>2500</v>
      </c>
      <c r="D146" s="11">
        <v>2520</v>
      </c>
      <c r="E146" s="11">
        <v>2460</v>
      </c>
      <c r="F146" s="3" t="s">
        <v>1754</v>
      </c>
      <c r="G146" s="15">
        <v>-1.2E-2</v>
      </c>
    </row>
    <row r="147" spans="1:7" x14ac:dyDescent="0.25">
      <c r="A147" s="7">
        <v>43630</v>
      </c>
      <c r="B147" s="14">
        <v>2500</v>
      </c>
      <c r="C147" s="11">
        <v>2530</v>
      </c>
      <c r="D147" s="11">
        <v>2530</v>
      </c>
      <c r="E147" s="11">
        <v>2480</v>
      </c>
      <c r="F147" s="3" t="s">
        <v>2168</v>
      </c>
      <c r="G147" s="15">
        <v>-7.9000000000000008E-3</v>
      </c>
    </row>
    <row r="148" spans="1:7" x14ac:dyDescent="0.25">
      <c r="A148" s="7">
        <v>43629</v>
      </c>
      <c r="B148" s="14">
        <v>2520</v>
      </c>
      <c r="C148" s="11">
        <v>2560</v>
      </c>
      <c r="D148" s="11">
        <v>2560</v>
      </c>
      <c r="E148" s="11">
        <v>2510</v>
      </c>
      <c r="F148" s="3" t="s">
        <v>1322</v>
      </c>
      <c r="G148" s="15">
        <v>-1.5599999999999999E-2</v>
      </c>
    </row>
    <row r="149" spans="1:7" x14ac:dyDescent="0.25">
      <c r="A149" s="7">
        <v>43628</v>
      </c>
      <c r="B149" s="14">
        <v>2560</v>
      </c>
      <c r="C149" s="11">
        <v>2580</v>
      </c>
      <c r="D149" s="11">
        <v>2590</v>
      </c>
      <c r="E149" s="11">
        <v>2550</v>
      </c>
      <c r="F149" s="3" t="s">
        <v>2234</v>
      </c>
      <c r="G149" s="15">
        <v>-7.7999999999999996E-3</v>
      </c>
    </row>
    <row r="150" spans="1:7" x14ac:dyDescent="0.25">
      <c r="A150" s="7">
        <v>43627</v>
      </c>
      <c r="B150" s="14">
        <v>2580</v>
      </c>
      <c r="C150" s="11">
        <v>2560</v>
      </c>
      <c r="D150" s="11">
        <v>2590</v>
      </c>
      <c r="E150" s="11">
        <v>2560</v>
      </c>
      <c r="F150" s="3" t="s">
        <v>2235</v>
      </c>
      <c r="G150" s="15">
        <v>7.7999999999999996E-3</v>
      </c>
    </row>
    <row r="151" spans="1:7" x14ac:dyDescent="0.25">
      <c r="A151" s="7">
        <v>43626</v>
      </c>
      <c r="B151" s="14">
        <v>2560</v>
      </c>
      <c r="C151" s="11">
        <v>2590</v>
      </c>
      <c r="D151" s="11">
        <v>2590</v>
      </c>
      <c r="E151" s="11">
        <v>2540</v>
      </c>
      <c r="F151" s="3" t="s">
        <v>2028</v>
      </c>
      <c r="G151" s="15">
        <v>0</v>
      </c>
    </row>
    <row r="152" spans="1:7" x14ac:dyDescent="0.25">
      <c r="B152" s="14"/>
      <c r="C152" s="11"/>
      <c r="D152" s="11"/>
      <c r="E152" s="11"/>
      <c r="G152" s="15"/>
    </row>
    <row r="153" spans="1:7" x14ac:dyDescent="0.25">
      <c r="A153" s="7">
        <v>43616</v>
      </c>
      <c r="B153" s="14">
        <v>2560</v>
      </c>
      <c r="C153" s="11">
        <v>2540</v>
      </c>
      <c r="D153" s="11">
        <v>2570</v>
      </c>
      <c r="E153" s="11">
        <v>2520</v>
      </c>
      <c r="F153" s="3" t="s">
        <v>2236</v>
      </c>
      <c r="G153" s="15">
        <v>1.5900000000000001E-2</v>
      </c>
    </row>
    <row r="154" spans="1:7" x14ac:dyDescent="0.25">
      <c r="A154" s="7">
        <v>43614</v>
      </c>
      <c r="B154" s="14">
        <v>2520</v>
      </c>
      <c r="C154" s="11">
        <v>2540</v>
      </c>
      <c r="D154" s="11">
        <v>2560</v>
      </c>
      <c r="E154" s="11">
        <v>2520</v>
      </c>
      <c r="F154" s="3" t="s">
        <v>2237</v>
      </c>
      <c r="G154" s="15">
        <v>-7.9000000000000008E-3</v>
      </c>
    </row>
    <row r="155" spans="1:7" x14ac:dyDescent="0.25">
      <c r="A155" s="7">
        <v>43613</v>
      </c>
      <c r="B155" s="14">
        <v>2540</v>
      </c>
      <c r="C155" s="11">
        <v>2540</v>
      </c>
      <c r="D155" s="11">
        <v>2550</v>
      </c>
      <c r="E155" s="11">
        <v>2520</v>
      </c>
      <c r="F155" s="3" t="s">
        <v>1213</v>
      </c>
      <c r="G155" s="15">
        <v>0</v>
      </c>
    </row>
    <row r="156" spans="1:7" x14ac:dyDescent="0.25">
      <c r="A156" s="7">
        <v>43612</v>
      </c>
      <c r="B156" s="14">
        <v>2540</v>
      </c>
      <c r="C156" s="11">
        <v>2520</v>
      </c>
      <c r="D156" s="11">
        <v>2560</v>
      </c>
      <c r="E156" s="11">
        <v>2520</v>
      </c>
      <c r="F156" s="3" t="s">
        <v>2238</v>
      </c>
      <c r="G156" s="15">
        <v>7.9000000000000008E-3</v>
      </c>
    </row>
    <row r="157" spans="1:7" x14ac:dyDescent="0.25">
      <c r="A157" s="7">
        <v>43609</v>
      </c>
      <c r="B157" s="14">
        <v>2520</v>
      </c>
      <c r="C157" s="11">
        <v>2530</v>
      </c>
      <c r="D157" s="11">
        <v>2570</v>
      </c>
      <c r="E157" s="11">
        <v>2520</v>
      </c>
      <c r="F157" s="3" t="s">
        <v>2239</v>
      </c>
      <c r="G157" s="15">
        <v>0</v>
      </c>
    </row>
    <row r="158" spans="1:7" x14ac:dyDescent="0.25">
      <c r="A158" s="7">
        <v>43608</v>
      </c>
      <c r="B158" s="14">
        <v>2520</v>
      </c>
      <c r="C158" s="11">
        <v>2580</v>
      </c>
      <c r="D158" s="11">
        <v>2600</v>
      </c>
      <c r="E158" s="11">
        <v>2510</v>
      </c>
      <c r="F158" s="3" t="s">
        <v>2240</v>
      </c>
      <c r="G158" s="15">
        <v>-1.95E-2</v>
      </c>
    </row>
    <row r="159" spans="1:7" x14ac:dyDescent="0.25">
      <c r="A159" s="7">
        <v>43607</v>
      </c>
      <c r="B159" s="14">
        <v>2570</v>
      </c>
      <c r="C159" s="11">
        <v>2560</v>
      </c>
      <c r="D159" s="11">
        <v>2590</v>
      </c>
      <c r="E159" s="11">
        <v>2500</v>
      </c>
      <c r="F159" s="3" t="s">
        <v>2241</v>
      </c>
      <c r="G159" s="15">
        <v>7.7999999999999996E-3</v>
      </c>
    </row>
    <row r="160" spans="1:7" x14ac:dyDescent="0.25">
      <c r="A160" s="7">
        <v>43606</v>
      </c>
      <c r="B160" s="14">
        <v>2550</v>
      </c>
      <c r="C160" s="11">
        <v>2560</v>
      </c>
      <c r="D160" s="11">
        <v>2600</v>
      </c>
      <c r="E160" s="11">
        <v>2550</v>
      </c>
      <c r="F160" s="3" t="s">
        <v>2242</v>
      </c>
      <c r="G160" s="15">
        <v>-3.8999999999999998E-3</v>
      </c>
    </row>
    <row r="161" spans="1:7" x14ac:dyDescent="0.25">
      <c r="A161" s="7">
        <v>43605</v>
      </c>
      <c r="B161" s="14">
        <v>2560</v>
      </c>
      <c r="C161" s="11">
        <v>2520</v>
      </c>
      <c r="D161" s="11">
        <v>2580</v>
      </c>
      <c r="E161" s="11">
        <v>2490</v>
      </c>
      <c r="F161" s="3" t="s">
        <v>2243</v>
      </c>
      <c r="G161" s="15">
        <v>1.5900000000000001E-2</v>
      </c>
    </row>
    <row r="162" spans="1:7" x14ac:dyDescent="0.25">
      <c r="A162" s="7">
        <v>43602</v>
      </c>
      <c r="B162" s="14">
        <v>2520</v>
      </c>
      <c r="C162" s="11">
        <v>2590</v>
      </c>
      <c r="D162" s="11">
        <v>2600</v>
      </c>
      <c r="E162" s="11">
        <v>2510</v>
      </c>
      <c r="F162" s="3" t="s">
        <v>1855</v>
      </c>
      <c r="G162" s="15">
        <v>-2.7E-2</v>
      </c>
    </row>
    <row r="163" spans="1:7" x14ac:dyDescent="0.25">
      <c r="A163" s="7">
        <v>43601</v>
      </c>
      <c r="B163" s="14">
        <v>2590</v>
      </c>
      <c r="C163" s="11">
        <v>2610</v>
      </c>
      <c r="D163" s="11">
        <v>2610</v>
      </c>
      <c r="E163" s="11">
        <v>2530</v>
      </c>
      <c r="F163" s="3" t="s">
        <v>2244</v>
      </c>
      <c r="G163" s="15">
        <v>-7.7000000000000002E-3</v>
      </c>
    </row>
    <row r="164" spans="1:7" x14ac:dyDescent="0.25">
      <c r="A164" s="7">
        <v>43600</v>
      </c>
      <c r="B164" s="14">
        <v>2610</v>
      </c>
      <c r="C164" s="11">
        <v>2620</v>
      </c>
      <c r="D164" s="11">
        <v>2650</v>
      </c>
      <c r="E164" s="11">
        <v>2590</v>
      </c>
      <c r="F164" s="3" t="s">
        <v>2245</v>
      </c>
      <c r="G164" s="15">
        <v>-3.8E-3</v>
      </c>
    </row>
    <row r="165" spans="1:7" x14ac:dyDescent="0.25">
      <c r="A165" s="7">
        <v>43599</v>
      </c>
      <c r="B165" s="14">
        <v>2620</v>
      </c>
      <c r="C165" s="11">
        <v>2640</v>
      </c>
      <c r="D165" s="11">
        <v>2640</v>
      </c>
      <c r="E165" s="11">
        <v>2600</v>
      </c>
      <c r="F165" s="3" t="s">
        <v>2094</v>
      </c>
      <c r="G165" s="15">
        <v>-1.1299999999999999E-2</v>
      </c>
    </row>
    <row r="166" spans="1:7" x14ac:dyDescent="0.25">
      <c r="A166" s="7">
        <v>43598</v>
      </c>
      <c r="B166" s="14">
        <v>2650</v>
      </c>
      <c r="C166" s="11">
        <v>2630</v>
      </c>
      <c r="D166" s="11">
        <v>2660</v>
      </c>
      <c r="E166" s="11">
        <v>2610</v>
      </c>
      <c r="F166" s="3" t="s">
        <v>1718</v>
      </c>
      <c r="G166" s="15">
        <v>0</v>
      </c>
    </row>
    <row r="167" spans="1:7" x14ac:dyDescent="0.25">
      <c r="A167" s="7">
        <v>43595</v>
      </c>
      <c r="B167" s="14">
        <v>2650</v>
      </c>
      <c r="C167" s="11">
        <v>2640</v>
      </c>
      <c r="D167" s="11">
        <v>2660</v>
      </c>
      <c r="E167" s="11">
        <v>2630</v>
      </c>
      <c r="F167" s="3" t="s">
        <v>2027</v>
      </c>
      <c r="G167" s="15">
        <v>3.8E-3</v>
      </c>
    </row>
    <row r="168" spans="1:7" x14ac:dyDescent="0.25">
      <c r="A168" s="7">
        <v>43594</v>
      </c>
      <c r="B168" s="14">
        <v>2640</v>
      </c>
      <c r="C168" s="11">
        <v>2620</v>
      </c>
      <c r="D168" s="11">
        <v>2640</v>
      </c>
      <c r="E168" s="11">
        <v>2620</v>
      </c>
      <c r="F168" s="3" t="s">
        <v>1311</v>
      </c>
      <c r="G168" s="15">
        <v>7.6E-3</v>
      </c>
    </row>
    <row r="169" spans="1:7" x14ac:dyDescent="0.25">
      <c r="A169" s="7">
        <v>43593</v>
      </c>
      <c r="B169" s="14">
        <v>2620</v>
      </c>
      <c r="C169" s="11">
        <v>2600</v>
      </c>
      <c r="D169" s="11">
        <v>2620</v>
      </c>
      <c r="E169" s="11">
        <v>2570</v>
      </c>
      <c r="F169" s="3" t="s">
        <v>2246</v>
      </c>
      <c r="G169" s="15">
        <v>3.8E-3</v>
      </c>
    </row>
    <row r="170" spans="1:7" x14ac:dyDescent="0.25">
      <c r="A170" s="7">
        <v>43592</v>
      </c>
      <c r="B170" s="14">
        <v>2610</v>
      </c>
      <c r="C170" s="11">
        <v>2620</v>
      </c>
      <c r="D170" s="11">
        <v>2650</v>
      </c>
      <c r="E170" s="11">
        <v>2590</v>
      </c>
      <c r="F170" s="3" t="s">
        <v>1881</v>
      </c>
      <c r="G170" s="15">
        <v>3.8E-3</v>
      </c>
    </row>
    <row r="171" spans="1:7" x14ac:dyDescent="0.25">
      <c r="A171" s="7">
        <v>43591</v>
      </c>
      <c r="B171" s="14">
        <v>2600</v>
      </c>
      <c r="C171" s="11">
        <v>2610</v>
      </c>
      <c r="D171" s="11">
        <v>2640</v>
      </c>
      <c r="E171" s="11">
        <v>2570</v>
      </c>
      <c r="F171" s="3" t="s">
        <v>1967</v>
      </c>
      <c r="G171" s="15">
        <v>-1.14E-2</v>
      </c>
    </row>
    <row r="172" spans="1:7" x14ac:dyDescent="0.25">
      <c r="A172" s="7">
        <v>43588</v>
      </c>
      <c r="B172" s="14">
        <v>2630</v>
      </c>
      <c r="C172" s="11">
        <v>2610</v>
      </c>
      <c r="D172" s="11">
        <v>2640</v>
      </c>
      <c r="E172" s="11">
        <v>2550</v>
      </c>
      <c r="F172" s="3" t="s">
        <v>1977</v>
      </c>
      <c r="G172" s="15">
        <v>7.7000000000000002E-3</v>
      </c>
    </row>
    <row r="173" spans="1:7" x14ac:dyDescent="0.25">
      <c r="A173" s="7">
        <v>43587</v>
      </c>
      <c r="B173" s="14">
        <v>2610</v>
      </c>
      <c r="C173" s="11">
        <v>2600</v>
      </c>
      <c r="D173" s="11">
        <v>2630</v>
      </c>
      <c r="E173" s="11">
        <v>2590</v>
      </c>
      <c r="F173" s="3" t="s">
        <v>1871</v>
      </c>
      <c r="G173" s="15">
        <v>3.8E-3</v>
      </c>
    </row>
    <row r="174" spans="1:7" x14ac:dyDescent="0.25">
      <c r="B174" s="14"/>
      <c r="C174" s="11"/>
      <c r="D174" s="11"/>
      <c r="E174" s="11"/>
      <c r="G174" s="15"/>
    </row>
    <row r="175" spans="1:7" x14ac:dyDescent="0.25">
      <c r="A175" s="7">
        <v>43585</v>
      </c>
      <c r="B175" s="14">
        <v>2600</v>
      </c>
      <c r="C175" s="11">
        <v>2590</v>
      </c>
      <c r="D175" s="11">
        <v>2630</v>
      </c>
      <c r="E175" s="11">
        <v>2580</v>
      </c>
      <c r="F175" s="3" t="s">
        <v>1246</v>
      </c>
      <c r="G175" s="15">
        <v>3.8999999999999998E-3</v>
      </c>
    </row>
    <row r="176" spans="1:7" x14ac:dyDescent="0.25">
      <c r="A176" s="7">
        <v>43584</v>
      </c>
      <c r="B176" s="14">
        <v>2590</v>
      </c>
      <c r="C176" s="11">
        <v>2560</v>
      </c>
      <c r="D176" s="11">
        <v>2590</v>
      </c>
      <c r="E176" s="11">
        <v>2560</v>
      </c>
      <c r="F176" s="3" t="s">
        <v>1766</v>
      </c>
      <c r="G176" s="15">
        <v>1.17E-2</v>
      </c>
    </row>
    <row r="177" spans="1:7" x14ac:dyDescent="0.25">
      <c r="A177" s="7">
        <v>43581</v>
      </c>
      <c r="B177" s="14">
        <v>2560</v>
      </c>
      <c r="C177" s="11">
        <v>2540</v>
      </c>
      <c r="D177" s="11">
        <v>2590</v>
      </c>
      <c r="E177" s="11">
        <v>2520</v>
      </c>
      <c r="F177" s="3" t="s">
        <v>1225</v>
      </c>
      <c r="G177" s="15">
        <v>7.9000000000000008E-3</v>
      </c>
    </row>
    <row r="178" spans="1:7" x14ac:dyDescent="0.25">
      <c r="A178" s="7">
        <v>43580</v>
      </c>
      <c r="B178" s="14">
        <v>2540</v>
      </c>
      <c r="C178" s="11">
        <v>2540</v>
      </c>
      <c r="D178" s="11">
        <v>2540</v>
      </c>
      <c r="E178" s="11">
        <v>2520</v>
      </c>
      <c r="F178" s="3" t="s">
        <v>2247</v>
      </c>
      <c r="G178" s="15">
        <v>4.0000000000000001E-3</v>
      </c>
    </row>
    <row r="179" spans="1:7" x14ac:dyDescent="0.25">
      <c r="A179" s="7">
        <v>43579</v>
      </c>
      <c r="B179" s="14">
        <v>2530</v>
      </c>
      <c r="C179" s="11">
        <v>2520</v>
      </c>
      <c r="D179" s="11">
        <v>2540</v>
      </c>
      <c r="E179" s="11">
        <v>2510</v>
      </c>
      <c r="F179" s="3" t="s">
        <v>2248</v>
      </c>
      <c r="G179" s="15">
        <v>4.0000000000000001E-3</v>
      </c>
    </row>
    <row r="180" spans="1:7" x14ac:dyDescent="0.25">
      <c r="A180" s="7">
        <v>43578</v>
      </c>
      <c r="B180" s="14">
        <v>2520</v>
      </c>
      <c r="C180" s="11">
        <v>2500</v>
      </c>
      <c r="D180" s="11">
        <v>2550</v>
      </c>
      <c r="E180" s="11">
        <v>2500</v>
      </c>
      <c r="F180" s="3" t="s">
        <v>2249</v>
      </c>
      <c r="G180" s="15">
        <v>4.0000000000000001E-3</v>
      </c>
    </row>
    <row r="181" spans="1:7" x14ac:dyDescent="0.25">
      <c r="A181" s="7">
        <v>43577</v>
      </c>
      <c r="B181" s="14">
        <v>2510</v>
      </c>
      <c r="C181" s="11">
        <v>2540</v>
      </c>
      <c r="D181" s="11">
        <v>2550</v>
      </c>
      <c r="E181" s="11">
        <v>2500</v>
      </c>
      <c r="F181" s="3" t="s">
        <v>2250</v>
      </c>
      <c r="G181" s="15">
        <v>-1.18E-2</v>
      </c>
    </row>
    <row r="182" spans="1:7" x14ac:dyDescent="0.25">
      <c r="A182" s="7">
        <v>43573</v>
      </c>
      <c r="B182" s="14">
        <v>2540</v>
      </c>
      <c r="C182" s="11">
        <v>2550</v>
      </c>
      <c r="D182" s="11">
        <v>2560</v>
      </c>
      <c r="E182" s="11">
        <v>2530</v>
      </c>
      <c r="F182" s="3" t="s">
        <v>2251</v>
      </c>
      <c r="G182" s="15">
        <v>-3.8999999999999998E-3</v>
      </c>
    </row>
    <row r="183" spans="1:7" x14ac:dyDescent="0.25">
      <c r="A183" s="7">
        <v>43571</v>
      </c>
      <c r="B183" s="14">
        <v>2550</v>
      </c>
      <c r="C183" s="11">
        <v>2550</v>
      </c>
      <c r="D183" s="11">
        <v>2570</v>
      </c>
      <c r="E183" s="11">
        <v>2520</v>
      </c>
      <c r="F183" s="3" t="s">
        <v>2252</v>
      </c>
      <c r="G183" s="15">
        <v>0</v>
      </c>
    </row>
    <row r="184" spans="1:7" x14ac:dyDescent="0.25">
      <c r="A184" s="7">
        <v>43570</v>
      </c>
      <c r="B184" s="14">
        <v>2550</v>
      </c>
      <c r="C184" s="11">
        <v>2550</v>
      </c>
      <c r="D184" s="11">
        <v>2550</v>
      </c>
      <c r="E184" s="11">
        <v>2530</v>
      </c>
      <c r="F184" s="3" t="s">
        <v>2253</v>
      </c>
      <c r="G184" s="15">
        <v>3.8999999999999998E-3</v>
      </c>
    </row>
    <row r="185" spans="1:7" x14ac:dyDescent="0.25">
      <c r="A185" s="7">
        <v>43567</v>
      </c>
      <c r="B185" s="14">
        <v>2540</v>
      </c>
      <c r="C185" s="11">
        <v>2540</v>
      </c>
      <c r="D185" s="11">
        <v>2540</v>
      </c>
      <c r="E185" s="11">
        <v>2510</v>
      </c>
      <c r="F185" s="3" t="s">
        <v>2254</v>
      </c>
      <c r="G185" s="15">
        <v>0</v>
      </c>
    </row>
    <row r="186" spans="1:7" x14ac:dyDescent="0.25">
      <c r="A186" s="7">
        <v>43566</v>
      </c>
      <c r="B186" s="14">
        <v>2540</v>
      </c>
      <c r="C186" s="11">
        <v>2550</v>
      </c>
      <c r="D186" s="11">
        <v>2560</v>
      </c>
      <c r="E186" s="11">
        <v>2520</v>
      </c>
      <c r="F186" s="3" t="s">
        <v>1958</v>
      </c>
      <c r="G186" s="15">
        <v>0</v>
      </c>
    </row>
    <row r="187" spans="1:7" x14ac:dyDescent="0.25">
      <c r="A187" s="7">
        <v>43565</v>
      </c>
      <c r="B187" s="14">
        <v>2540</v>
      </c>
      <c r="C187" s="11">
        <v>2540</v>
      </c>
      <c r="D187" s="11">
        <v>2550</v>
      </c>
      <c r="E187" s="11">
        <v>2510</v>
      </c>
      <c r="F187" s="3" t="s">
        <v>2106</v>
      </c>
      <c r="G187" s="15">
        <v>0</v>
      </c>
    </row>
    <row r="188" spans="1:7" x14ac:dyDescent="0.25">
      <c r="A188" s="7">
        <v>43564</v>
      </c>
      <c r="B188" s="14">
        <v>2540</v>
      </c>
      <c r="C188" s="11">
        <v>2520</v>
      </c>
      <c r="D188" s="11">
        <v>2540</v>
      </c>
      <c r="E188" s="11">
        <v>2510</v>
      </c>
      <c r="F188" s="3" t="s">
        <v>1850</v>
      </c>
      <c r="G188" s="15">
        <v>1.2E-2</v>
      </c>
    </row>
    <row r="189" spans="1:7" x14ac:dyDescent="0.25">
      <c r="A189" s="7">
        <v>43563</v>
      </c>
      <c r="B189" s="14">
        <v>2510</v>
      </c>
      <c r="C189" s="11">
        <v>2500</v>
      </c>
      <c r="D189" s="11">
        <v>2530</v>
      </c>
      <c r="E189" s="11">
        <v>2500</v>
      </c>
      <c r="F189" s="3" t="s">
        <v>2255</v>
      </c>
      <c r="G189" s="15">
        <v>4.0000000000000001E-3</v>
      </c>
    </row>
    <row r="190" spans="1:7" x14ac:dyDescent="0.25">
      <c r="A190" s="7">
        <v>43560</v>
      </c>
      <c r="B190" s="14">
        <v>2500</v>
      </c>
      <c r="C190" s="11">
        <v>2520</v>
      </c>
      <c r="D190" s="11">
        <v>2530</v>
      </c>
      <c r="E190" s="11">
        <v>2490</v>
      </c>
      <c r="F190" s="3" t="s">
        <v>2256</v>
      </c>
      <c r="G190" s="15">
        <v>-4.0000000000000001E-3</v>
      </c>
    </row>
    <row r="191" spans="1:7" x14ac:dyDescent="0.25">
      <c r="A191" s="7">
        <v>43559</v>
      </c>
      <c r="B191" s="14">
        <v>2510</v>
      </c>
      <c r="C191" s="11">
        <v>2540</v>
      </c>
      <c r="D191" s="11">
        <v>2550</v>
      </c>
      <c r="E191" s="11">
        <v>2470</v>
      </c>
      <c r="F191" s="3" t="s">
        <v>1942</v>
      </c>
      <c r="G191" s="15">
        <v>-1.18E-2</v>
      </c>
    </row>
    <row r="192" spans="1:7" x14ac:dyDescent="0.25">
      <c r="A192" s="7">
        <v>43557</v>
      </c>
      <c r="B192" s="14">
        <v>2540</v>
      </c>
      <c r="C192" s="11">
        <v>2560</v>
      </c>
      <c r="D192" s="11">
        <v>2560</v>
      </c>
      <c r="E192" s="11">
        <v>2490</v>
      </c>
      <c r="F192" s="3" t="s">
        <v>2257</v>
      </c>
      <c r="G192" s="15">
        <v>-3.8999999999999998E-3</v>
      </c>
    </row>
    <row r="193" spans="1:7" x14ac:dyDescent="0.25">
      <c r="A193" s="7">
        <v>43556</v>
      </c>
      <c r="B193" s="14">
        <v>2550</v>
      </c>
      <c r="C193" s="11">
        <v>2580</v>
      </c>
      <c r="D193" s="11">
        <v>2580</v>
      </c>
      <c r="E193" s="11">
        <v>2500</v>
      </c>
      <c r="F193" s="3" t="s">
        <v>2258</v>
      </c>
      <c r="G193" s="15">
        <v>-3.8999999999999998E-3</v>
      </c>
    </row>
    <row r="194" spans="1:7" x14ac:dyDescent="0.25">
      <c r="B194" s="14"/>
      <c r="C194" s="11"/>
      <c r="D194" s="11"/>
      <c r="E194" s="11"/>
      <c r="G194" s="15"/>
    </row>
    <row r="195" spans="1:7" x14ac:dyDescent="0.25">
      <c r="A195" s="7">
        <v>43553</v>
      </c>
      <c r="B195" s="14">
        <v>2560</v>
      </c>
      <c r="C195" s="11">
        <v>2560</v>
      </c>
      <c r="D195" s="11">
        <v>2590</v>
      </c>
      <c r="E195" s="11">
        <v>2540</v>
      </c>
      <c r="F195" s="3" t="s">
        <v>2259</v>
      </c>
      <c r="G195" s="15">
        <v>0</v>
      </c>
    </row>
    <row r="196" spans="1:7" x14ac:dyDescent="0.25">
      <c r="A196" s="7">
        <v>43552</v>
      </c>
      <c r="B196" s="14">
        <v>2560</v>
      </c>
      <c r="C196" s="11">
        <v>2540</v>
      </c>
      <c r="D196" s="11">
        <v>2570</v>
      </c>
      <c r="E196" s="11">
        <v>2530</v>
      </c>
      <c r="F196" s="3" t="s">
        <v>1213</v>
      </c>
      <c r="G196" s="15">
        <v>7.9000000000000008E-3</v>
      </c>
    </row>
    <row r="197" spans="1:7" x14ac:dyDescent="0.25">
      <c r="A197" s="7">
        <v>43551</v>
      </c>
      <c r="B197" s="14">
        <v>2540</v>
      </c>
      <c r="C197" s="11">
        <v>2560</v>
      </c>
      <c r="D197" s="11">
        <v>2560</v>
      </c>
      <c r="E197" s="11">
        <v>2510</v>
      </c>
      <c r="F197" s="3" t="s">
        <v>2260</v>
      </c>
      <c r="G197" s="15">
        <v>-3.8999999999999998E-3</v>
      </c>
    </row>
    <row r="198" spans="1:7" x14ac:dyDescent="0.25">
      <c r="A198" s="7">
        <v>43550</v>
      </c>
      <c r="B198" s="14">
        <v>2550</v>
      </c>
      <c r="C198" s="11">
        <v>2530</v>
      </c>
      <c r="D198" s="11">
        <v>2560</v>
      </c>
      <c r="E198" s="11">
        <v>2510</v>
      </c>
      <c r="F198" s="3" t="s">
        <v>2261</v>
      </c>
      <c r="G198" s="15">
        <v>7.9000000000000008E-3</v>
      </c>
    </row>
    <row r="199" spans="1:7" x14ac:dyDescent="0.25">
      <c r="A199" s="7">
        <v>43549</v>
      </c>
      <c r="B199" s="14">
        <v>2530</v>
      </c>
      <c r="C199" s="11">
        <v>2600</v>
      </c>
      <c r="D199" s="11">
        <v>2600</v>
      </c>
      <c r="E199" s="11">
        <v>2500</v>
      </c>
      <c r="F199" s="3" t="s">
        <v>2262</v>
      </c>
      <c r="G199" s="15">
        <v>-2.69E-2</v>
      </c>
    </row>
    <row r="200" spans="1:7" x14ac:dyDescent="0.25">
      <c r="A200" s="7">
        <v>43546</v>
      </c>
      <c r="B200" s="14">
        <v>2600</v>
      </c>
      <c r="C200" s="11">
        <v>2630</v>
      </c>
      <c r="D200" s="11">
        <v>2630</v>
      </c>
      <c r="E200" s="11">
        <v>2570</v>
      </c>
      <c r="F200" s="3" t="s">
        <v>2263</v>
      </c>
      <c r="G200" s="15">
        <v>-1.14E-2</v>
      </c>
    </row>
    <row r="201" spans="1:7" x14ac:dyDescent="0.25">
      <c r="A201" s="7">
        <v>43545</v>
      </c>
      <c r="B201" s="14">
        <v>2630</v>
      </c>
      <c r="C201" s="11">
        <v>2640</v>
      </c>
      <c r="D201" s="11">
        <v>2640</v>
      </c>
      <c r="E201" s="11">
        <v>2590</v>
      </c>
      <c r="F201" s="3" t="s">
        <v>2264</v>
      </c>
      <c r="G201" s="15">
        <v>0</v>
      </c>
    </row>
    <row r="202" spans="1:7" x14ac:dyDescent="0.25">
      <c r="A202" s="7">
        <v>43544</v>
      </c>
      <c r="B202" s="14">
        <v>2630</v>
      </c>
      <c r="C202" s="11">
        <v>2640</v>
      </c>
      <c r="D202" s="11">
        <v>2650</v>
      </c>
      <c r="E202" s="11">
        <v>2610</v>
      </c>
      <c r="F202" s="3" t="s">
        <v>2058</v>
      </c>
      <c r="G202" s="15">
        <v>0</v>
      </c>
    </row>
    <row r="203" spans="1:7" x14ac:dyDescent="0.25">
      <c r="A203" s="7">
        <v>43543</v>
      </c>
      <c r="B203" s="14">
        <v>2630</v>
      </c>
      <c r="C203" s="11">
        <v>2630</v>
      </c>
      <c r="D203" s="11">
        <v>2650</v>
      </c>
      <c r="E203" s="11">
        <v>2620</v>
      </c>
      <c r="F203" s="3" t="s">
        <v>2265</v>
      </c>
      <c r="G203" s="15">
        <v>0</v>
      </c>
    </row>
    <row r="204" spans="1:7" x14ac:dyDescent="0.25">
      <c r="A204" s="7">
        <v>43542</v>
      </c>
      <c r="B204" s="14">
        <v>2630</v>
      </c>
      <c r="C204" s="11">
        <v>2620</v>
      </c>
      <c r="D204" s="11">
        <v>2640</v>
      </c>
      <c r="E204" s="11">
        <v>2610</v>
      </c>
      <c r="F204" s="3" t="s">
        <v>2041</v>
      </c>
      <c r="G204" s="15">
        <v>3.8E-3</v>
      </c>
    </row>
    <row r="205" spans="1:7" x14ac:dyDescent="0.25">
      <c r="A205" s="7">
        <v>43539</v>
      </c>
      <c r="B205" s="14">
        <v>2620</v>
      </c>
      <c r="C205" s="11">
        <v>2620</v>
      </c>
      <c r="D205" s="11">
        <v>2650</v>
      </c>
      <c r="E205" s="11">
        <v>2610</v>
      </c>
      <c r="F205" s="3" t="s">
        <v>2110</v>
      </c>
      <c r="G205" s="15">
        <v>0</v>
      </c>
    </row>
    <row r="206" spans="1:7" x14ac:dyDescent="0.25">
      <c r="A206" s="7">
        <v>43538</v>
      </c>
      <c r="B206" s="14">
        <v>2620</v>
      </c>
      <c r="C206" s="11">
        <v>2640</v>
      </c>
      <c r="D206" s="11">
        <v>2640</v>
      </c>
      <c r="E206" s="11">
        <v>2610</v>
      </c>
      <c r="F206" s="3" t="s">
        <v>2266</v>
      </c>
      <c r="G206" s="15">
        <v>-7.6E-3</v>
      </c>
    </row>
    <row r="207" spans="1:7" x14ac:dyDescent="0.25">
      <c r="A207" s="7">
        <v>43537</v>
      </c>
      <c r="B207" s="14">
        <v>2640</v>
      </c>
      <c r="C207" s="11">
        <v>2640</v>
      </c>
      <c r="D207" s="11">
        <v>2640</v>
      </c>
      <c r="E207" s="11">
        <v>2610</v>
      </c>
      <c r="F207" s="3" t="s">
        <v>2185</v>
      </c>
      <c r="G207" s="15">
        <v>0</v>
      </c>
    </row>
    <row r="208" spans="1:7" x14ac:dyDescent="0.25">
      <c r="A208" s="7">
        <v>43536</v>
      </c>
      <c r="B208" s="14">
        <v>2640</v>
      </c>
      <c r="C208" s="11">
        <v>2650</v>
      </c>
      <c r="D208" s="11">
        <v>2650</v>
      </c>
      <c r="E208" s="11">
        <v>2610</v>
      </c>
      <c r="F208" s="3" t="s">
        <v>1916</v>
      </c>
      <c r="G208" s="15">
        <v>3.8E-3</v>
      </c>
    </row>
    <row r="209" spans="1:7" x14ac:dyDescent="0.25">
      <c r="A209" s="7">
        <v>43535</v>
      </c>
      <c r="B209" s="14">
        <v>2630</v>
      </c>
      <c r="C209" s="11">
        <v>2650</v>
      </c>
      <c r="D209" s="11">
        <v>2650</v>
      </c>
      <c r="E209" s="11">
        <v>2610</v>
      </c>
      <c r="F209" s="3" t="s">
        <v>2267</v>
      </c>
      <c r="G209" s="15">
        <v>0</v>
      </c>
    </row>
    <row r="210" spans="1:7" x14ac:dyDescent="0.25">
      <c r="A210" s="7">
        <v>43532</v>
      </c>
      <c r="B210" s="14">
        <v>2630</v>
      </c>
      <c r="C210" s="11">
        <v>2650</v>
      </c>
      <c r="D210" s="11">
        <v>2670</v>
      </c>
      <c r="E210" s="11">
        <v>2610</v>
      </c>
      <c r="F210" s="3" t="s">
        <v>2268</v>
      </c>
      <c r="G210" s="15">
        <v>-7.4999999999999997E-3</v>
      </c>
    </row>
    <row r="211" spans="1:7" x14ac:dyDescent="0.25">
      <c r="A211" s="7">
        <v>43530</v>
      </c>
      <c r="B211" s="14">
        <v>2650</v>
      </c>
      <c r="C211" s="11">
        <v>2640</v>
      </c>
      <c r="D211" s="11">
        <v>2650</v>
      </c>
      <c r="E211" s="11">
        <v>2600</v>
      </c>
      <c r="F211" s="3" t="s">
        <v>2179</v>
      </c>
      <c r="G211" s="15">
        <v>0</v>
      </c>
    </row>
    <row r="212" spans="1:7" x14ac:dyDescent="0.25">
      <c r="A212" s="7">
        <v>43529</v>
      </c>
      <c r="B212" s="14">
        <v>2650</v>
      </c>
      <c r="C212" s="11">
        <v>2630</v>
      </c>
      <c r="D212" s="11">
        <v>2650</v>
      </c>
      <c r="E212" s="11">
        <v>2600</v>
      </c>
      <c r="F212" s="3" t="s">
        <v>1649</v>
      </c>
      <c r="G212" s="15">
        <v>7.6E-3</v>
      </c>
    </row>
    <row r="213" spans="1:7" x14ac:dyDescent="0.25">
      <c r="A213" s="7">
        <v>43528</v>
      </c>
      <c r="B213" s="14">
        <v>2630</v>
      </c>
      <c r="C213" s="11">
        <v>2640</v>
      </c>
      <c r="D213" s="11">
        <v>2640</v>
      </c>
      <c r="E213" s="11">
        <v>2600</v>
      </c>
      <c r="F213" s="3" t="s">
        <v>2269</v>
      </c>
      <c r="G213" s="15">
        <v>-3.8E-3</v>
      </c>
    </row>
    <row r="214" spans="1:7" x14ac:dyDescent="0.25">
      <c r="A214" s="7">
        <v>43525</v>
      </c>
      <c r="B214" s="14">
        <v>2640</v>
      </c>
      <c r="C214" s="11">
        <v>2630</v>
      </c>
      <c r="D214" s="11">
        <v>2640</v>
      </c>
      <c r="E214" s="11">
        <v>2590</v>
      </c>
      <c r="F214" s="3" t="s">
        <v>2105</v>
      </c>
      <c r="G214" s="15">
        <v>0</v>
      </c>
    </row>
    <row r="215" spans="1:7" x14ac:dyDescent="0.25">
      <c r="B215" s="14"/>
      <c r="C215" s="11"/>
      <c r="D215" s="11"/>
      <c r="E215" s="11"/>
      <c r="G215" s="15"/>
    </row>
    <row r="216" spans="1:7" x14ac:dyDescent="0.25">
      <c r="A216" s="7">
        <v>43524</v>
      </c>
      <c r="B216" s="14">
        <v>2640</v>
      </c>
      <c r="C216" s="11">
        <v>2640</v>
      </c>
      <c r="D216" s="11">
        <v>2650</v>
      </c>
      <c r="E216" s="11">
        <v>2550</v>
      </c>
      <c r="F216" s="3" t="s">
        <v>1921</v>
      </c>
      <c r="G216" s="15">
        <v>0</v>
      </c>
    </row>
    <row r="217" spans="1:7" x14ac:dyDescent="0.25">
      <c r="A217" s="7">
        <v>43523</v>
      </c>
      <c r="B217" s="14">
        <v>2640</v>
      </c>
      <c r="C217" s="11">
        <v>2700</v>
      </c>
      <c r="D217" s="11">
        <v>2700</v>
      </c>
      <c r="E217" s="11">
        <v>2620</v>
      </c>
      <c r="F217" s="3" t="s">
        <v>1289</v>
      </c>
      <c r="G217" s="15">
        <v>-2.2200000000000001E-2</v>
      </c>
    </row>
    <row r="218" spans="1:7" x14ac:dyDescent="0.25">
      <c r="A218" s="7">
        <v>43522</v>
      </c>
      <c r="B218" s="14">
        <v>2700</v>
      </c>
      <c r="C218" s="11">
        <v>2630</v>
      </c>
      <c r="D218" s="11">
        <v>2700</v>
      </c>
      <c r="E218" s="11">
        <v>2570</v>
      </c>
      <c r="F218" s="3" t="s">
        <v>2270</v>
      </c>
      <c r="G218" s="15">
        <v>2.6599999999999999E-2</v>
      </c>
    </row>
    <row r="219" spans="1:7" x14ac:dyDescent="0.25">
      <c r="A219" s="7">
        <v>43521</v>
      </c>
      <c r="B219" s="14">
        <v>2630</v>
      </c>
      <c r="C219" s="11">
        <v>2640</v>
      </c>
      <c r="D219" s="11">
        <v>2660</v>
      </c>
      <c r="E219" s="11">
        <v>2600</v>
      </c>
      <c r="F219" s="3" t="s">
        <v>2027</v>
      </c>
      <c r="G219" s="15">
        <v>-3.8E-3</v>
      </c>
    </row>
    <row r="220" spans="1:7" x14ac:dyDescent="0.25">
      <c r="A220" s="7">
        <v>43518</v>
      </c>
      <c r="B220" s="14">
        <v>2640</v>
      </c>
      <c r="C220" s="11">
        <v>2620</v>
      </c>
      <c r="D220" s="11">
        <v>2660</v>
      </c>
      <c r="E220" s="11">
        <v>2600</v>
      </c>
      <c r="F220" s="3" t="s">
        <v>2111</v>
      </c>
      <c r="G220" s="15">
        <v>7.6E-3</v>
      </c>
    </row>
    <row r="221" spans="1:7" x14ac:dyDescent="0.25">
      <c r="A221" s="7">
        <v>43517</v>
      </c>
      <c r="B221" s="14">
        <v>2620</v>
      </c>
      <c r="C221" s="11">
        <v>2670</v>
      </c>
      <c r="D221" s="11">
        <v>2690</v>
      </c>
      <c r="E221" s="11">
        <v>2610</v>
      </c>
      <c r="F221" s="3" t="s">
        <v>1984</v>
      </c>
      <c r="G221" s="15">
        <v>-1.1299999999999999E-2</v>
      </c>
    </row>
    <row r="222" spans="1:7" x14ac:dyDescent="0.25">
      <c r="A222" s="7">
        <v>43516</v>
      </c>
      <c r="B222" s="14">
        <v>2650</v>
      </c>
      <c r="C222" s="11">
        <v>2630</v>
      </c>
      <c r="D222" s="11">
        <v>2680</v>
      </c>
      <c r="E222" s="11">
        <v>2620</v>
      </c>
      <c r="F222" s="3" t="s">
        <v>2271</v>
      </c>
      <c r="G222" s="15">
        <v>7.6E-3</v>
      </c>
    </row>
    <row r="223" spans="1:7" x14ac:dyDescent="0.25">
      <c r="A223" s="7">
        <v>43515</v>
      </c>
      <c r="B223" s="14">
        <v>2630</v>
      </c>
      <c r="C223" s="11">
        <v>2650</v>
      </c>
      <c r="D223" s="11">
        <v>2720</v>
      </c>
      <c r="E223" s="11">
        <v>2620</v>
      </c>
      <c r="F223" s="3" t="s">
        <v>2272</v>
      </c>
      <c r="G223" s="15">
        <v>3.8E-3</v>
      </c>
    </row>
    <row r="224" spans="1:7" x14ac:dyDescent="0.25">
      <c r="A224" s="7">
        <v>43514</v>
      </c>
      <c r="B224" s="14">
        <v>2620</v>
      </c>
      <c r="C224" s="11">
        <v>2600</v>
      </c>
      <c r="D224" s="11">
        <v>2620</v>
      </c>
      <c r="E224" s="11">
        <v>2590</v>
      </c>
      <c r="F224" s="3" t="s">
        <v>2188</v>
      </c>
      <c r="G224" s="15">
        <v>7.7000000000000002E-3</v>
      </c>
    </row>
    <row r="225" spans="1:7" x14ac:dyDescent="0.25">
      <c r="A225" s="7">
        <v>43511</v>
      </c>
      <c r="B225" s="14">
        <v>2600</v>
      </c>
      <c r="C225" s="11">
        <v>2600</v>
      </c>
      <c r="D225" s="11">
        <v>2600</v>
      </c>
      <c r="E225" s="11">
        <v>2550</v>
      </c>
      <c r="F225" s="3" t="s">
        <v>2268</v>
      </c>
      <c r="G225" s="15">
        <v>0</v>
      </c>
    </row>
    <row r="226" spans="1:7" x14ac:dyDescent="0.25">
      <c r="A226" s="7">
        <v>43510</v>
      </c>
      <c r="B226" s="14">
        <v>2600</v>
      </c>
      <c r="C226" s="11">
        <v>2610</v>
      </c>
      <c r="D226" s="11">
        <v>2630</v>
      </c>
      <c r="E226" s="11">
        <v>2580</v>
      </c>
      <c r="F226" s="3" t="s">
        <v>1212</v>
      </c>
      <c r="G226" s="15">
        <v>-3.8E-3</v>
      </c>
    </row>
    <row r="227" spans="1:7" x14ac:dyDescent="0.25">
      <c r="A227" s="7">
        <v>43509</v>
      </c>
      <c r="B227" s="14">
        <v>2610</v>
      </c>
      <c r="C227" s="11">
        <v>2600</v>
      </c>
      <c r="D227" s="11">
        <v>2650</v>
      </c>
      <c r="E227" s="11">
        <v>2550</v>
      </c>
      <c r="F227" s="3" t="s">
        <v>1868</v>
      </c>
      <c r="G227" s="15">
        <v>-1.5100000000000001E-2</v>
      </c>
    </row>
    <row r="228" spans="1:7" x14ac:dyDescent="0.25">
      <c r="A228" s="7">
        <v>43508</v>
      </c>
      <c r="B228" s="14">
        <v>2650</v>
      </c>
      <c r="C228" s="11">
        <v>2690</v>
      </c>
      <c r="D228" s="11">
        <v>2700</v>
      </c>
      <c r="E228" s="11">
        <v>2580</v>
      </c>
      <c r="F228" s="3" t="s">
        <v>1237</v>
      </c>
      <c r="G228" s="15">
        <v>-1.12E-2</v>
      </c>
    </row>
    <row r="229" spans="1:7" x14ac:dyDescent="0.25">
      <c r="A229" s="7">
        <v>43507</v>
      </c>
      <c r="B229" s="14">
        <v>2680</v>
      </c>
      <c r="C229" s="11">
        <v>2660</v>
      </c>
      <c r="D229" s="11">
        <v>2710</v>
      </c>
      <c r="E229" s="11">
        <v>2660</v>
      </c>
      <c r="F229" s="3" t="s">
        <v>1338</v>
      </c>
      <c r="G229" s="15">
        <v>7.4999999999999997E-3</v>
      </c>
    </row>
    <row r="230" spans="1:7" x14ac:dyDescent="0.25">
      <c r="A230" s="7">
        <v>43504</v>
      </c>
      <c r="B230" s="14">
        <v>2660</v>
      </c>
      <c r="C230" s="11">
        <v>2640</v>
      </c>
      <c r="D230" s="11">
        <v>2660</v>
      </c>
      <c r="E230" s="11">
        <v>2610</v>
      </c>
      <c r="F230" s="3" t="s">
        <v>2023</v>
      </c>
      <c r="G230" s="15">
        <v>7.6E-3</v>
      </c>
    </row>
    <row r="231" spans="1:7" x14ac:dyDescent="0.25">
      <c r="A231" s="7">
        <v>43503</v>
      </c>
      <c r="B231" s="14">
        <v>2640</v>
      </c>
      <c r="C231" s="11">
        <v>2650</v>
      </c>
      <c r="D231" s="11">
        <v>2690</v>
      </c>
      <c r="E231" s="11">
        <v>2640</v>
      </c>
      <c r="F231" s="3" t="s">
        <v>2099</v>
      </c>
      <c r="G231" s="15">
        <v>-3.8E-3</v>
      </c>
    </row>
    <row r="232" spans="1:7" x14ac:dyDescent="0.25">
      <c r="A232" s="7">
        <v>43502</v>
      </c>
      <c r="B232" s="14">
        <v>2650</v>
      </c>
      <c r="C232" s="11">
        <v>2690</v>
      </c>
      <c r="D232" s="11">
        <v>2700</v>
      </c>
      <c r="E232" s="11">
        <v>2650</v>
      </c>
      <c r="F232" s="3" t="s">
        <v>1274</v>
      </c>
      <c r="G232" s="15">
        <v>0</v>
      </c>
    </row>
    <row r="233" spans="1:7" x14ac:dyDescent="0.25">
      <c r="A233" s="7">
        <v>43500</v>
      </c>
      <c r="B233" s="14">
        <v>2650</v>
      </c>
      <c r="C233" s="11">
        <v>2580</v>
      </c>
      <c r="D233" s="11">
        <v>2670</v>
      </c>
      <c r="E233" s="11">
        <v>2570</v>
      </c>
      <c r="F233" s="3" t="s">
        <v>2273</v>
      </c>
      <c r="G233" s="15">
        <v>3.1099999999999999E-2</v>
      </c>
    </row>
    <row r="234" spans="1:7" x14ac:dyDescent="0.25">
      <c r="A234" s="7">
        <v>43497</v>
      </c>
      <c r="B234" s="14">
        <v>2570</v>
      </c>
      <c r="C234" s="11">
        <v>2610</v>
      </c>
      <c r="D234" s="11">
        <v>2620</v>
      </c>
      <c r="E234" s="11">
        <v>2570</v>
      </c>
      <c r="F234" s="3" t="s">
        <v>2135</v>
      </c>
      <c r="G234" s="15">
        <v>-3.8999999999999998E-3</v>
      </c>
    </row>
    <row r="235" spans="1:7" x14ac:dyDescent="0.25">
      <c r="B235" s="14"/>
      <c r="C235" s="11"/>
      <c r="D235" s="11"/>
      <c r="E235" s="11"/>
      <c r="G235" s="15"/>
    </row>
    <row r="236" spans="1:7" x14ac:dyDescent="0.25">
      <c r="A236" s="7">
        <v>43496</v>
      </c>
      <c r="B236" s="14">
        <v>2580</v>
      </c>
      <c r="C236" s="11">
        <v>2590</v>
      </c>
      <c r="D236" s="11">
        <v>2630</v>
      </c>
      <c r="E236" s="11">
        <v>2580</v>
      </c>
      <c r="F236" s="3" t="s">
        <v>1318</v>
      </c>
      <c r="G236" s="15">
        <v>-3.8999999999999998E-3</v>
      </c>
    </row>
    <row r="237" spans="1:7" x14ac:dyDescent="0.25">
      <c r="A237" s="7">
        <v>43495</v>
      </c>
      <c r="B237" s="14">
        <v>2590</v>
      </c>
      <c r="C237" s="11">
        <v>2590</v>
      </c>
      <c r="D237" s="11">
        <v>2600</v>
      </c>
      <c r="E237" s="11">
        <v>2560</v>
      </c>
      <c r="F237" s="3" t="s">
        <v>2274</v>
      </c>
      <c r="G237" s="15">
        <v>0</v>
      </c>
    </row>
    <row r="238" spans="1:7" x14ac:dyDescent="0.25">
      <c r="A238" s="7">
        <v>43494</v>
      </c>
      <c r="B238" s="14">
        <v>2590</v>
      </c>
      <c r="C238" s="11">
        <v>2590</v>
      </c>
      <c r="D238" s="11">
        <v>2600</v>
      </c>
      <c r="E238" s="11">
        <v>2550</v>
      </c>
      <c r="F238" s="3" t="s">
        <v>1987</v>
      </c>
      <c r="G238" s="15">
        <v>0</v>
      </c>
    </row>
    <row r="239" spans="1:7" x14ac:dyDescent="0.25">
      <c r="A239" s="7">
        <v>43493</v>
      </c>
      <c r="B239" s="14">
        <v>2590</v>
      </c>
      <c r="C239" s="11">
        <v>2600</v>
      </c>
      <c r="D239" s="11">
        <v>2630</v>
      </c>
      <c r="E239" s="11">
        <v>2560</v>
      </c>
      <c r="F239" s="3" t="s">
        <v>1765</v>
      </c>
      <c r="G239" s="15">
        <v>-3.8E-3</v>
      </c>
    </row>
    <row r="240" spans="1:7" x14ac:dyDescent="0.25">
      <c r="A240" s="7">
        <v>43490</v>
      </c>
      <c r="B240" s="14">
        <v>2600</v>
      </c>
      <c r="C240" s="11">
        <v>2620</v>
      </c>
      <c r="D240" s="11">
        <v>2660</v>
      </c>
      <c r="E240" s="11">
        <v>2600</v>
      </c>
      <c r="F240" s="3" t="s">
        <v>2275</v>
      </c>
      <c r="G240" s="15">
        <v>0</v>
      </c>
    </row>
    <row r="241" spans="1:7" x14ac:dyDescent="0.25">
      <c r="A241" s="7">
        <v>43489</v>
      </c>
      <c r="B241" s="14">
        <v>2600</v>
      </c>
      <c r="C241" s="11">
        <v>2570</v>
      </c>
      <c r="D241" s="11">
        <v>2620</v>
      </c>
      <c r="E241" s="11">
        <v>2560</v>
      </c>
      <c r="F241" s="3" t="s">
        <v>1886</v>
      </c>
      <c r="G241" s="15">
        <v>1.9599999999999999E-2</v>
      </c>
    </row>
    <row r="242" spans="1:7" x14ac:dyDescent="0.25">
      <c r="A242" s="7">
        <v>43488</v>
      </c>
      <c r="B242" s="14">
        <v>2550</v>
      </c>
      <c r="C242" s="11">
        <v>2570</v>
      </c>
      <c r="D242" s="11">
        <v>2600</v>
      </c>
      <c r="E242" s="11">
        <v>2530</v>
      </c>
      <c r="F242" s="3" t="s">
        <v>2276</v>
      </c>
      <c r="G242" s="15">
        <v>-7.7999999999999996E-3</v>
      </c>
    </row>
    <row r="243" spans="1:7" x14ac:dyDescent="0.25">
      <c r="A243" s="7">
        <v>43487</v>
      </c>
      <c r="B243" s="14">
        <v>2570</v>
      </c>
      <c r="C243" s="11">
        <v>2580</v>
      </c>
      <c r="D243" s="11">
        <v>2600</v>
      </c>
      <c r="E243" s="11">
        <v>2530</v>
      </c>
      <c r="F243" s="3" t="s">
        <v>1923</v>
      </c>
      <c r="G243" s="15">
        <v>3.8999999999999998E-3</v>
      </c>
    </row>
    <row r="244" spans="1:7" x14ac:dyDescent="0.25">
      <c r="A244" s="7">
        <v>43486</v>
      </c>
      <c r="B244" s="14">
        <v>2560</v>
      </c>
      <c r="C244" s="11">
        <v>2610</v>
      </c>
      <c r="D244" s="11">
        <v>2650</v>
      </c>
      <c r="E244" s="11">
        <v>2550</v>
      </c>
      <c r="F244" s="3" t="s">
        <v>2134</v>
      </c>
      <c r="G244" s="15">
        <v>-1.9199999999999998E-2</v>
      </c>
    </row>
    <row r="245" spans="1:7" x14ac:dyDescent="0.25">
      <c r="A245" s="7">
        <v>43483</v>
      </c>
      <c r="B245" s="14">
        <v>2610</v>
      </c>
      <c r="C245" s="11">
        <v>2650</v>
      </c>
      <c r="D245" s="11">
        <v>2670</v>
      </c>
      <c r="E245" s="11">
        <v>2600</v>
      </c>
      <c r="F245" s="3" t="s">
        <v>1686</v>
      </c>
      <c r="G245" s="15">
        <v>-1.14E-2</v>
      </c>
    </row>
    <row r="246" spans="1:7" x14ac:dyDescent="0.25">
      <c r="A246" s="7">
        <v>43482</v>
      </c>
      <c r="B246" s="14">
        <v>2640</v>
      </c>
      <c r="C246" s="11">
        <v>2710</v>
      </c>
      <c r="D246" s="11">
        <v>2710</v>
      </c>
      <c r="E246" s="11">
        <v>2630</v>
      </c>
      <c r="F246" s="3" t="s">
        <v>1212</v>
      </c>
      <c r="G246" s="15">
        <v>-1.12E-2</v>
      </c>
    </row>
    <row r="247" spans="1:7" x14ac:dyDescent="0.25">
      <c r="A247" s="7">
        <v>43481</v>
      </c>
      <c r="B247" s="14">
        <v>2670</v>
      </c>
      <c r="C247" s="11">
        <v>2720</v>
      </c>
      <c r="D247" s="11">
        <v>2750</v>
      </c>
      <c r="E247" s="11">
        <v>2670</v>
      </c>
      <c r="F247" s="3" t="s">
        <v>1920</v>
      </c>
      <c r="G247" s="15">
        <v>-1.84E-2</v>
      </c>
    </row>
    <row r="248" spans="1:7" x14ac:dyDescent="0.25">
      <c r="A248" s="7">
        <v>43480</v>
      </c>
      <c r="B248" s="14">
        <v>2720</v>
      </c>
      <c r="C248" s="11">
        <v>2700</v>
      </c>
      <c r="D248" s="11">
        <v>2720</v>
      </c>
      <c r="E248" s="11">
        <v>2680</v>
      </c>
      <c r="F248" s="3" t="s">
        <v>2277</v>
      </c>
      <c r="G248" s="15">
        <v>1.49E-2</v>
      </c>
    </row>
    <row r="249" spans="1:7" x14ac:dyDescent="0.25">
      <c r="A249" s="7">
        <v>43479</v>
      </c>
      <c r="B249" s="14">
        <v>2680</v>
      </c>
      <c r="C249" s="11">
        <v>2700</v>
      </c>
      <c r="D249" s="11">
        <v>2720</v>
      </c>
      <c r="E249" s="11">
        <v>2670</v>
      </c>
      <c r="F249" s="3" t="s">
        <v>1720</v>
      </c>
      <c r="G249" s="15">
        <v>0</v>
      </c>
    </row>
    <row r="250" spans="1:7" x14ac:dyDescent="0.25">
      <c r="A250" s="7">
        <v>43476</v>
      </c>
      <c r="B250" s="14">
        <v>2680</v>
      </c>
      <c r="C250" s="11">
        <v>2650</v>
      </c>
      <c r="D250" s="11">
        <v>2720</v>
      </c>
      <c r="E250" s="11">
        <v>2650</v>
      </c>
      <c r="F250" s="3" t="s">
        <v>1239</v>
      </c>
      <c r="G250" s="15">
        <v>1.1299999999999999E-2</v>
      </c>
    </row>
    <row r="251" spans="1:7" x14ac:dyDescent="0.25">
      <c r="A251" s="7">
        <v>43475</v>
      </c>
      <c r="B251" s="14">
        <v>2650</v>
      </c>
      <c r="C251" s="11">
        <v>2640</v>
      </c>
      <c r="D251" s="11">
        <v>2670</v>
      </c>
      <c r="E251" s="11">
        <v>2630</v>
      </c>
      <c r="F251" s="3" t="s">
        <v>2278</v>
      </c>
      <c r="G251" s="15">
        <v>7.6E-3</v>
      </c>
    </row>
    <row r="252" spans="1:7" x14ac:dyDescent="0.25">
      <c r="A252" s="7">
        <v>43474</v>
      </c>
      <c r="B252" s="14">
        <v>2630</v>
      </c>
      <c r="C252" s="11">
        <v>2650</v>
      </c>
      <c r="D252" s="11">
        <v>2690</v>
      </c>
      <c r="E252" s="11">
        <v>2630</v>
      </c>
      <c r="F252" s="3" t="s">
        <v>1829</v>
      </c>
      <c r="G252" s="15">
        <v>0</v>
      </c>
    </row>
    <row r="253" spans="1:7" x14ac:dyDescent="0.25">
      <c r="A253" s="7">
        <v>43473</v>
      </c>
      <c r="B253" s="14">
        <v>2630</v>
      </c>
      <c r="C253" s="11">
        <v>2710</v>
      </c>
      <c r="D253" s="11">
        <v>2750</v>
      </c>
      <c r="E253" s="11">
        <v>2600</v>
      </c>
      <c r="F253" s="3" t="s">
        <v>2279</v>
      </c>
      <c r="G253" s="15">
        <v>-2.9499999999999998E-2</v>
      </c>
    </row>
    <row r="254" spans="1:7" x14ac:dyDescent="0.25">
      <c r="A254" s="7">
        <v>43472</v>
      </c>
      <c r="B254" s="14">
        <v>2710</v>
      </c>
      <c r="C254" s="11">
        <v>2650</v>
      </c>
      <c r="D254" s="11">
        <v>2730</v>
      </c>
      <c r="E254" s="11">
        <v>2640</v>
      </c>
      <c r="F254" s="3" t="s">
        <v>1754</v>
      </c>
      <c r="G254" s="15">
        <v>2.6499999999999999E-2</v>
      </c>
    </row>
    <row r="255" spans="1:7" x14ac:dyDescent="0.25">
      <c r="A255" s="7">
        <v>43469</v>
      </c>
      <c r="B255" s="14">
        <v>2640</v>
      </c>
      <c r="C255" s="11">
        <v>2620</v>
      </c>
      <c r="D255" s="11">
        <v>2660</v>
      </c>
      <c r="E255" s="11">
        <v>2600</v>
      </c>
      <c r="F255" s="3" t="s">
        <v>1968</v>
      </c>
      <c r="G255" s="15">
        <v>7.6E-3</v>
      </c>
    </row>
    <row r="256" spans="1:7" x14ac:dyDescent="0.25">
      <c r="A256" s="7">
        <v>43468</v>
      </c>
      <c r="B256" s="14">
        <v>2620</v>
      </c>
      <c r="C256" s="11">
        <v>2650</v>
      </c>
      <c r="D256" s="11">
        <v>2660</v>
      </c>
      <c r="E256" s="11">
        <v>2610</v>
      </c>
      <c r="F256" s="3" t="s">
        <v>2280</v>
      </c>
      <c r="G256" s="15">
        <v>-1.1299999999999999E-2</v>
      </c>
    </row>
    <row r="257" spans="1:7" x14ac:dyDescent="0.25">
      <c r="A257" s="7">
        <v>43467</v>
      </c>
      <c r="B257" s="14">
        <v>2650</v>
      </c>
      <c r="C257" s="11">
        <v>2620</v>
      </c>
      <c r="D257" s="11">
        <v>2650</v>
      </c>
      <c r="E257" s="11">
        <v>2620</v>
      </c>
      <c r="F257" s="3" t="s">
        <v>2281</v>
      </c>
      <c r="G257" s="15">
        <v>1.15E-2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"/>
  <sheetViews>
    <sheetView topLeftCell="G4" zoomScaleNormal="100" workbookViewId="0">
      <selection activeCell="X12" sqref="X12"/>
    </sheetView>
  </sheetViews>
  <sheetFormatPr defaultRowHeight="15" x14ac:dyDescent="0.25"/>
  <cols>
    <col min="1" max="2" width="9.140625" style="16"/>
    <col min="3" max="3" width="19" style="17" bestFit="1" customWidth="1"/>
    <col min="4" max="4" width="18" style="17" bestFit="1" customWidth="1"/>
    <col min="5" max="5" width="19" style="17" bestFit="1" customWidth="1"/>
    <col min="6" max="6" width="9.140625" style="19"/>
    <col min="7" max="7" width="11.85546875" style="16" bestFit="1" customWidth="1"/>
    <col min="8" max="8" width="18" style="17" bestFit="1" customWidth="1"/>
    <col min="9" max="9" width="19" style="17" bestFit="1" customWidth="1"/>
    <col min="10" max="10" width="9.140625" style="18"/>
    <col min="11" max="12" width="9.140625" style="16"/>
    <col min="13" max="14" width="9.140625" style="18"/>
    <col min="15" max="15" width="10.5703125" style="18" bestFit="1" customWidth="1"/>
    <col min="16" max="16" width="9.140625" style="16"/>
    <col min="17" max="18" width="18" style="16" bestFit="1" customWidth="1"/>
    <col min="19" max="19" width="26.28515625" style="16" bestFit="1" customWidth="1"/>
    <col min="20" max="20" width="14.5703125" style="16" bestFit="1" customWidth="1"/>
    <col min="21" max="21" width="18.5703125" style="16" bestFit="1" customWidth="1"/>
    <col min="22" max="22" width="12" style="16" bestFit="1" customWidth="1"/>
    <col min="23" max="23" width="13.42578125" style="16" bestFit="1" customWidth="1"/>
    <col min="24" max="26" width="12.7109375" style="16" bestFit="1" customWidth="1"/>
    <col min="27" max="16384" width="9.140625" style="16"/>
  </cols>
  <sheetData>
    <row r="1" spans="2:26" x14ac:dyDescent="0.25">
      <c r="C1" s="17" t="s">
        <v>2291</v>
      </c>
      <c r="D1" s="17" t="s">
        <v>2292</v>
      </c>
      <c r="E1" s="17" t="s">
        <v>2293</v>
      </c>
      <c r="F1" s="19" t="s">
        <v>2294</v>
      </c>
      <c r="H1" s="17" t="s">
        <v>2295</v>
      </c>
      <c r="I1" s="17" t="s">
        <v>2296</v>
      </c>
      <c r="J1" s="18" t="s">
        <v>2297</v>
      </c>
      <c r="M1" s="18" t="s">
        <v>2294</v>
      </c>
      <c r="N1" s="18" t="s">
        <v>2297</v>
      </c>
      <c r="O1" s="18" t="s">
        <v>2282</v>
      </c>
    </row>
    <row r="2" spans="2:26" x14ac:dyDescent="0.25">
      <c r="B2" s="16" t="s">
        <v>2283</v>
      </c>
      <c r="C2" s="17">
        <v>3988516237280</v>
      </c>
      <c r="D2" s="17">
        <v>2563309462910</v>
      </c>
      <c r="E2" s="17">
        <f>C2+D2</f>
        <v>6551825700190</v>
      </c>
      <c r="F2" s="19">
        <f>C2/D2</f>
        <v>1.5560026188769389</v>
      </c>
      <c r="G2" s="16" t="str">
        <f>IF(E2=I2,"","UNBALANCE")</f>
        <v>UNBALANCE</v>
      </c>
      <c r="H2" s="17">
        <v>139384794284</v>
      </c>
      <c r="I2" s="17">
        <v>6551825736189</v>
      </c>
      <c r="J2" s="18">
        <f>H2/I2</f>
        <v>2.1274191331754795E-2</v>
      </c>
      <c r="L2" s="16" t="s">
        <v>2283</v>
      </c>
      <c r="M2" s="18">
        <f>F2</f>
        <v>1.5560026188769389</v>
      </c>
      <c r="N2" s="18">
        <f>J2</f>
        <v>2.1274191331754795E-2</v>
      </c>
      <c r="O2" s="18">
        <f>'2012'!L2</f>
        <v>531.21190476190475</v>
      </c>
    </row>
    <row r="3" spans="2:26" x14ac:dyDescent="0.25">
      <c r="B3" s="16" t="s">
        <v>1390</v>
      </c>
      <c r="C3" s="17">
        <v>5134457332741</v>
      </c>
      <c r="D3" s="17">
        <v>2665195328542</v>
      </c>
      <c r="E3" s="17">
        <f t="shared" ref="E3:E33" si="0">C3+D3</f>
        <v>7799652661283</v>
      </c>
      <c r="F3" s="19">
        <f t="shared" ref="F3:F33" si="1">C3/D3</f>
        <v>1.926484441029624</v>
      </c>
      <c r="G3" s="16" t="str">
        <f t="shared" ref="G3:G33" si="2">IF(E3=I3,"","UNBALANCE")</f>
        <v/>
      </c>
      <c r="H3" s="17">
        <v>340902068656</v>
      </c>
      <c r="I3" s="17">
        <v>7799652661283</v>
      </c>
      <c r="J3" s="18">
        <f t="shared" ref="J3:J33" si="3">H3/I3</f>
        <v>4.3707339731705881E-2</v>
      </c>
      <c r="L3" s="16" t="s">
        <v>1390</v>
      </c>
      <c r="M3" s="18">
        <f t="shared" ref="M3:M33" si="4">F3</f>
        <v>1.926484441029624</v>
      </c>
      <c r="N3" s="18">
        <f t="shared" ref="N3:N33" si="5">J3</f>
        <v>4.3707339731705881E-2</v>
      </c>
      <c r="O3" s="18">
        <f>'2012'!L3</f>
        <v>727.38650793650788</v>
      </c>
    </row>
    <row r="4" spans="2:26" x14ac:dyDescent="0.25">
      <c r="B4" s="16" t="s">
        <v>1391</v>
      </c>
      <c r="C4" s="17">
        <v>4883755323173</v>
      </c>
      <c r="D4" s="17">
        <v>2841680117823</v>
      </c>
      <c r="E4" s="17">
        <f t="shared" si="0"/>
        <v>7725435440996</v>
      </c>
      <c r="F4" s="19">
        <f t="shared" si="1"/>
        <v>1.7186154389940362</v>
      </c>
      <c r="G4" s="16" t="str">
        <f t="shared" si="2"/>
        <v/>
      </c>
      <c r="H4" s="17">
        <v>517386857937</v>
      </c>
      <c r="I4" s="17">
        <v>7725435440996</v>
      </c>
      <c r="J4" s="18">
        <f t="shared" si="3"/>
        <v>6.6971869985660779E-2</v>
      </c>
      <c r="L4" s="16" t="s">
        <v>1391</v>
      </c>
      <c r="M4" s="18">
        <f t="shared" si="4"/>
        <v>1.7186154389940362</v>
      </c>
      <c r="N4" s="18">
        <f t="shared" si="5"/>
        <v>6.6971869985660779E-2</v>
      </c>
      <c r="O4" s="18">
        <f>'2012'!L4</f>
        <v>750.09776714513555</v>
      </c>
    </row>
    <row r="5" spans="2:26" x14ac:dyDescent="0.25">
      <c r="B5" s="16" t="s">
        <v>1392</v>
      </c>
      <c r="C5" s="17">
        <v>5234655914665</v>
      </c>
      <c r="D5" s="17">
        <v>3067850327238</v>
      </c>
      <c r="E5" s="17">
        <f t="shared" si="0"/>
        <v>8302506241903</v>
      </c>
      <c r="F5" s="19">
        <f t="shared" si="1"/>
        <v>1.7062944264878088</v>
      </c>
      <c r="G5" s="16" t="str">
        <f t="shared" si="2"/>
        <v/>
      </c>
      <c r="H5" s="17">
        <v>744428404309</v>
      </c>
      <c r="I5" s="17">
        <v>8302506241903</v>
      </c>
      <c r="J5" s="18">
        <f t="shared" si="3"/>
        <v>8.9663094807667515E-2</v>
      </c>
      <c r="L5" s="16" t="s">
        <v>1392</v>
      </c>
      <c r="M5" s="18">
        <f t="shared" si="4"/>
        <v>1.7062944264878088</v>
      </c>
      <c r="N5" s="18">
        <f t="shared" si="5"/>
        <v>8.9663094807667515E-2</v>
      </c>
      <c r="O5" s="18">
        <f>'2012'!L5</f>
        <v>719.61430976430984</v>
      </c>
    </row>
    <row r="6" spans="2:26" x14ac:dyDescent="0.25">
      <c r="B6" s="16" t="s">
        <v>2284</v>
      </c>
      <c r="C6" s="17">
        <v>4929519381389</v>
      </c>
      <c r="D6" s="17">
        <v>3293083780036</v>
      </c>
      <c r="E6" s="17">
        <f t="shared" si="0"/>
        <v>8222603161425</v>
      </c>
      <c r="F6" s="19">
        <f t="shared" si="1"/>
        <v>1.496931056316797</v>
      </c>
      <c r="G6" s="16" t="str">
        <f t="shared" si="2"/>
        <v/>
      </c>
      <c r="H6" s="17">
        <v>224612252149</v>
      </c>
      <c r="I6" s="17">
        <v>8222603161425</v>
      </c>
      <c r="J6" s="18">
        <f t="shared" si="3"/>
        <v>2.7316440759628496E-2</v>
      </c>
      <c r="L6" s="16" t="s">
        <v>2284</v>
      </c>
      <c r="M6" s="18">
        <f t="shared" si="4"/>
        <v>1.496931056316797</v>
      </c>
      <c r="N6" s="18">
        <f t="shared" si="5"/>
        <v>2.7316440759628496E-2</v>
      </c>
      <c r="O6" s="18">
        <f>'2013'!L2</f>
        <v>780.32676441102751</v>
      </c>
    </row>
    <row r="7" spans="2:26" x14ac:dyDescent="0.25">
      <c r="B7" s="16" t="s">
        <v>1390</v>
      </c>
      <c r="C7" s="17">
        <v>5148301058730</v>
      </c>
      <c r="D7" s="17">
        <v>3527905582938</v>
      </c>
      <c r="E7" s="17">
        <f t="shared" si="0"/>
        <v>8676206641668</v>
      </c>
      <c r="F7" s="19">
        <f t="shared" si="1"/>
        <v>1.4593080618791825</v>
      </c>
      <c r="G7" s="16" t="str">
        <f t="shared" si="2"/>
        <v/>
      </c>
      <c r="H7" s="17">
        <v>460055255700</v>
      </c>
      <c r="I7" s="17">
        <v>8676206641668</v>
      </c>
      <c r="J7" s="18">
        <f t="shared" si="3"/>
        <v>5.3024930675412592E-2</v>
      </c>
      <c r="L7" s="16" t="s">
        <v>1390</v>
      </c>
      <c r="M7" s="18">
        <f t="shared" si="4"/>
        <v>1.4593080618791825</v>
      </c>
      <c r="N7" s="18">
        <f t="shared" si="5"/>
        <v>5.3024930675412592E-2</v>
      </c>
      <c r="O7" s="18">
        <f>'2013'!L3</f>
        <v>1082.7380622009568</v>
      </c>
    </row>
    <row r="8" spans="2:26" x14ac:dyDescent="0.25">
      <c r="B8" s="16" t="s">
        <v>1391</v>
      </c>
      <c r="C8" s="17">
        <v>5265784802618</v>
      </c>
      <c r="D8" s="17">
        <v>3664500320922</v>
      </c>
      <c r="E8" s="17">
        <f t="shared" si="0"/>
        <v>8930285123540</v>
      </c>
      <c r="F8" s="19">
        <f t="shared" si="1"/>
        <v>1.436972122107254</v>
      </c>
      <c r="G8" s="16" t="str">
        <f t="shared" si="2"/>
        <v/>
      </c>
      <c r="H8" s="17">
        <v>773934562540</v>
      </c>
      <c r="I8" s="17">
        <v>8930285123540</v>
      </c>
      <c r="J8" s="18">
        <f t="shared" si="3"/>
        <v>8.6664037243327038E-2</v>
      </c>
      <c r="L8" s="16" t="s">
        <v>1391</v>
      </c>
      <c r="M8" s="18">
        <f t="shared" si="4"/>
        <v>1.436972122107254</v>
      </c>
      <c r="N8" s="18">
        <f t="shared" si="5"/>
        <v>8.6664037243327038E-2</v>
      </c>
      <c r="O8" s="18">
        <f>'2013'!L4</f>
        <v>1058.4655092761743</v>
      </c>
    </row>
    <row r="9" spans="2:26" x14ac:dyDescent="0.25">
      <c r="B9" s="16" t="s">
        <v>1392</v>
      </c>
      <c r="C9" s="17">
        <v>5771077430823</v>
      </c>
      <c r="D9" s="17">
        <v>3938760819650</v>
      </c>
      <c r="E9" s="17">
        <f t="shared" si="0"/>
        <v>9709838250473</v>
      </c>
      <c r="F9" s="19">
        <f t="shared" si="1"/>
        <v>1.4652012892054258</v>
      </c>
      <c r="G9" s="16" t="str">
        <f t="shared" si="2"/>
        <v/>
      </c>
      <c r="H9" s="17">
        <v>1059418939252</v>
      </c>
      <c r="I9" s="17">
        <v>9709838250473</v>
      </c>
      <c r="J9" s="18">
        <f t="shared" si="3"/>
        <v>0.10910778448862338</v>
      </c>
      <c r="L9" s="16" t="s">
        <v>1392</v>
      </c>
      <c r="M9" s="18">
        <f t="shared" si="4"/>
        <v>1.4652012892054258</v>
      </c>
      <c r="N9" s="18">
        <f t="shared" si="5"/>
        <v>0.10910778448862338</v>
      </c>
      <c r="O9" s="18">
        <f>'2013'!L5</f>
        <v>1111.0195655806181</v>
      </c>
      <c r="R9" t="s">
        <v>2298</v>
      </c>
      <c r="S9"/>
      <c r="T9"/>
      <c r="U9"/>
      <c r="V9"/>
      <c r="W9"/>
      <c r="X9"/>
      <c r="Y9"/>
      <c r="Z9"/>
    </row>
    <row r="10" spans="2:26" ht="15.75" thickBot="1" x14ac:dyDescent="0.3">
      <c r="B10" s="16" t="s">
        <v>2285</v>
      </c>
      <c r="C10" s="17">
        <v>5912801974591</v>
      </c>
      <c r="D10" s="17">
        <v>4016977811652</v>
      </c>
      <c r="E10" s="17">
        <f t="shared" si="0"/>
        <v>9929779786243</v>
      </c>
      <c r="F10" s="19">
        <f t="shared" si="1"/>
        <v>1.4719528590473676</v>
      </c>
      <c r="G10" s="16" t="str">
        <f t="shared" si="2"/>
        <v/>
      </c>
      <c r="H10" s="17">
        <f>122457319284</f>
        <v>122457319284</v>
      </c>
      <c r="I10" s="17">
        <v>9929779786243</v>
      </c>
      <c r="J10" s="18">
        <f t="shared" si="3"/>
        <v>1.2332329811951707E-2</v>
      </c>
      <c r="L10" s="16" t="s">
        <v>2285</v>
      </c>
      <c r="M10" s="18">
        <f t="shared" si="4"/>
        <v>1.4719528590473676</v>
      </c>
      <c r="N10" s="18">
        <f t="shared" si="5"/>
        <v>1.2332329811951707E-2</v>
      </c>
      <c r="O10" s="18">
        <f>'2014'!L2</f>
        <v>1129.9333333333334</v>
      </c>
      <c r="R10"/>
      <c r="S10"/>
      <c r="T10"/>
      <c r="U10"/>
      <c r="V10"/>
      <c r="W10"/>
      <c r="X10"/>
      <c r="Y10"/>
      <c r="Z10"/>
    </row>
    <row r="11" spans="2:26" x14ac:dyDescent="0.25">
      <c r="B11" s="16" t="s">
        <v>1390</v>
      </c>
      <c r="C11" s="17">
        <v>6890752456612</v>
      </c>
      <c r="D11" s="17">
        <v>4202532476487</v>
      </c>
      <c r="E11" s="17">
        <f t="shared" si="0"/>
        <v>11093284933099</v>
      </c>
      <c r="F11" s="19">
        <f t="shared" si="1"/>
        <v>1.6396666760258207</v>
      </c>
      <c r="G11" s="16" t="str">
        <f t="shared" si="2"/>
        <v/>
      </c>
      <c r="H11" s="17">
        <v>308958463806</v>
      </c>
      <c r="I11" s="17">
        <v>11093284933099</v>
      </c>
      <c r="J11" s="18">
        <f t="shared" si="3"/>
        <v>2.7850944573158991E-2</v>
      </c>
      <c r="L11" s="16" t="s">
        <v>1390</v>
      </c>
      <c r="M11" s="18">
        <f t="shared" si="4"/>
        <v>1.6396666760258207</v>
      </c>
      <c r="N11" s="18">
        <f t="shared" si="5"/>
        <v>2.7850944573158991E-2</v>
      </c>
      <c r="O11" s="18">
        <f>'2014'!L3</f>
        <v>1163.9656084656085</v>
      </c>
      <c r="R11" s="23" t="s">
        <v>2299</v>
      </c>
      <c r="S11" s="23"/>
      <c r="T11"/>
      <c r="U11"/>
      <c r="V11"/>
      <c r="W11"/>
      <c r="X11"/>
      <c r="Y11"/>
      <c r="Z11"/>
    </row>
    <row r="12" spans="2:26" x14ac:dyDescent="0.25">
      <c r="B12" s="16" t="s">
        <v>1391</v>
      </c>
      <c r="C12" s="17">
        <v>6803292058746</v>
      </c>
      <c r="D12" s="17">
        <v>3942836922143</v>
      </c>
      <c r="E12" s="17">
        <f t="shared" si="0"/>
        <v>10746128980889</v>
      </c>
      <c r="F12" s="19">
        <f t="shared" si="1"/>
        <v>1.7254814726266419</v>
      </c>
      <c r="G12" s="16" t="str">
        <f t="shared" si="2"/>
        <v/>
      </c>
      <c r="H12" s="17">
        <v>253758336421</v>
      </c>
      <c r="I12" s="17">
        <v>10746128980889</v>
      </c>
      <c r="J12" s="18">
        <f t="shared" si="3"/>
        <v>2.3613929897201662E-2</v>
      </c>
      <c r="L12" s="16" t="s">
        <v>1391</v>
      </c>
      <c r="M12" s="18">
        <f t="shared" si="4"/>
        <v>1.7254814726266419</v>
      </c>
      <c r="N12" s="18">
        <f t="shared" si="5"/>
        <v>2.3613929897201662E-2</v>
      </c>
      <c r="O12" s="18">
        <f>'2014'!L4</f>
        <v>1194.9289473684209</v>
      </c>
      <c r="R12" s="20" t="s">
        <v>2300</v>
      </c>
      <c r="S12" s="20">
        <v>0.74258982283923491</v>
      </c>
      <c r="T12"/>
      <c r="U12"/>
      <c r="V12"/>
      <c r="W12"/>
      <c r="X12"/>
      <c r="Y12"/>
      <c r="Z12"/>
    </row>
    <row r="13" spans="2:26" x14ac:dyDescent="0.25">
      <c r="B13" s="16" t="s">
        <v>1392</v>
      </c>
      <c r="C13" s="17">
        <v>6190553036545</v>
      </c>
      <c r="D13" s="17">
        <v>4100554992789</v>
      </c>
      <c r="E13" s="17">
        <f t="shared" si="0"/>
        <v>10291108029334</v>
      </c>
      <c r="F13" s="19">
        <f t="shared" si="1"/>
        <v>1.5096866271593359</v>
      </c>
      <c r="G13" s="16" t="str">
        <f t="shared" si="2"/>
        <v/>
      </c>
      <c r="H13" s="17">
        <v>409824768594</v>
      </c>
      <c r="I13" s="17">
        <v>10291108029334</v>
      </c>
      <c r="J13" s="18">
        <f t="shared" si="3"/>
        <v>3.9823191771559144E-2</v>
      </c>
      <c r="L13" s="16" t="s">
        <v>1392</v>
      </c>
      <c r="M13" s="18">
        <f t="shared" si="4"/>
        <v>1.5096866271593359</v>
      </c>
      <c r="N13" s="18">
        <f t="shared" si="5"/>
        <v>3.9823191771559144E-2</v>
      </c>
      <c r="O13" s="18">
        <f>'2014'!L5</f>
        <v>1040.9420289855072</v>
      </c>
      <c r="R13" s="20" t="s">
        <v>2301</v>
      </c>
      <c r="S13" s="20">
        <v>0.55143964498440623</v>
      </c>
      <c r="T13"/>
      <c r="U13"/>
      <c r="V13"/>
      <c r="W13"/>
      <c r="X13"/>
      <c r="Y13"/>
      <c r="Z13"/>
    </row>
    <row r="14" spans="2:26" x14ac:dyDescent="0.25">
      <c r="B14" s="16" t="s">
        <v>2286</v>
      </c>
      <c r="C14" s="17">
        <v>6161638110330</v>
      </c>
      <c r="D14" s="17">
        <v>4382491228758</v>
      </c>
      <c r="E14" s="17">
        <f t="shared" si="0"/>
        <v>10544129339088</v>
      </c>
      <c r="F14" s="19">
        <f t="shared" si="1"/>
        <v>1.4059670148104806</v>
      </c>
      <c r="G14" s="16" t="str">
        <f t="shared" si="2"/>
        <v/>
      </c>
      <c r="H14" s="17">
        <v>280369916242</v>
      </c>
      <c r="I14" s="17">
        <v>10544129339088</v>
      </c>
      <c r="J14" s="18">
        <f t="shared" si="3"/>
        <v>2.659014388249625E-2</v>
      </c>
      <c r="L14" s="16" t="s">
        <v>2286</v>
      </c>
      <c r="M14" s="18">
        <f t="shared" si="4"/>
        <v>1.4059670148104806</v>
      </c>
      <c r="N14" s="18">
        <f t="shared" si="5"/>
        <v>2.659014388249625E-2</v>
      </c>
      <c r="O14" s="18">
        <f>'2015'!L2</f>
        <v>993.03926482873851</v>
      </c>
      <c r="R14" s="20" t="s">
        <v>2302</v>
      </c>
      <c r="S14" s="20">
        <v>0.51939961962614956</v>
      </c>
      <c r="T14"/>
      <c r="U14"/>
      <c r="V14"/>
      <c r="W14"/>
      <c r="X14"/>
      <c r="Y14"/>
      <c r="Z14"/>
    </row>
    <row r="15" spans="2:26" x14ac:dyDescent="0.25">
      <c r="B15" s="16" t="s">
        <v>1390</v>
      </c>
      <c r="C15" s="17">
        <v>6072824013141</v>
      </c>
      <c r="D15" s="17">
        <v>4703497087174</v>
      </c>
      <c r="E15" s="17">
        <f t="shared" si="0"/>
        <v>10776321100315</v>
      </c>
      <c r="F15" s="19">
        <f t="shared" si="1"/>
        <v>1.2911295362977959</v>
      </c>
      <c r="G15" s="16" t="str">
        <f t="shared" si="2"/>
        <v/>
      </c>
      <c r="H15" s="17">
        <v>608596957739</v>
      </c>
      <c r="I15" s="17">
        <v>10776321100315</v>
      </c>
      <c r="J15" s="18">
        <f t="shared" si="3"/>
        <v>5.6475391933264708E-2</v>
      </c>
      <c r="L15" s="16" t="s">
        <v>1390</v>
      </c>
      <c r="M15" s="18">
        <f t="shared" si="4"/>
        <v>1.2911295362977959</v>
      </c>
      <c r="N15" s="18">
        <f t="shared" si="5"/>
        <v>5.6475391933264708E-2</v>
      </c>
      <c r="O15" s="18">
        <f>'2015'!L3</f>
        <v>1040.7719298245613</v>
      </c>
      <c r="R15" s="20" t="s">
        <v>2303</v>
      </c>
      <c r="S15" s="20">
        <v>488.93322566164045</v>
      </c>
      <c r="T15"/>
      <c r="U15"/>
      <c r="V15"/>
      <c r="W15"/>
      <c r="X15"/>
      <c r="Y15"/>
      <c r="Z15"/>
    </row>
    <row r="16" spans="2:26" ht="15.75" thickBot="1" x14ac:dyDescent="0.3">
      <c r="B16" s="16" t="s">
        <v>1391</v>
      </c>
      <c r="C16" s="17">
        <v>6266113026404</v>
      </c>
      <c r="D16" s="17">
        <v>4841218162430</v>
      </c>
      <c r="E16" s="17">
        <f t="shared" si="0"/>
        <v>11107331188834</v>
      </c>
      <c r="F16" s="19">
        <f t="shared" si="1"/>
        <v>1.294325687495725</v>
      </c>
      <c r="G16" s="16" t="str">
        <f t="shared" si="2"/>
        <v/>
      </c>
      <c r="H16" s="17">
        <v>891956362873</v>
      </c>
      <c r="I16" s="17">
        <v>11107331188834</v>
      </c>
      <c r="J16" s="18">
        <f t="shared" si="3"/>
        <v>8.030339131056681E-2</v>
      </c>
      <c r="L16" s="16" t="s">
        <v>1391</v>
      </c>
      <c r="M16" s="18">
        <f t="shared" si="4"/>
        <v>1.294325687495725</v>
      </c>
      <c r="N16" s="18">
        <f t="shared" si="5"/>
        <v>8.030339131056681E-2</v>
      </c>
      <c r="O16" s="18">
        <f>'2015'!L4</f>
        <v>1060.0541771094402</v>
      </c>
      <c r="Q16" s="17"/>
      <c r="R16" s="21" t="s">
        <v>2304</v>
      </c>
      <c r="S16" s="21">
        <v>31</v>
      </c>
      <c r="T16"/>
      <c r="U16"/>
      <c r="V16"/>
      <c r="W16"/>
      <c r="X16"/>
      <c r="Y16"/>
      <c r="Z16"/>
    </row>
    <row r="17" spans="2:26" x14ac:dyDescent="0.25">
      <c r="B17" s="16" t="s">
        <v>1392</v>
      </c>
      <c r="C17" s="17">
        <v>6148255759034</v>
      </c>
      <c r="D17" s="17">
        <v>5194459927187</v>
      </c>
      <c r="E17" s="17">
        <f t="shared" si="0"/>
        <v>11342715686221</v>
      </c>
      <c r="F17" s="19">
        <f t="shared" si="1"/>
        <v>1.1836179016137904</v>
      </c>
      <c r="G17" s="16" t="str">
        <f t="shared" si="2"/>
        <v/>
      </c>
      <c r="H17" s="17">
        <v>1250233128560</v>
      </c>
      <c r="I17" s="17">
        <v>11342715686221</v>
      </c>
      <c r="J17" s="18">
        <f t="shared" si="3"/>
        <v>0.11022343882592145</v>
      </c>
      <c r="L17" s="16" t="s">
        <v>1392</v>
      </c>
      <c r="M17" s="18">
        <f t="shared" si="4"/>
        <v>1.1836179016137904</v>
      </c>
      <c r="N17" s="18">
        <f t="shared" si="5"/>
        <v>0.11022343882592145</v>
      </c>
      <c r="O17" s="18">
        <f>'2015'!L5</f>
        <v>1075.4698412698413</v>
      </c>
      <c r="R17"/>
      <c r="S17"/>
      <c r="T17"/>
      <c r="U17"/>
      <c r="V17"/>
      <c r="W17"/>
      <c r="X17"/>
      <c r="Y17"/>
      <c r="Z17"/>
    </row>
    <row r="18" spans="2:26" ht="15.75" thickBot="1" x14ac:dyDescent="0.3">
      <c r="B18" s="16" t="s">
        <v>2287</v>
      </c>
      <c r="C18" s="17">
        <v>6562225752143</v>
      </c>
      <c r="D18" s="17">
        <v>5523031671311</v>
      </c>
      <c r="E18" s="17">
        <v>12085257423454</v>
      </c>
      <c r="F18" s="19">
        <f t="shared" si="1"/>
        <v>1.1881564587489188</v>
      </c>
      <c r="G18" s="16" t="str">
        <f t="shared" si="2"/>
        <v/>
      </c>
      <c r="H18" s="17">
        <v>328500315564</v>
      </c>
      <c r="I18" s="17">
        <v>12085257423454</v>
      </c>
      <c r="J18" s="18">
        <f t="shared" si="3"/>
        <v>2.7181904700389385E-2</v>
      </c>
      <c r="L18" s="16" t="s">
        <v>2287</v>
      </c>
      <c r="M18" s="18">
        <f t="shared" si="4"/>
        <v>1.1881564587489188</v>
      </c>
      <c r="N18" s="18">
        <f t="shared" si="5"/>
        <v>2.7181904700389385E-2</v>
      </c>
      <c r="O18" s="18">
        <f>'2016'!L2</f>
        <v>1122.5748677248675</v>
      </c>
      <c r="R18" t="s">
        <v>2305</v>
      </c>
      <c r="S18"/>
      <c r="T18"/>
      <c r="U18"/>
      <c r="V18"/>
      <c r="W18"/>
      <c r="X18"/>
      <c r="Y18"/>
      <c r="Z18"/>
    </row>
    <row r="19" spans="2:26" x14ac:dyDescent="0.25">
      <c r="B19" s="16" t="s">
        <v>1390</v>
      </c>
      <c r="C19" s="17">
        <v>6515336617365</v>
      </c>
      <c r="D19" s="17">
        <v>5802065312773</v>
      </c>
      <c r="E19" s="17">
        <f t="shared" si="0"/>
        <v>12317401930138</v>
      </c>
      <c r="F19" s="19">
        <f t="shared" si="1"/>
        <v>1.1229340357513322</v>
      </c>
      <c r="G19" s="16" t="str">
        <f t="shared" si="2"/>
        <v/>
      </c>
      <c r="H19" s="17">
        <v>606855941883</v>
      </c>
      <c r="I19" s="17">
        <v>12317401930138</v>
      </c>
      <c r="J19" s="18">
        <f t="shared" si="3"/>
        <v>4.9268177276748246E-2</v>
      </c>
      <c r="L19" s="16" t="s">
        <v>1390</v>
      </c>
      <c r="M19" s="18">
        <f t="shared" si="4"/>
        <v>1.1229340357513322</v>
      </c>
      <c r="N19" s="18">
        <f t="shared" si="5"/>
        <v>4.9268177276748246E-2</v>
      </c>
      <c r="O19" s="18">
        <f>'2016'!L3</f>
        <v>1461.9064327485378</v>
      </c>
      <c r="R19" s="22"/>
      <c r="S19" s="22" t="s">
        <v>2310</v>
      </c>
      <c r="T19" s="22" t="s">
        <v>2311</v>
      </c>
      <c r="U19" s="22" t="s">
        <v>2312</v>
      </c>
      <c r="V19" s="22" t="s">
        <v>2313</v>
      </c>
      <c r="W19" s="22" t="s">
        <v>2314</v>
      </c>
      <c r="X19"/>
      <c r="Y19"/>
      <c r="Z19"/>
    </row>
    <row r="20" spans="2:26" x14ac:dyDescent="0.25">
      <c r="B20" s="16" t="s">
        <v>1391</v>
      </c>
      <c r="C20" s="17">
        <v>6649577036668</v>
      </c>
      <c r="D20" s="17">
        <v>5760920121622</v>
      </c>
      <c r="E20" s="17">
        <f t="shared" si="0"/>
        <v>12410497158290</v>
      </c>
      <c r="F20" s="19">
        <f t="shared" si="1"/>
        <v>1.1542560730378253</v>
      </c>
      <c r="G20" s="16" t="str">
        <f t="shared" si="2"/>
        <v/>
      </c>
      <c r="H20" s="17">
        <v>921138083096</v>
      </c>
      <c r="I20" s="17">
        <v>12410497158290</v>
      </c>
      <c r="J20" s="18">
        <f t="shared" si="3"/>
        <v>7.422249659681808E-2</v>
      </c>
      <c r="L20" s="16" t="s">
        <v>1391</v>
      </c>
      <c r="M20" s="18">
        <f t="shared" si="4"/>
        <v>1.1542560730378253</v>
      </c>
      <c r="N20" s="18">
        <f t="shared" si="5"/>
        <v>7.422249659681808E-2</v>
      </c>
      <c r="O20" s="18">
        <f>'2016'!L4</f>
        <v>1536.5191197691199</v>
      </c>
      <c r="R20" s="20" t="s">
        <v>2306</v>
      </c>
      <c r="S20" s="20">
        <v>2</v>
      </c>
      <c r="T20" s="20">
        <v>8228756.9001599094</v>
      </c>
      <c r="U20" s="20">
        <v>4114378.4500799547</v>
      </c>
      <c r="V20" s="20">
        <v>17.210961565056955</v>
      </c>
      <c r="W20" s="20">
        <v>1.3350342741170693E-5</v>
      </c>
      <c r="X20"/>
      <c r="Y20"/>
      <c r="Z20"/>
    </row>
    <row r="21" spans="2:26" x14ac:dyDescent="0.25">
      <c r="B21" s="16" t="s">
        <v>1392</v>
      </c>
      <c r="C21" s="17">
        <v>6657165872077</v>
      </c>
      <c r="D21" s="17">
        <v>6265255987065</v>
      </c>
      <c r="E21" s="17">
        <f t="shared" si="0"/>
        <v>12922421859142</v>
      </c>
      <c r="F21" s="19">
        <f t="shared" si="1"/>
        <v>1.0625528926226033</v>
      </c>
      <c r="G21" s="16" t="str">
        <f t="shared" si="2"/>
        <v/>
      </c>
      <c r="H21" s="17">
        <v>1388676127665</v>
      </c>
      <c r="I21" s="17">
        <v>12922421859142</v>
      </c>
      <c r="J21" s="18">
        <f t="shared" si="3"/>
        <v>0.10746252852615065</v>
      </c>
      <c r="L21" s="16" t="s">
        <v>1392</v>
      </c>
      <c r="M21" s="18">
        <f t="shared" si="4"/>
        <v>1.0625528926226033</v>
      </c>
      <c r="N21" s="18">
        <f t="shared" si="5"/>
        <v>0.10746252852615065</v>
      </c>
      <c r="O21" s="18">
        <f>'2016'!L5</f>
        <v>1544.5707070707069</v>
      </c>
      <c r="R21" s="20" t="s">
        <v>2307</v>
      </c>
      <c r="S21" s="20">
        <v>28</v>
      </c>
      <c r="T21" s="20">
        <v>6693559.5763651049</v>
      </c>
      <c r="U21" s="20">
        <v>239055.69915589661</v>
      </c>
      <c r="V21" s="20"/>
      <c r="W21" s="20"/>
      <c r="X21"/>
      <c r="Y21"/>
      <c r="Z21"/>
    </row>
    <row r="22" spans="2:26" ht="15.75" thickBot="1" x14ac:dyDescent="0.3">
      <c r="B22" s="16" t="s">
        <v>2288</v>
      </c>
      <c r="C22" s="17">
        <v>7051998068445</v>
      </c>
      <c r="D22" s="17">
        <v>6632582061729</v>
      </c>
      <c r="E22" s="17">
        <f t="shared" si="0"/>
        <v>13684580130174</v>
      </c>
      <c r="F22" s="19">
        <f t="shared" si="1"/>
        <v>1.063235705613971</v>
      </c>
      <c r="G22" s="16" t="str">
        <f t="shared" si="2"/>
        <v/>
      </c>
      <c r="H22" s="17">
        <v>367449866400</v>
      </c>
      <c r="I22" s="17">
        <v>13684580130174</v>
      </c>
      <c r="J22" s="18">
        <f t="shared" si="3"/>
        <v>2.6851380378838694E-2</v>
      </c>
      <c r="L22" s="16" t="s">
        <v>2288</v>
      </c>
      <c r="M22" s="18">
        <f t="shared" si="4"/>
        <v>1.063235705613971</v>
      </c>
      <c r="N22" s="18">
        <f t="shared" si="5"/>
        <v>2.6851380378838694E-2</v>
      </c>
      <c r="O22" s="18">
        <f>'2017'!L2</f>
        <v>1910.0201260727579</v>
      </c>
      <c r="R22" s="21" t="s">
        <v>2308</v>
      </c>
      <c r="S22" s="21">
        <v>30</v>
      </c>
      <c r="T22" s="21">
        <v>14922316.476525014</v>
      </c>
      <c r="U22" s="21"/>
      <c r="V22" s="21"/>
      <c r="W22" s="21"/>
      <c r="X22"/>
      <c r="Y22"/>
      <c r="Z22"/>
    </row>
    <row r="23" spans="2:26" ht="15.75" thickBot="1" x14ac:dyDescent="0.3">
      <c r="B23" s="16" t="s">
        <v>1390</v>
      </c>
      <c r="C23" s="17">
        <v>7756021927201</v>
      </c>
      <c r="D23" s="17">
        <v>6356126544310</v>
      </c>
      <c r="E23" s="17">
        <f t="shared" si="0"/>
        <v>14112148471511</v>
      </c>
      <c r="F23" s="19">
        <f t="shared" si="1"/>
        <v>1.2202434726766391</v>
      </c>
      <c r="G23" s="16" t="str">
        <f t="shared" si="2"/>
        <v/>
      </c>
      <c r="H23" s="17">
        <v>561728354489</v>
      </c>
      <c r="I23" s="17">
        <v>14112148471511</v>
      </c>
      <c r="J23" s="18">
        <f t="shared" si="3"/>
        <v>3.9804595000045039E-2</v>
      </c>
      <c r="L23" s="16" t="s">
        <v>1390</v>
      </c>
      <c r="M23" s="18">
        <f t="shared" si="4"/>
        <v>1.2202434726766391</v>
      </c>
      <c r="N23" s="18">
        <f t="shared" si="5"/>
        <v>3.9804595000045039E-2</v>
      </c>
      <c r="O23" s="18">
        <f>'2017'!L3</f>
        <v>2120.8398692810456</v>
      </c>
      <c r="R23"/>
      <c r="S23"/>
      <c r="T23"/>
      <c r="U23"/>
      <c r="V23"/>
      <c r="W23"/>
      <c r="X23"/>
      <c r="Y23"/>
      <c r="Z23"/>
    </row>
    <row r="24" spans="2:26" x14ac:dyDescent="0.25">
      <c r="B24" s="16" t="s">
        <v>1391</v>
      </c>
      <c r="C24" s="17">
        <v>7134109802001</v>
      </c>
      <c r="D24" s="17">
        <v>6731630207093</v>
      </c>
      <c r="E24" s="17">
        <f t="shared" si="0"/>
        <v>13865740009094</v>
      </c>
      <c r="F24" s="19">
        <f t="shared" si="1"/>
        <v>1.0597893203467883</v>
      </c>
      <c r="G24" s="16" t="str">
        <f t="shared" si="2"/>
        <v/>
      </c>
      <c r="H24" s="17">
        <v>950645190703</v>
      </c>
      <c r="I24" s="17">
        <v>13865740009094</v>
      </c>
      <c r="J24" s="18">
        <f t="shared" si="3"/>
        <v>6.8560725217659407E-2</v>
      </c>
      <c r="L24" s="16" t="s">
        <v>1391</v>
      </c>
      <c r="M24" s="18">
        <f t="shared" si="4"/>
        <v>1.0597893203467883</v>
      </c>
      <c r="N24" s="18">
        <f t="shared" si="5"/>
        <v>6.8560725217659407E-2</v>
      </c>
      <c r="O24" s="18">
        <f>'2017'!L4</f>
        <v>1955.4782790309107</v>
      </c>
      <c r="R24" s="22"/>
      <c r="S24" s="22" t="s">
        <v>2315</v>
      </c>
      <c r="T24" s="22" t="s">
        <v>2303</v>
      </c>
      <c r="U24" s="22" t="s">
        <v>2316</v>
      </c>
      <c r="V24" s="22" t="s">
        <v>2317</v>
      </c>
      <c r="W24" s="22" t="s">
        <v>2318</v>
      </c>
      <c r="X24" s="22" t="s">
        <v>2319</v>
      </c>
      <c r="Y24" s="22" t="s">
        <v>2320</v>
      </c>
      <c r="Z24" s="22" t="s">
        <v>2321</v>
      </c>
    </row>
    <row r="25" spans="2:26" x14ac:dyDescent="0.25">
      <c r="B25" s="16" t="s">
        <v>1392</v>
      </c>
      <c r="C25" s="17">
        <v>7561503434179</v>
      </c>
      <c r="D25" s="17">
        <v>7354346366072</v>
      </c>
      <c r="E25" s="17">
        <f t="shared" si="0"/>
        <v>14915849800251</v>
      </c>
      <c r="F25" s="19">
        <f t="shared" si="1"/>
        <v>1.0281679781989441</v>
      </c>
      <c r="G25" s="16" t="str">
        <f t="shared" si="2"/>
        <v/>
      </c>
      <c r="H25" s="17">
        <v>1630953830893</v>
      </c>
      <c r="I25" s="17">
        <v>14915849800251</v>
      </c>
      <c r="J25" s="18">
        <f t="shared" si="3"/>
        <v>0.10934367486494499</v>
      </c>
      <c r="L25" s="16" t="s">
        <v>1392</v>
      </c>
      <c r="M25" s="18">
        <f t="shared" si="4"/>
        <v>1.0281679781989441</v>
      </c>
      <c r="N25" s="18">
        <f t="shared" si="5"/>
        <v>0.10934367486494499</v>
      </c>
      <c r="O25" s="18">
        <f>'2017'!L5</f>
        <v>2133.5942760942762</v>
      </c>
      <c r="R25" s="20" t="s">
        <v>2309</v>
      </c>
      <c r="S25" s="20">
        <v>4291.4171463663706</v>
      </c>
      <c r="T25" s="20">
        <v>518.38088833495203</v>
      </c>
      <c r="U25" s="20">
        <v>8.2785018563289885</v>
      </c>
      <c r="V25" s="20">
        <v>5.2221248144880978E-9</v>
      </c>
      <c r="W25" s="20">
        <v>3229.5620325308919</v>
      </c>
      <c r="X25" s="20">
        <v>5353.2722602018493</v>
      </c>
      <c r="Y25" s="20">
        <v>3229.5620325308919</v>
      </c>
      <c r="Z25" s="20">
        <v>5353.2722602018493</v>
      </c>
    </row>
    <row r="26" spans="2:26" x14ac:dyDescent="0.25">
      <c r="B26" s="16" t="s">
        <v>2289</v>
      </c>
      <c r="C26" s="17">
        <v>7868960390564</v>
      </c>
      <c r="D26" s="17">
        <v>7828463362004</v>
      </c>
      <c r="E26" s="17">
        <f t="shared" si="0"/>
        <v>15697423752568</v>
      </c>
      <c r="F26" s="19">
        <f t="shared" si="1"/>
        <v>1.0051730495101445</v>
      </c>
      <c r="G26" s="16" t="str">
        <f t="shared" si="2"/>
        <v/>
      </c>
      <c r="H26" s="17">
        <v>478219664816</v>
      </c>
      <c r="I26" s="17">
        <v>15697423752568</v>
      </c>
      <c r="J26" s="18">
        <f t="shared" si="3"/>
        <v>3.0464850306265463E-2</v>
      </c>
      <c r="L26" s="16" t="s">
        <v>2289</v>
      </c>
      <c r="M26" s="18">
        <f t="shared" si="4"/>
        <v>1.0051730495101445</v>
      </c>
      <c r="N26" s="18">
        <f t="shared" si="5"/>
        <v>3.0464850306265463E-2</v>
      </c>
      <c r="O26" s="18">
        <f>'2018'!L2</f>
        <v>2408.8778765094553</v>
      </c>
      <c r="R26" s="20">
        <v>1.5560026188769389</v>
      </c>
      <c r="S26" s="20">
        <v>-1970.3212764472369</v>
      </c>
      <c r="T26" s="20">
        <v>337.33148799952312</v>
      </c>
      <c r="U26" s="20">
        <v>-5.8409053009899337</v>
      </c>
      <c r="V26" s="20">
        <v>2.8102639953125742E-6</v>
      </c>
      <c r="W26" s="20">
        <v>-2661.3135056178771</v>
      </c>
      <c r="X26" s="20">
        <v>-1279.3290472765968</v>
      </c>
      <c r="Y26" s="20">
        <v>-2661.3135056178771</v>
      </c>
      <c r="Z26" s="20">
        <v>-1279.3290472765968</v>
      </c>
    </row>
    <row r="27" spans="2:26" ht="15.75" thickBot="1" x14ac:dyDescent="0.3">
      <c r="B27" s="16" t="s">
        <v>1390</v>
      </c>
      <c r="C27" s="17">
        <v>9027152185224</v>
      </c>
      <c r="D27" s="17">
        <v>7489544757231</v>
      </c>
      <c r="E27" s="17">
        <f t="shared" si="0"/>
        <v>16516696942455</v>
      </c>
      <c r="F27" s="19">
        <f t="shared" si="1"/>
        <v>1.2053005193017201</v>
      </c>
      <c r="G27" s="16" t="str">
        <f t="shared" si="2"/>
        <v/>
      </c>
      <c r="H27" s="17">
        <v>755348402509</v>
      </c>
      <c r="I27" s="17">
        <v>16516696942455</v>
      </c>
      <c r="J27" s="18">
        <f t="shared" si="3"/>
        <v>4.57324127905641E-2</v>
      </c>
      <c r="L27" s="16" t="s">
        <v>1390</v>
      </c>
      <c r="M27" s="18">
        <f t="shared" si="4"/>
        <v>1.2053005193017201</v>
      </c>
      <c r="N27" s="18">
        <f t="shared" si="5"/>
        <v>4.57324127905641E-2</v>
      </c>
      <c r="O27" s="18">
        <f>'2018'!L3</f>
        <v>2945.8925518925516</v>
      </c>
      <c r="R27" s="21">
        <v>2.1274191331754795E-2</v>
      </c>
      <c r="S27" s="21">
        <v>-2716.9887816439368</v>
      </c>
      <c r="T27" s="21">
        <v>3042.8080854113005</v>
      </c>
      <c r="U27" s="21">
        <v>-0.89292150716652174</v>
      </c>
      <c r="V27" s="21">
        <v>0.37950966213216941</v>
      </c>
      <c r="W27" s="21">
        <v>-8949.89859491276</v>
      </c>
      <c r="X27" s="21">
        <v>3515.9210316248855</v>
      </c>
      <c r="Y27" s="21">
        <v>-8949.89859491276</v>
      </c>
      <c r="Z27" s="21">
        <v>3515.9210316248855</v>
      </c>
    </row>
    <row r="28" spans="2:26" x14ac:dyDescent="0.25">
      <c r="B28" s="16" t="s">
        <v>1391</v>
      </c>
      <c r="C28" s="17">
        <v>10156612472815</v>
      </c>
      <c r="D28" s="17">
        <v>7861407734984</v>
      </c>
      <c r="E28" s="17">
        <f t="shared" si="0"/>
        <v>18018020207799</v>
      </c>
      <c r="F28" s="19">
        <f t="shared" si="1"/>
        <v>1.2919584907951185</v>
      </c>
      <c r="G28" s="16" t="str">
        <f t="shared" si="2"/>
        <v/>
      </c>
      <c r="H28" s="17">
        <v>1128457866175</v>
      </c>
      <c r="I28" s="17">
        <v>18018020207799</v>
      </c>
      <c r="J28" s="18">
        <f t="shared" si="3"/>
        <v>6.2629403961182883E-2</v>
      </c>
      <c r="L28" s="16" t="s">
        <v>1391</v>
      </c>
      <c r="M28" s="18">
        <f t="shared" si="4"/>
        <v>1.2919584907951185</v>
      </c>
      <c r="N28" s="18">
        <f t="shared" si="5"/>
        <v>6.2629403961182883E-2</v>
      </c>
      <c r="O28" s="18">
        <f>'2018'!L4</f>
        <v>2900.2889800258217</v>
      </c>
      <c r="R28"/>
      <c r="S28"/>
      <c r="T28"/>
      <c r="U28"/>
      <c r="V28"/>
      <c r="W28"/>
      <c r="X28"/>
      <c r="Y28"/>
      <c r="Z28"/>
    </row>
    <row r="29" spans="2:26" x14ac:dyDescent="0.25">
      <c r="B29" s="16" t="s">
        <v>1392</v>
      </c>
      <c r="C29" s="17">
        <v>9049161944940</v>
      </c>
      <c r="D29" s="17">
        <v>8542544481694</v>
      </c>
      <c r="E29" s="17">
        <f t="shared" si="0"/>
        <v>17591706426634</v>
      </c>
      <c r="F29" s="19">
        <f t="shared" si="1"/>
        <v>1.0593052180567091</v>
      </c>
      <c r="G29" s="16" t="str">
        <f t="shared" si="2"/>
        <v/>
      </c>
      <c r="H29" s="17">
        <v>1760434280304</v>
      </c>
      <c r="I29" s="17">
        <v>17591706426634</v>
      </c>
      <c r="J29" s="18">
        <f t="shared" si="3"/>
        <v>0.10007183144204174</v>
      </c>
      <c r="L29" s="16" t="s">
        <v>1392</v>
      </c>
      <c r="M29" s="18">
        <f t="shared" si="4"/>
        <v>1.0593052180567091</v>
      </c>
      <c r="N29" s="18">
        <f t="shared" si="5"/>
        <v>0.10007183144204174</v>
      </c>
      <c r="O29" s="18">
        <f>'2018'!L5</f>
        <v>2601.2486064659979</v>
      </c>
      <c r="R29"/>
      <c r="S29"/>
      <c r="T29"/>
      <c r="U29"/>
      <c r="V29"/>
      <c r="W29"/>
      <c r="X29"/>
      <c r="Y29"/>
      <c r="Z29"/>
    </row>
    <row r="30" spans="2:26" x14ac:dyDescent="0.25">
      <c r="B30" s="16" t="s">
        <v>2290</v>
      </c>
      <c r="C30" s="17">
        <v>8373779558936</v>
      </c>
      <c r="D30" s="17">
        <v>9025094210970</v>
      </c>
      <c r="E30" s="17">
        <f t="shared" si="0"/>
        <v>17398873769906</v>
      </c>
      <c r="F30" s="19">
        <f t="shared" si="1"/>
        <v>0.92783292486383939</v>
      </c>
      <c r="G30" s="16" t="str">
        <f t="shared" si="2"/>
        <v/>
      </c>
      <c r="H30" s="17">
        <v>804177097221</v>
      </c>
      <c r="I30" s="17">
        <v>17398873769906</v>
      </c>
      <c r="J30" s="18">
        <f t="shared" si="3"/>
        <v>4.6220066186809558E-2</v>
      </c>
      <c r="L30" s="16" t="s">
        <v>2290</v>
      </c>
      <c r="M30" s="18">
        <f t="shared" si="4"/>
        <v>0.92783292486383939</v>
      </c>
      <c r="N30" s="18">
        <f t="shared" si="5"/>
        <v>4.6220066186809558E-2</v>
      </c>
      <c r="O30" s="18">
        <f>'2019'!L2</f>
        <v>2623.9146730462521</v>
      </c>
      <c r="R30"/>
      <c r="S30"/>
      <c r="T30"/>
      <c r="U30"/>
      <c r="V30"/>
      <c r="W30"/>
      <c r="X30"/>
      <c r="Y30"/>
      <c r="Z30"/>
    </row>
    <row r="31" spans="2:26" x14ac:dyDescent="0.25">
      <c r="B31" s="16" t="s">
        <v>1390</v>
      </c>
      <c r="C31" s="17">
        <v>8303444301782</v>
      </c>
      <c r="D31" s="17">
        <v>9378518589099</v>
      </c>
      <c r="E31" s="17">
        <f t="shared" si="0"/>
        <v>17681962890881</v>
      </c>
      <c r="F31" s="19">
        <f t="shared" si="1"/>
        <v>0.88536843243381758</v>
      </c>
      <c r="G31" s="16" t="str">
        <f t="shared" si="2"/>
        <v/>
      </c>
      <c r="H31" s="17">
        <v>833653744855</v>
      </c>
      <c r="I31" s="17">
        <v>17681962890881</v>
      </c>
      <c r="J31" s="18">
        <f t="shared" si="3"/>
        <v>4.7147126707574684E-2</v>
      </c>
      <c r="L31" s="16" t="s">
        <v>1390</v>
      </c>
      <c r="M31" s="18">
        <f t="shared" si="4"/>
        <v>0.88536843243381758</v>
      </c>
      <c r="N31" s="18">
        <f t="shared" si="5"/>
        <v>4.7147126707574684E-2</v>
      </c>
      <c r="O31" s="18">
        <f>'2019'!L3</f>
        <v>2542.7936507936506</v>
      </c>
      <c r="R31" t="s">
        <v>2322</v>
      </c>
      <c r="S31"/>
      <c r="T31"/>
      <c r="U31"/>
      <c r="V31"/>
      <c r="W31"/>
      <c r="X31"/>
      <c r="Y31"/>
      <c r="Z31"/>
    </row>
    <row r="32" spans="2:26" ht="15.75" thickBot="1" x14ac:dyDescent="0.3">
      <c r="B32" s="16" t="s">
        <v>1391</v>
      </c>
      <c r="C32" s="17">
        <v>9185959336242</v>
      </c>
      <c r="D32" s="17">
        <v>9012163133374</v>
      </c>
      <c r="E32" s="17">
        <f t="shared" si="0"/>
        <v>18198122469616</v>
      </c>
      <c r="F32" s="19">
        <f t="shared" si="1"/>
        <v>1.0192846268199911</v>
      </c>
      <c r="G32" s="16" t="str">
        <f t="shared" si="2"/>
        <v/>
      </c>
      <c r="H32" s="17">
        <v>1128938955823</v>
      </c>
      <c r="I32" s="17">
        <v>18198122469616</v>
      </c>
      <c r="J32" s="18">
        <f t="shared" si="3"/>
        <v>6.2036012655036374E-2</v>
      </c>
      <c r="L32" s="16" t="s">
        <v>1391</v>
      </c>
      <c r="M32" s="18">
        <f t="shared" si="4"/>
        <v>1.0192846268199911</v>
      </c>
      <c r="N32" s="18">
        <f t="shared" si="5"/>
        <v>6.2036012655036374E-2</v>
      </c>
      <c r="O32" s="18">
        <f>'2019'!L4</f>
        <v>2401.9809900244682</v>
      </c>
      <c r="R32"/>
      <c r="S32"/>
      <c r="T32"/>
      <c r="U32"/>
      <c r="V32"/>
      <c r="W32"/>
      <c r="X32"/>
      <c r="Y32"/>
      <c r="Z32"/>
    </row>
    <row r="33" spans="2:26" x14ac:dyDescent="0.25">
      <c r="B33" s="16" t="s">
        <v>1392</v>
      </c>
      <c r="C33" s="17">
        <v>9137978611155</v>
      </c>
      <c r="D33" s="17">
        <v>9899940195318</v>
      </c>
      <c r="E33" s="17">
        <f t="shared" si="0"/>
        <v>19037918806473</v>
      </c>
      <c r="F33" s="19">
        <f t="shared" si="1"/>
        <v>0.92303371847404125</v>
      </c>
      <c r="G33" s="16" t="str">
        <f t="shared" si="2"/>
        <v/>
      </c>
      <c r="H33" s="17">
        <v>2039404206764</v>
      </c>
      <c r="I33" s="17">
        <v>19037918806473</v>
      </c>
      <c r="J33" s="18">
        <f t="shared" si="3"/>
        <v>0.10712327473896942</v>
      </c>
      <c r="L33" s="16" t="s">
        <v>1392</v>
      </c>
      <c r="M33" s="18">
        <f t="shared" si="4"/>
        <v>0.92303371847404125</v>
      </c>
      <c r="N33" s="18">
        <f t="shared" si="5"/>
        <v>0.10712327473896942</v>
      </c>
      <c r="O33" s="18">
        <f>'2019'!L5</f>
        <v>2136.2431440921146</v>
      </c>
      <c r="R33" s="22" t="s">
        <v>2323</v>
      </c>
      <c r="S33" s="22" t="s">
        <v>2324</v>
      </c>
      <c r="T33" s="22" t="s">
        <v>2325</v>
      </c>
      <c r="U33" s="22" t="s">
        <v>2326</v>
      </c>
      <c r="V33"/>
      <c r="W33"/>
      <c r="X33"/>
      <c r="Y33"/>
      <c r="Z33"/>
    </row>
    <row r="34" spans="2:26" x14ac:dyDescent="0.25">
      <c r="R34" s="20">
        <v>1</v>
      </c>
      <c r="S34" s="20">
        <v>376.87151173459478</v>
      </c>
      <c r="T34" s="20">
        <v>350.51499620191311</v>
      </c>
      <c r="U34" s="20">
        <v>0.74205938832845331</v>
      </c>
      <c r="V34"/>
      <c r="W34"/>
      <c r="X34"/>
      <c r="Y34"/>
      <c r="Z34"/>
    </row>
    <row r="35" spans="2:26" x14ac:dyDescent="0.25">
      <c r="R35" s="20">
        <v>2</v>
      </c>
      <c r="S35" s="20">
        <v>723.23076144895606</v>
      </c>
      <c r="T35" s="20">
        <v>26.86700569617949</v>
      </c>
      <c r="U35" s="20">
        <v>5.6878918246451929E-2</v>
      </c>
      <c r="V35"/>
      <c r="W35"/>
      <c r="X35"/>
      <c r="Y35"/>
      <c r="Z35"/>
    </row>
    <row r="36" spans="2:26" x14ac:dyDescent="0.25">
      <c r="R36" s="20">
        <v>3</v>
      </c>
      <c r="S36" s="20">
        <v>685.85531125419595</v>
      </c>
      <c r="T36" s="20">
        <v>33.758998510113884</v>
      </c>
      <c r="U36" s="20">
        <v>7.1469643400265861E-2</v>
      </c>
      <c r="V36"/>
      <c r="W36"/>
      <c r="X36"/>
      <c r="Y36"/>
      <c r="Z36"/>
    </row>
    <row r="37" spans="2:26" x14ac:dyDescent="0.25">
      <c r="R37" s="20">
        <v>4</v>
      </c>
      <c r="S37" s="20">
        <v>1267.7635736323966</v>
      </c>
      <c r="T37" s="20">
        <v>-487.43680922136912</v>
      </c>
      <c r="U37" s="20">
        <v>-1.0319303436912637</v>
      </c>
      <c r="V37"/>
      <c r="W37"/>
      <c r="X37"/>
      <c r="Y37"/>
      <c r="Z37"/>
    </row>
    <row r="38" spans="2:26" x14ac:dyDescent="0.25">
      <c r="R38" s="20">
        <v>5</v>
      </c>
      <c r="S38" s="20">
        <v>1272.0432813622929</v>
      </c>
      <c r="T38" s="20">
        <v>-189.30521916133603</v>
      </c>
      <c r="U38" s="20">
        <v>-0.40076948678487978</v>
      </c>
      <c r="V38"/>
      <c r="W38"/>
      <c r="X38"/>
      <c r="Y38"/>
      <c r="Z38"/>
    </row>
    <row r="39" spans="2:26" x14ac:dyDescent="0.25">
      <c r="R39" s="20">
        <v>6</v>
      </c>
      <c r="S39" s="20">
        <v>1224.6551835548191</v>
      </c>
      <c r="T39" s="20">
        <v>-166.18967427864482</v>
      </c>
      <c r="U39" s="20">
        <v>-0.35183261594512905</v>
      </c>
      <c r="V39"/>
      <c r="W39"/>
      <c r="X39"/>
      <c r="Y39"/>
      <c r="Z39"/>
    </row>
    <row r="40" spans="2:26" x14ac:dyDescent="0.25">
      <c r="R40" s="20">
        <v>7</v>
      </c>
      <c r="S40" s="20">
        <v>1108.0552455213847</v>
      </c>
      <c r="T40" s="20">
        <v>2.9643200592333869</v>
      </c>
      <c r="U40" s="20">
        <v>6.2756274447594825E-3</v>
      </c>
      <c r="V40"/>
      <c r="W40"/>
      <c r="X40"/>
      <c r="Y40"/>
      <c r="Z40"/>
    </row>
    <row r="41" spans="2:26" x14ac:dyDescent="0.25">
      <c r="R41" s="20">
        <v>8</v>
      </c>
      <c r="S41" s="20">
        <v>1357.6903085073955</v>
      </c>
      <c r="T41" s="20">
        <v>-227.75697517406206</v>
      </c>
      <c r="U41" s="20">
        <v>-0.48217395408624963</v>
      </c>
      <c r="V41"/>
      <c r="W41"/>
      <c r="X41"/>
      <c r="Y41"/>
      <c r="Z41"/>
    </row>
    <row r="42" spans="2:26" x14ac:dyDescent="0.25">
      <c r="R42" s="20">
        <v>9</v>
      </c>
      <c r="S42" s="20">
        <v>985.0763043477175</v>
      </c>
      <c r="T42" s="20">
        <v>178.88930411789102</v>
      </c>
      <c r="U42" s="20">
        <v>0.37871842583236198</v>
      </c>
      <c r="V42"/>
      <c r="W42"/>
      <c r="X42"/>
      <c r="Y42"/>
      <c r="Z42"/>
    </row>
    <row r="43" spans="2:26" x14ac:dyDescent="0.25">
      <c r="R43" s="20">
        <v>10</v>
      </c>
      <c r="S43" s="20">
        <v>827.50550611336416</v>
      </c>
      <c r="T43" s="20">
        <v>367.42344125505679</v>
      </c>
      <c r="U43" s="20">
        <v>0.77785548986384478</v>
      </c>
      <c r="V43"/>
      <c r="W43"/>
      <c r="X43"/>
      <c r="Y43"/>
      <c r="Z43"/>
    </row>
    <row r="44" spans="2:26" x14ac:dyDescent="0.25">
      <c r="R44" s="20">
        <v>11</v>
      </c>
      <c r="S44" s="20">
        <v>1208.6502988138827</v>
      </c>
      <c r="T44" s="20">
        <v>-167.70826982837548</v>
      </c>
      <c r="U44" s="20">
        <v>-0.35504756565330731</v>
      </c>
      <c r="V44"/>
      <c r="W44"/>
      <c r="X44"/>
      <c r="Y44"/>
      <c r="Z44"/>
    </row>
    <row r="45" spans="2:26" x14ac:dyDescent="0.25">
      <c r="R45" s="20">
        <v>12</v>
      </c>
      <c r="S45" s="20">
        <v>1448.9653004712327</v>
      </c>
      <c r="T45" s="20">
        <v>-455.92603564249418</v>
      </c>
      <c r="U45" s="20">
        <v>-0.96522031524435892</v>
      </c>
      <c r="V45"/>
      <c r="W45"/>
      <c r="X45"/>
      <c r="Y45"/>
      <c r="Z45"/>
    </row>
    <row r="46" spans="2:26" x14ac:dyDescent="0.25">
      <c r="R46" s="20">
        <v>13</v>
      </c>
      <c r="S46" s="20">
        <v>1594.0341440277439</v>
      </c>
      <c r="T46" s="20">
        <v>-553.26221420318257</v>
      </c>
      <c r="U46" s="20">
        <v>-1.1712863207152522</v>
      </c>
      <c r="V46"/>
      <c r="W46"/>
      <c r="X46"/>
      <c r="Y46"/>
      <c r="Z46"/>
    </row>
    <row r="47" spans="2:26" x14ac:dyDescent="0.25">
      <c r="R47" s="20">
        <v>14</v>
      </c>
      <c r="S47" s="20">
        <v>1522.9962923225733</v>
      </c>
      <c r="T47" s="20">
        <v>-462.94211521313309</v>
      </c>
      <c r="U47" s="20">
        <v>-0.98007373883840387</v>
      </c>
      <c r="V47"/>
      <c r="W47"/>
      <c r="X47"/>
      <c r="Y47"/>
      <c r="Z47"/>
    </row>
    <row r="48" spans="2:26" x14ac:dyDescent="0.25">
      <c r="R48" s="20">
        <v>15</v>
      </c>
      <c r="S48" s="20">
        <v>1659.8337648686418</v>
      </c>
      <c r="T48" s="20">
        <v>-584.36392359880051</v>
      </c>
      <c r="U48" s="20">
        <v>-1.2371303379475043</v>
      </c>
      <c r="V48"/>
      <c r="W48"/>
      <c r="X48"/>
      <c r="Y48"/>
      <c r="Z48"/>
    </row>
    <row r="49" spans="18:26" x14ac:dyDescent="0.25">
      <c r="R49" s="20">
        <v>16</v>
      </c>
      <c r="S49" s="20">
        <v>1876.5142658104996</v>
      </c>
      <c r="T49" s="20">
        <v>-753.93939808563209</v>
      </c>
      <c r="U49" s="20">
        <v>-1.5961308778294514</v>
      </c>
      <c r="V49"/>
      <c r="W49"/>
      <c r="X49"/>
      <c r="Y49"/>
      <c r="Z49"/>
    </row>
    <row r="50" spans="18:26" x14ac:dyDescent="0.25">
      <c r="R50" s="20">
        <v>17</v>
      </c>
      <c r="S50" s="20">
        <v>1945.0152387257888</v>
      </c>
      <c r="T50" s="20">
        <v>-483.108805977251</v>
      </c>
      <c r="U50" s="20">
        <v>-1.0227677244743563</v>
      </c>
      <c r="V50"/>
      <c r="W50"/>
      <c r="X50"/>
      <c r="Y50"/>
      <c r="Z50"/>
    </row>
    <row r="51" spans="18:26" x14ac:dyDescent="0.25">
      <c r="R51" s="20">
        <v>18</v>
      </c>
      <c r="S51" s="20">
        <v>1815.5001565923476</v>
      </c>
      <c r="T51" s="20">
        <v>-278.98103682322767</v>
      </c>
      <c r="U51" s="20">
        <v>-0.59061808990628317</v>
      </c>
      <c r="V51"/>
      <c r="W51"/>
      <c r="X51"/>
      <c r="Y51"/>
      <c r="Z51"/>
    </row>
    <row r="52" spans="18:26" x14ac:dyDescent="0.25">
      <c r="R52" s="20">
        <v>19</v>
      </c>
      <c r="S52" s="20">
        <v>1905.8720902288562</v>
      </c>
      <c r="T52" s="20">
        <v>-361.30138315814929</v>
      </c>
      <c r="U52" s="20">
        <v>-0.76489475855155176</v>
      </c>
      <c r="V52"/>
      <c r="W52"/>
      <c r="X52"/>
      <c r="Y52"/>
      <c r="Z52"/>
    </row>
    <row r="53" spans="18:26" x14ac:dyDescent="0.25">
      <c r="R53" s="20">
        <v>20</v>
      </c>
      <c r="S53" s="20">
        <v>2123.5463144558139</v>
      </c>
      <c r="T53" s="20">
        <v>-213.52618838305602</v>
      </c>
      <c r="U53" s="20">
        <v>-0.45204660131677366</v>
      </c>
      <c r="V53"/>
      <c r="W53"/>
      <c r="X53"/>
      <c r="Y53"/>
      <c r="Z53"/>
    </row>
    <row r="54" spans="18:26" x14ac:dyDescent="0.25">
      <c r="R54" s="20">
        <v>21</v>
      </c>
      <c r="S54" s="20">
        <v>1778.9968316327233</v>
      </c>
      <c r="T54" s="20">
        <v>341.84303764832225</v>
      </c>
      <c r="U54" s="20">
        <v>0.72370037850115221</v>
      </c>
      <c r="V54"/>
      <c r="W54"/>
      <c r="X54"/>
      <c r="Y54"/>
      <c r="Z54"/>
    </row>
    <row r="55" spans="18:26" x14ac:dyDescent="0.25">
      <c r="R55" s="20">
        <v>22</v>
      </c>
      <c r="S55" s="20">
        <v>2017.0129786577838</v>
      </c>
      <c r="T55" s="20">
        <v>-61.534699626873135</v>
      </c>
      <c r="U55" s="20">
        <v>-0.13027231947528115</v>
      </c>
      <c r="V55"/>
      <c r="W55"/>
      <c r="X55"/>
      <c r="Y55"/>
      <c r="Z55"/>
    </row>
    <row r="56" spans="18:26" x14ac:dyDescent="0.25">
      <c r="R56" s="20">
        <v>23</v>
      </c>
      <c r="S56" s="20">
        <v>1968.5103652074743</v>
      </c>
      <c r="T56" s="20">
        <v>165.08391088680196</v>
      </c>
      <c r="U56" s="20">
        <v>0.34949165445966313</v>
      </c>
      <c r="V56"/>
      <c r="W56"/>
      <c r="X56"/>
      <c r="Y56"/>
      <c r="Z56"/>
    </row>
    <row r="57" spans="18:26" x14ac:dyDescent="0.25">
      <c r="R57" s="20">
        <v>24</v>
      </c>
      <c r="S57" s="20">
        <v>2228.1306438885958</v>
      </c>
      <c r="T57" s="20">
        <v>180.74723262085945</v>
      </c>
      <c r="U57" s="20">
        <v>0.38265176193327038</v>
      </c>
      <c r="V57"/>
      <c r="W57"/>
      <c r="X57"/>
      <c r="Y57"/>
      <c r="Z57"/>
    </row>
    <row r="58" spans="18:26" x14ac:dyDescent="0.25">
      <c r="R58" s="20">
        <v>25</v>
      </c>
      <c r="S58" s="20">
        <v>1792.3334361638158</v>
      </c>
      <c r="T58" s="20">
        <v>1153.5591157287358</v>
      </c>
      <c r="U58" s="20">
        <v>2.4421476430220279</v>
      </c>
      <c r="V58"/>
      <c r="W58"/>
      <c r="X58"/>
      <c r="Y58"/>
      <c r="Z58"/>
    </row>
    <row r="59" spans="18:26" x14ac:dyDescent="0.25">
      <c r="R59" s="20">
        <v>26</v>
      </c>
      <c r="S59" s="20">
        <v>1575.6804557025071</v>
      </c>
      <c r="T59" s="20">
        <v>1324.6085243233147</v>
      </c>
      <c r="U59" s="20">
        <v>2.8042685819005455</v>
      </c>
      <c r="V59"/>
      <c r="W59"/>
      <c r="X59"/>
      <c r="Y59"/>
      <c r="Z59"/>
    </row>
    <row r="60" spans="18:26" x14ac:dyDescent="0.25">
      <c r="R60" s="20">
        <v>27</v>
      </c>
      <c r="S60" s="20">
        <v>1932.3514935910666</v>
      </c>
      <c r="T60" s="20">
        <v>668.89711287493128</v>
      </c>
      <c r="U60" s="20">
        <v>1.416091715941056</v>
      </c>
      <c r="V60"/>
      <c r="W60"/>
      <c r="X60"/>
      <c r="Y60"/>
      <c r="Z60"/>
    </row>
    <row r="61" spans="18:26" x14ac:dyDescent="0.25">
      <c r="R61" s="20">
        <v>28</v>
      </c>
      <c r="S61" s="20">
        <v>2337.7087922024753</v>
      </c>
      <c r="T61" s="20">
        <v>286.20588084377687</v>
      </c>
      <c r="U61" s="20">
        <v>0.60591347924126293</v>
      </c>
      <c r="V61"/>
      <c r="W61"/>
      <c r="X61"/>
      <c r="Y61"/>
      <c r="Z61"/>
    </row>
    <row r="62" spans="18:26" x14ac:dyDescent="0.25">
      <c r="R62" s="20">
        <v>29</v>
      </c>
      <c r="S62" s="20">
        <v>2418.8586720960566</v>
      </c>
      <c r="T62" s="20">
        <v>123.93497869759403</v>
      </c>
      <c r="U62" s="20">
        <v>0.26237711790185186</v>
      </c>
      <c r="V62"/>
      <c r="W62"/>
      <c r="X62"/>
      <c r="Y62"/>
      <c r="Z62"/>
    </row>
    <row r="63" spans="18:26" x14ac:dyDescent="0.25">
      <c r="R63" s="20">
        <v>30</v>
      </c>
      <c r="S63" s="20">
        <v>2114.5478089457051</v>
      </c>
      <c r="T63" s="20">
        <v>287.43318107876303</v>
      </c>
      <c r="U63" s="20">
        <v>0.60851174086070192</v>
      </c>
      <c r="V63"/>
      <c r="W63"/>
      <c r="X63"/>
      <c r="Y63"/>
      <c r="Z63"/>
    </row>
    <row r="64" spans="18:26" ht="15.75" thickBot="1" x14ac:dyDescent="0.3">
      <c r="R64" s="21">
        <v>31</v>
      </c>
      <c r="S64" s="21">
        <v>2181.6914362600173</v>
      </c>
      <c r="T64" s="21">
        <v>-45.448292167902764</v>
      </c>
      <c r="U64" s="21">
        <v>-9.6216516417629627E-2</v>
      </c>
      <c r="V64"/>
      <c r="W64"/>
      <c r="X64"/>
      <c r="Y64"/>
      <c r="Z6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Rasio</vt:lpstr>
      <vt:lpstr>Sheet1</vt:lpstr>
      <vt:lpstr>rgrs_DER</vt:lpstr>
      <vt:lpstr>rgrs_ROA</vt:lpstr>
      <vt:lpstr>rgrs_DER_ROA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brekele</dc:creator>
  <cp:lastModifiedBy>brekele</cp:lastModifiedBy>
  <dcterms:created xsi:type="dcterms:W3CDTF">2020-09-28T03:56:42Z</dcterms:created>
  <dcterms:modified xsi:type="dcterms:W3CDTF">2020-09-28T06:49:33Z</dcterms:modified>
</cp:coreProperties>
</file>