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50" i="1" l="1"/>
  <c r="O50" i="1"/>
  <c r="Q50" i="1"/>
  <c r="S50" i="1"/>
  <c r="S26" i="1"/>
  <c r="Q26" i="1"/>
  <c r="O26" i="1"/>
  <c r="M26" i="1"/>
  <c r="S32" i="1"/>
  <c r="Q32" i="1"/>
  <c r="O32" i="1"/>
  <c r="M32" i="1"/>
  <c r="S38" i="1"/>
  <c r="Q38" i="1"/>
  <c r="O38" i="1"/>
  <c r="M38" i="1"/>
  <c r="S44" i="1"/>
  <c r="Q44" i="1"/>
  <c r="O44" i="1"/>
  <c r="M44" i="1"/>
  <c r="M20" i="1"/>
  <c r="O20" i="1"/>
  <c r="Q20" i="1"/>
  <c r="S20" i="1"/>
  <c r="M14" i="1"/>
  <c r="M8" i="1"/>
  <c r="O14" i="1"/>
  <c r="Q14" i="1"/>
  <c r="S14" i="1"/>
  <c r="O8" i="1"/>
  <c r="Q8" i="1"/>
  <c r="S8" i="1"/>
  <c r="I22" i="1" l="1"/>
  <c r="I23" i="1" s="1"/>
</calcChain>
</file>

<file path=xl/sharedStrings.xml><?xml version="1.0" encoding="utf-8"?>
<sst xmlns="http://schemas.openxmlformats.org/spreadsheetml/2006/main" count="146" uniqueCount="29">
  <si>
    <t>close</t>
  </si>
  <si>
    <t>Nop</t>
  </si>
  <si>
    <t>Okt</t>
  </si>
  <si>
    <t>Sep</t>
  </si>
  <si>
    <t>Agt</t>
  </si>
  <si>
    <t>Jul</t>
  </si>
  <si>
    <t>Jun</t>
  </si>
  <si>
    <t>Mei</t>
  </si>
  <si>
    <t>Apr</t>
  </si>
  <si>
    <t>Mrt</t>
  </si>
  <si>
    <t>Feb</t>
  </si>
  <si>
    <t>Jan</t>
  </si>
  <si>
    <t>Des</t>
  </si>
  <si>
    <t xml:space="preserve"> </t>
  </si>
  <si>
    <t>29-04-2011</t>
  </si>
  <si>
    <t>28-04-2011</t>
  </si>
  <si>
    <t>27-04-2011</t>
  </si>
  <si>
    <t>25-04-2011</t>
  </si>
  <si>
    <t>21-04-2011</t>
  </si>
  <si>
    <t>20-04-2011</t>
  </si>
  <si>
    <t>19-04-2011</t>
  </si>
  <si>
    <t>18-04-2011</t>
  </si>
  <si>
    <t>15-04-2011</t>
  </si>
  <si>
    <t>13-04-2011</t>
  </si>
  <si>
    <t>DATA PENEL PT. INDOSAT, TBK PERIODE 2012-2019</t>
  </si>
  <si>
    <t>K1</t>
  </si>
  <si>
    <t>K2</t>
  </si>
  <si>
    <t>K3</t>
  </si>
  <si>
    <t>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</si>
</sst>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_);_(* \(#,##0.000\);_(* &quot;-&quot;??_);_(@_)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9"/>
      <color rgb="FF222222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14" fontId="1" fillId="2" borderId="0" xfId="0" applyNumberFormat="1" applyFont="1" applyFill="1" applyAlignment="1">
      <alignment vertical="center" wrapText="1"/>
    </xf>
    <xf numFmtId="14" fontId="1" fillId="3" borderId="0" xfId="0" applyNumberFormat="1" applyFont="1" applyFill="1" applyAlignment="1">
      <alignment vertical="center" wrapText="1"/>
    </xf>
    <xf numFmtId="0" fontId="0" fillId="0" borderId="0" xfId="0" applyAlignment="1">
      <alignment horizontal="center"/>
    </xf>
    <xf numFmtId="1" fontId="0" fillId="0" borderId="0" xfId="0" applyNumberFormat="1"/>
    <xf numFmtId="1" fontId="1" fillId="2" borderId="0" xfId="0" applyNumberFormat="1" applyFont="1" applyFill="1" applyAlignment="1">
      <alignment horizontal="right" vertical="center" wrapText="1"/>
    </xf>
    <xf numFmtId="1" fontId="1" fillId="3" borderId="0" xfId="0" applyNumberFormat="1" applyFont="1" applyFill="1" applyAlignment="1">
      <alignment horizontal="right" vertical="center" wrapText="1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64" fontId="6" fillId="0" borderId="0" xfId="1" applyNumberFormat="1" applyFont="1"/>
    <xf numFmtId="164" fontId="6" fillId="0" borderId="0" xfId="1" applyNumberFormat="1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164" fontId="8" fillId="0" borderId="1" xfId="1" applyNumberFormat="1" applyFont="1" applyBorder="1" applyAlignment="1">
      <alignment horizontal="center"/>
    </xf>
    <xf numFmtId="165" fontId="7" fillId="0" borderId="1" xfId="1" applyNumberFormat="1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5" xfId="0" applyFont="1" applyBorder="1"/>
    <xf numFmtId="164" fontId="7" fillId="0" borderId="5" xfId="1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50"/>
  <sheetViews>
    <sheetView tabSelected="1" topLeftCell="I34" zoomScaleNormal="100" workbookViewId="0">
      <selection activeCell="T12" sqref="T12"/>
    </sheetView>
  </sheetViews>
  <sheetFormatPr defaultRowHeight="15" x14ac:dyDescent="0.25"/>
  <cols>
    <col min="9" max="9" width="10" bestFit="1" customWidth="1"/>
  </cols>
  <sheetData>
    <row r="2" spans="4:19" ht="18.75" x14ac:dyDescent="0.3">
      <c r="L2" s="36" t="s">
        <v>24</v>
      </c>
      <c r="M2" s="36"/>
      <c r="N2" s="36"/>
      <c r="O2" s="36"/>
      <c r="P2" s="36"/>
      <c r="Q2" s="36"/>
      <c r="R2" s="36"/>
      <c r="S2" s="36"/>
    </row>
    <row r="4" spans="4:19" ht="18.75" x14ac:dyDescent="0.3">
      <c r="D4" t="s">
        <v>1</v>
      </c>
      <c r="F4">
        <v>2015</v>
      </c>
      <c r="I4" s="7" t="s">
        <v>0</v>
      </c>
      <c r="L4" s="33">
        <v>2012</v>
      </c>
      <c r="M4" s="34"/>
      <c r="N4" s="34"/>
      <c r="O4" s="34"/>
      <c r="P4" s="34"/>
      <c r="Q4" s="34"/>
      <c r="R4" s="34"/>
      <c r="S4" s="35"/>
    </row>
    <row r="5" spans="4:19" ht="15" customHeight="1" x14ac:dyDescent="0.25">
      <c r="D5" s="1" t="s">
        <v>14</v>
      </c>
      <c r="E5" s="2">
        <v>390</v>
      </c>
      <c r="F5" s="2">
        <v>395</v>
      </c>
      <c r="G5" s="2">
        <v>410</v>
      </c>
      <c r="H5" s="2">
        <v>390</v>
      </c>
      <c r="I5" s="2">
        <v>400</v>
      </c>
      <c r="L5" s="24" t="s">
        <v>9</v>
      </c>
      <c r="M5" s="25">
        <v>5.6</v>
      </c>
      <c r="N5" s="24" t="s">
        <v>6</v>
      </c>
      <c r="O5" s="28">
        <v>4.5</v>
      </c>
      <c r="P5" s="24" t="s">
        <v>3</v>
      </c>
      <c r="Q5" s="25">
        <v>6.4</v>
      </c>
      <c r="R5" s="24" t="s">
        <v>12</v>
      </c>
      <c r="S5" s="28">
        <v>6.6</v>
      </c>
    </row>
    <row r="6" spans="4:19" ht="15.75" x14ac:dyDescent="0.25">
      <c r="D6" s="3" t="s">
        <v>15</v>
      </c>
      <c r="E6" s="4">
        <v>365</v>
      </c>
      <c r="F6" s="4">
        <v>370</v>
      </c>
      <c r="G6" s="4">
        <v>395</v>
      </c>
      <c r="H6" s="4">
        <v>370</v>
      </c>
      <c r="I6" s="4">
        <v>390</v>
      </c>
      <c r="L6" s="24" t="s">
        <v>10</v>
      </c>
      <c r="M6" s="25">
        <v>5.7</v>
      </c>
      <c r="N6" s="24" t="s">
        <v>7</v>
      </c>
      <c r="O6" s="28">
        <v>5.0999999999999996</v>
      </c>
      <c r="P6" s="24" t="s">
        <v>4</v>
      </c>
      <c r="Q6" s="25">
        <v>5.6</v>
      </c>
      <c r="R6" s="24" t="s">
        <v>1</v>
      </c>
      <c r="S6" s="28">
        <v>7</v>
      </c>
    </row>
    <row r="7" spans="4:19" ht="15.75" x14ac:dyDescent="0.25">
      <c r="D7" s="1" t="s">
        <v>16</v>
      </c>
      <c r="E7" s="2">
        <v>360</v>
      </c>
      <c r="F7" s="2">
        <v>365</v>
      </c>
      <c r="G7" s="2">
        <v>370</v>
      </c>
      <c r="H7" s="2">
        <v>360</v>
      </c>
      <c r="I7" s="2">
        <v>365</v>
      </c>
      <c r="L7" s="24" t="s">
        <v>11</v>
      </c>
      <c r="M7" s="25">
        <v>5.95</v>
      </c>
      <c r="N7" s="24" t="s">
        <v>8</v>
      </c>
      <c r="O7" s="28">
        <v>5.25</v>
      </c>
      <c r="P7" s="24" t="s">
        <v>5</v>
      </c>
      <c r="Q7" s="25">
        <v>5.05</v>
      </c>
      <c r="R7" s="24" t="s">
        <v>2</v>
      </c>
      <c r="S7" s="28">
        <v>6.7</v>
      </c>
    </row>
    <row r="8" spans="4:19" ht="15.75" x14ac:dyDescent="0.25">
      <c r="D8" s="1" t="s">
        <v>17</v>
      </c>
      <c r="E8" s="2">
        <v>370</v>
      </c>
      <c r="F8" s="2">
        <v>365</v>
      </c>
      <c r="G8" s="2">
        <v>370</v>
      </c>
      <c r="H8" s="2">
        <v>365</v>
      </c>
      <c r="I8" s="2">
        <v>365</v>
      </c>
      <c r="L8" s="26" t="s">
        <v>25</v>
      </c>
      <c r="M8" s="27">
        <f>AVERAGE(M5:M7)</f>
        <v>5.75</v>
      </c>
      <c r="N8" s="27" t="s">
        <v>26</v>
      </c>
      <c r="O8" s="27">
        <f>AVERAGE(O5:O7)</f>
        <v>4.95</v>
      </c>
      <c r="P8" s="27" t="s">
        <v>27</v>
      </c>
      <c r="Q8" s="27">
        <f>AVERAGE(Q5:Q7)</f>
        <v>5.6833333333333336</v>
      </c>
      <c r="R8" s="37" t="s">
        <v>28</v>
      </c>
      <c r="S8" s="27">
        <f>AVERAGE(S5:S7)</f>
        <v>6.7666666666666666</v>
      </c>
    </row>
    <row r="9" spans="4:19" ht="15.75" x14ac:dyDescent="0.25">
      <c r="D9" s="3" t="s">
        <v>18</v>
      </c>
      <c r="E9" s="4">
        <v>365</v>
      </c>
      <c r="F9" s="4">
        <v>365</v>
      </c>
      <c r="G9" s="4">
        <v>370</v>
      </c>
      <c r="H9" s="4">
        <v>365</v>
      </c>
      <c r="I9" s="4">
        <v>370</v>
      </c>
      <c r="K9" s="15"/>
      <c r="L9" s="20"/>
      <c r="M9" s="20" t="s">
        <v>13</v>
      </c>
    </row>
    <row r="10" spans="4:19" ht="18.75" x14ac:dyDescent="0.3">
      <c r="D10" s="1" t="s">
        <v>19</v>
      </c>
      <c r="E10" s="2">
        <v>365</v>
      </c>
      <c r="F10" s="2">
        <v>365</v>
      </c>
      <c r="G10" s="2">
        <v>370</v>
      </c>
      <c r="H10" s="2">
        <v>365</v>
      </c>
      <c r="I10" s="2">
        <v>365</v>
      </c>
      <c r="L10" s="33">
        <v>2013</v>
      </c>
      <c r="M10" s="34"/>
      <c r="N10" s="34"/>
      <c r="O10" s="34"/>
      <c r="P10" s="34"/>
      <c r="Q10" s="34"/>
      <c r="R10" s="34"/>
      <c r="S10" s="35"/>
    </row>
    <row r="11" spans="4:19" ht="15.75" x14ac:dyDescent="0.25">
      <c r="D11" s="3" t="s">
        <v>20</v>
      </c>
      <c r="E11" s="4">
        <v>365</v>
      </c>
      <c r="F11" s="4">
        <v>365</v>
      </c>
      <c r="G11" s="4">
        <v>370</v>
      </c>
      <c r="H11" s="4">
        <v>360</v>
      </c>
      <c r="I11" s="4">
        <v>365</v>
      </c>
      <c r="L11" s="24" t="s">
        <v>9</v>
      </c>
      <c r="M11" s="25">
        <v>6.9</v>
      </c>
      <c r="N11" s="24" t="s">
        <v>6</v>
      </c>
      <c r="O11" s="28">
        <v>5.6</v>
      </c>
      <c r="P11" s="24" t="s">
        <v>3</v>
      </c>
      <c r="Q11" s="25">
        <v>4.45</v>
      </c>
      <c r="R11" s="24" t="s">
        <v>12</v>
      </c>
      <c r="S11" s="28">
        <v>4.1749999999999998</v>
      </c>
    </row>
    <row r="12" spans="4:19" ht="15.75" x14ac:dyDescent="0.25">
      <c r="D12" s="1" t="s">
        <v>21</v>
      </c>
      <c r="E12" s="2">
        <v>365</v>
      </c>
      <c r="F12" s="2">
        <v>365</v>
      </c>
      <c r="G12" s="2">
        <v>375</v>
      </c>
      <c r="H12" s="2">
        <v>365</v>
      </c>
      <c r="I12" s="2">
        <v>365</v>
      </c>
      <c r="L12" s="24" t="s">
        <v>10</v>
      </c>
      <c r="M12" s="25">
        <v>7.2</v>
      </c>
      <c r="N12" s="24" t="s">
        <v>7</v>
      </c>
      <c r="O12" s="28">
        <v>6.05</v>
      </c>
      <c r="P12" s="24" t="s">
        <v>4</v>
      </c>
      <c r="Q12" s="25">
        <v>5.0999999999999996</v>
      </c>
      <c r="R12" s="24" t="s">
        <v>1</v>
      </c>
      <c r="S12" s="28">
        <v>4.4000000000000004</v>
      </c>
    </row>
    <row r="13" spans="4:19" ht="15.75" x14ac:dyDescent="0.25">
      <c r="D13" s="3" t="s">
        <v>22</v>
      </c>
      <c r="E13" s="4">
        <v>370</v>
      </c>
      <c r="F13" s="4">
        <v>370</v>
      </c>
      <c r="G13" s="4">
        <v>375</v>
      </c>
      <c r="H13" s="4">
        <v>365</v>
      </c>
      <c r="I13" s="4">
        <v>365</v>
      </c>
      <c r="L13" s="24" t="s">
        <v>11</v>
      </c>
      <c r="M13" s="25">
        <v>7.15</v>
      </c>
      <c r="N13" s="24" t="s">
        <v>8</v>
      </c>
      <c r="O13" s="28">
        <v>6.85</v>
      </c>
      <c r="P13" s="24" t="s">
        <v>5</v>
      </c>
      <c r="Q13" s="25">
        <v>5.3</v>
      </c>
      <c r="R13" s="24" t="s">
        <v>2</v>
      </c>
      <c r="S13" s="28">
        <v>4.6500000000000004</v>
      </c>
    </row>
    <row r="14" spans="4:19" ht="15.75" x14ac:dyDescent="0.25">
      <c r="D14" s="3" t="s">
        <v>23</v>
      </c>
      <c r="E14" s="4">
        <v>370</v>
      </c>
      <c r="F14" s="4">
        <v>370</v>
      </c>
      <c r="G14" s="4">
        <v>380</v>
      </c>
      <c r="H14" s="4">
        <v>370</v>
      </c>
      <c r="I14" s="4">
        <v>370</v>
      </c>
      <c r="L14" s="26" t="s">
        <v>25</v>
      </c>
      <c r="M14" s="29">
        <f>AVERAGE(M11:M13)</f>
        <v>7.083333333333333</v>
      </c>
      <c r="N14" s="28" t="s">
        <v>26</v>
      </c>
      <c r="O14" s="27">
        <f>AVERAGE(O11:O13)</f>
        <v>6.166666666666667</v>
      </c>
      <c r="P14" s="28" t="s">
        <v>27</v>
      </c>
      <c r="Q14" s="27">
        <f>AVERAGE(Q11:Q13)</f>
        <v>4.95</v>
      </c>
      <c r="R14" s="24" t="s">
        <v>28</v>
      </c>
      <c r="S14" s="27">
        <f>AVERAGE(S11:S13)</f>
        <v>4.4083333333333332</v>
      </c>
    </row>
    <row r="15" spans="4:19" ht="15.75" x14ac:dyDescent="0.25">
      <c r="D15" s="6">
        <v>40881</v>
      </c>
      <c r="E15" s="2">
        <v>380</v>
      </c>
      <c r="F15" s="2">
        <v>380</v>
      </c>
      <c r="G15" s="2">
        <v>380</v>
      </c>
      <c r="H15" s="2">
        <v>370</v>
      </c>
      <c r="I15" s="2">
        <v>370</v>
      </c>
      <c r="K15" s="15"/>
      <c r="L15" s="21"/>
      <c r="M15" s="21" t="s">
        <v>13</v>
      </c>
    </row>
    <row r="16" spans="4:19" ht="18.75" x14ac:dyDescent="0.3">
      <c r="D16" s="5">
        <v>40851</v>
      </c>
      <c r="E16" s="4">
        <v>375</v>
      </c>
      <c r="F16" s="4">
        <v>375</v>
      </c>
      <c r="G16" s="4">
        <v>385</v>
      </c>
      <c r="H16" s="4">
        <v>375</v>
      </c>
      <c r="I16" s="4">
        <v>380</v>
      </c>
      <c r="L16" s="33">
        <v>2014</v>
      </c>
      <c r="M16" s="34"/>
      <c r="N16" s="34"/>
      <c r="O16" s="34"/>
      <c r="P16" s="34"/>
      <c r="Q16" s="34"/>
      <c r="R16" s="34"/>
      <c r="S16" s="35"/>
    </row>
    <row r="17" spans="4:19" ht="15.75" x14ac:dyDescent="0.25">
      <c r="D17" s="6">
        <v>40759</v>
      </c>
      <c r="E17" s="2">
        <v>375</v>
      </c>
      <c r="F17" s="2">
        <v>375</v>
      </c>
      <c r="G17" s="2">
        <v>380</v>
      </c>
      <c r="H17" s="2">
        <v>375</v>
      </c>
      <c r="I17" s="2">
        <v>375</v>
      </c>
      <c r="L17" s="24" t="s">
        <v>9</v>
      </c>
      <c r="M17" s="28">
        <v>4.0750000000000002</v>
      </c>
      <c r="N17" s="24" t="s">
        <v>6</v>
      </c>
      <c r="O17" s="28">
        <v>4.0449999999999999</v>
      </c>
      <c r="P17" s="24" t="s">
        <v>3</v>
      </c>
      <c r="Q17" s="25">
        <v>4.1500000000000004</v>
      </c>
      <c r="R17" s="24" t="s">
        <v>12</v>
      </c>
      <c r="S17" s="28">
        <v>4.3499999999999996</v>
      </c>
    </row>
    <row r="18" spans="4:19" ht="15.75" x14ac:dyDescent="0.25">
      <c r="D18" s="5">
        <v>40728</v>
      </c>
      <c r="E18" s="4">
        <v>375</v>
      </c>
      <c r="F18" s="4">
        <v>380</v>
      </c>
      <c r="G18" s="4">
        <v>380</v>
      </c>
      <c r="H18" s="4">
        <v>375</v>
      </c>
      <c r="I18" s="4">
        <v>375</v>
      </c>
      <c r="L18" s="24" t="s">
        <v>10</v>
      </c>
      <c r="M18" s="28">
        <v>4.22</v>
      </c>
      <c r="N18" s="24" t="s">
        <v>7</v>
      </c>
      <c r="O18" s="28">
        <v>4.1550000000000002</v>
      </c>
      <c r="P18" s="24" t="s">
        <v>4</v>
      </c>
      <c r="Q18" s="25">
        <v>4.01</v>
      </c>
      <c r="R18" s="24" t="s">
        <v>1</v>
      </c>
      <c r="S18" s="28">
        <v>3.6949999999999998</v>
      </c>
    </row>
    <row r="19" spans="4:19" ht="15.75" x14ac:dyDescent="0.25">
      <c r="D19" s="6">
        <v>40698</v>
      </c>
      <c r="E19" s="2">
        <v>375</v>
      </c>
      <c r="F19" s="2">
        <v>375</v>
      </c>
      <c r="G19" s="2">
        <v>380</v>
      </c>
      <c r="H19" s="2">
        <v>375</v>
      </c>
      <c r="I19" s="2">
        <v>375</v>
      </c>
      <c r="L19" s="24" t="s">
        <v>11</v>
      </c>
      <c r="M19" s="28">
        <v>4.32</v>
      </c>
      <c r="N19" s="24" t="s">
        <v>8</v>
      </c>
      <c r="O19" s="28">
        <v>4.05</v>
      </c>
      <c r="P19" s="24" t="s">
        <v>5</v>
      </c>
      <c r="Q19" s="25">
        <v>4.1500000000000004</v>
      </c>
      <c r="R19" s="24" t="s">
        <v>2</v>
      </c>
      <c r="S19" s="28">
        <v>4</v>
      </c>
    </row>
    <row r="20" spans="4:19" ht="15.75" x14ac:dyDescent="0.25">
      <c r="D20" s="6">
        <v>40637</v>
      </c>
      <c r="E20" s="2">
        <v>375</v>
      </c>
      <c r="F20" s="2">
        <v>375</v>
      </c>
      <c r="G20" s="2">
        <v>385</v>
      </c>
      <c r="H20" s="2">
        <v>375</v>
      </c>
      <c r="I20" s="2">
        <v>375</v>
      </c>
      <c r="L20" s="26" t="s">
        <v>25</v>
      </c>
      <c r="M20" s="27">
        <f>AVERAGE(M17:M19)</f>
        <v>4.2050000000000001</v>
      </c>
      <c r="N20" s="28" t="s">
        <v>26</v>
      </c>
      <c r="O20" s="27">
        <f>AVERAGE(O17:O19)</f>
        <v>4.083333333333333</v>
      </c>
      <c r="P20" s="28" t="s">
        <v>27</v>
      </c>
      <c r="Q20" s="27">
        <f>AVERAGE(Q17:Q19)</f>
        <v>4.1033333333333335</v>
      </c>
      <c r="R20" s="24" t="s">
        <v>28</v>
      </c>
      <c r="S20" s="27">
        <f>AVERAGE(S17:S19)</f>
        <v>4.0149999999999997</v>
      </c>
    </row>
    <row r="21" spans="4:19" ht="15.75" x14ac:dyDescent="0.25">
      <c r="D21" s="5">
        <v>40547</v>
      </c>
      <c r="E21" s="4">
        <v>375</v>
      </c>
      <c r="F21" s="4">
        <v>380</v>
      </c>
      <c r="G21" s="4">
        <v>385</v>
      </c>
      <c r="H21" s="4">
        <v>375</v>
      </c>
      <c r="I21" s="4">
        <v>375</v>
      </c>
      <c r="L21" s="38"/>
      <c r="M21" s="39" t="s">
        <v>13</v>
      </c>
    </row>
    <row r="22" spans="4:19" ht="18.75" x14ac:dyDescent="0.3">
      <c r="D22" s="6">
        <v>41284</v>
      </c>
      <c r="E22" s="2">
        <v>230</v>
      </c>
      <c r="F22" s="2">
        <v>230</v>
      </c>
      <c r="G22" s="2">
        <v>230</v>
      </c>
      <c r="H22" s="2">
        <v>230</v>
      </c>
      <c r="I22" s="10">
        <f>AVERAGE(I5:I21)</f>
        <v>373.23529411764707</v>
      </c>
      <c r="L22" s="33">
        <v>2015</v>
      </c>
      <c r="M22" s="34"/>
      <c r="N22" s="34"/>
      <c r="O22" s="34"/>
      <c r="P22" s="34"/>
      <c r="Q22" s="34"/>
      <c r="R22" s="34"/>
      <c r="S22" s="35"/>
    </row>
    <row r="23" spans="4:19" ht="15.75" x14ac:dyDescent="0.25">
      <c r="D23" s="5">
        <v>41312</v>
      </c>
      <c r="E23" s="4">
        <v>235</v>
      </c>
      <c r="F23" s="4">
        <v>230</v>
      </c>
      <c r="G23" s="4">
        <v>230</v>
      </c>
      <c r="H23" s="4">
        <v>225</v>
      </c>
      <c r="I23" s="9">
        <f>AVERAGE(I5:I22)</f>
        <v>373.23529411764707</v>
      </c>
      <c r="L23" s="12" t="s">
        <v>9</v>
      </c>
      <c r="M23" s="12">
        <v>4.2649999999999997</v>
      </c>
      <c r="N23" s="12" t="s">
        <v>6</v>
      </c>
      <c r="O23" s="11">
        <v>4</v>
      </c>
      <c r="P23" s="12" t="s">
        <v>3</v>
      </c>
      <c r="Q23" s="13">
        <v>3.75</v>
      </c>
      <c r="R23" s="12" t="s">
        <v>12</v>
      </c>
      <c r="S23" s="11">
        <v>5.5</v>
      </c>
    </row>
    <row r="24" spans="4:19" ht="15.75" x14ac:dyDescent="0.25">
      <c r="D24" s="6">
        <v>41281</v>
      </c>
      <c r="E24" s="2">
        <v>225</v>
      </c>
      <c r="F24" s="2">
        <v>225</v>
      </c>
      <c r="G24" s="2">
        <v>235</v>
      </c>
      <c r="H24" s="2">
        <v>225</v>
      </c>
      <c r="I24" s="2" t="s">
        <v>13</v>
      </c>
      <c r="L24" s="12" t="s">
        <v>10</v>
      </c>
      <c r="M24" s="12">
        <v>4.125</v>
      </c>
      <c r="N24" s="12" t="s">
        <v>7</v>
      </c>
      <c r="O24" s="11">
        <v>3.74</v>
      </c>
      <c r="P24" s="12" t="s">
        <v>4</v>
      </c>
      <c r="Q24" s="13">
        <v>4.0449999999999999</v>
      </c>
      <c r="R24" s="12" t="s">
        <v>1</v>
      </c>
      <c r="S24" s="11">
        <v>5.6</v>
      </c>
    </row>
    <row r="25" spans="4:19" ht="15.75" x14ac:dyDescent="0.25">
      <c r="I25" s="8" t="s">
        <v>13</v>
      </c>
      <c r="L25" s="12" t="s">
        <v>11</v>
      </c>
      <c r="M25" s="12">
        <v>4.0949999999999998</v>
      </c>
      <c r="N25" s="12" t="s">
        <v>8</v>
      </c>
      <c r="O25" s="11">
        <v>4</v>
      </c>
      <c r="P25" s="12" t="s">
        <v>5</v>
      </c>
      <c r="Q25" s="13">
        <v>4.3</v>
      </c>
      <c r="R25" s="12" t="s">
        <v>2</v>
      </c>
      <c r="S25" s="11">
        <v>4.1900000000000004</v>
      </c>
    </row>
    <row r="26" spans="4:19" ht="15.75" x14ac:dyDescent="0.25">
      <c r="L26" s="19" t="s">
        <v>25</v>
      </c>
      <c r="M26" s="17">
        <f>AVERAGE(M23:M25)</f>
        <v>4.1616666666666662</v>
      </c>
      <c r="N26" s="18" t="s">
        <v>26</v>
      </c>
      <c r="O26" s="17">
        <f>AVERAGE(O23:O25)</f>
        <v>3.9133333333333336</v>
      </c>
      <c r="P26" s="18" t="s">
        <v>27</v>
      </c>
      <c r="Q26" s="17">
        <f>AVERAGE(Q23:Q25)</f>
        <v>4.0316666666666663</v>
      </c>
      <c r="R26" s="14" t="s">
        <v>28</v>
      </c>
      <c r="S26" s="17">
        <f>AVERAGE(S23:S25)</f>
        <v>5.0966666666666667</v>
      </c>
    </row>
    <row r="28" spans="4:19" ht="15.75" x14ac:dyDescent="0.25">
      <c r="L28" s="30">
        <v>2016</v>
      </c>
      <c r="M28" s="31"/>
      <c r="N28" s="31"/>
      <c r="O28" s="31"/>
      <c r="P28" s="31"/>
      <c r="Q28" s="31"/>
      <c r="R28" s="31"/>
      <c r="S28" s="32"/>
    </row>
    <row r="29" spans="4:19" ht="15.75" x14ac:dyDescent="0.25">
      <c r="L29" s="12" t="s">
        <v>9</v>
      </c>
      <c r="M29" s="12">
        <v>6.1749999999999998</v>
      </c>
      <c r="N29" s="12" t="s">
        <v>6</v>
      </c>
      <c r="O29" s="11">
        <v>6.375</v>
      </c>
      <c r="P29" s="12" t="s">
        <v>3</v>
      </c>
      <c r="Q29" s="13">
        <v>6.0250000000000004</v>
      </c>
      <c r="R29" s="12" t="s">
        <v>12</v>
      </c>
      <c r="S29" s="11">
        <v>6.45</v>
      </c>
    </row>
    <row r="30" spans="4:19" ht="15.75" x14ac:dyDescent="0.25">
      <c r="L30" s="12" t="s">
        <v>10</v>
      </c>
      <c r="M30" s="12">
        <v>5.1749999999999998</v>
      </c>
      <c r="N30" s="12" t="s">
        <v>7</v>
      </c>
      <c r="O30" s="11">
        <v>6.5750000000000002</v>
      </c>
      <c r="P30" s="12" t="s">
        <v>4</v>
      </c>
      <c r="Q30" s="13">
        <v>6.2</v>
      </c>
      <c r="R30" s="12" t="s">
        <v>1</v>
      </c>
      <c r="S30" s="11">
        <v>6.4</v>
      </c>
    </row>
    <row r="31" spans="4:19" ht="15.75" x14ac:dyDescent="0.25">
      <c r="L31" s="12" t="s">
        <v>11</v>
      </c>
      <c r="M31" s="12">
        <v>5.4749999999999996</v>
      </c>
      <c r="N31" s="12" t="s">
        <v>8</v>
      </c>
      <c r="O31" s="11">
        <v>6.7</v>
      </c>
      <c r="P31" s="12" t="s">
        <v>5</v>
      </c>
      <c r="Q31" s="13">
        <v>6.85</v>
      </c>
      <c r="R31" s="12" t="s">
        <v>2</v>
      </c>
      <c r="S31" s="11">
        <v>6.6</v>
      </c>
    </row>
    <row r="32" spans="4:19" ht="15.75" x14ac:dyDescent="0.25">
      <c r="L32" s="19" t="s">
        <v>25</v>
      </c>
      <c r="M32" s="17">
        <f>AVERAGE(M29:M31)</f>
        <v>5.6083333333333334</v>
      </c>
      <c r="N32" s="17" t="s">
        <v>26</v>
      </c>
      <c r="O32" s="17">
        <f>AVERAGE(O29:O31)</f>
        <v>6.55</v>
      </c>
      <c r="P32" s="17" t="s">
        <v>27</v>
      </c>
      <c r="Q32" s="17">
        <f>AVERAGE(Q29:Q31)</f>
        <v>6.3583333333333343</v>
      </c>
      <c r="R32" s="40" t="s">
        <v>28</v>
      </c>
      <c r="S32" s="17">
        <f>AVERAGE(S29:S31)</f>
        <v>6.4833333333333343</v>
      </c>
    </row>
    <row r="33" spans="11:19" ht="15.75" x14ac:dyDescent="0.25">
      <c r="K33" s="16"/>
      <c r="L33" s="16"/>
      <c r="M33" s="16"/>
    </row>
    <row r="34" spans="11:19" ht="15.75" x14ac:dyDescent="0.25">
      <c r="L34" s="30">
        <v>2017</v>
      </c>
      <c r="M34" s="31"/>
      <c r="N34" s="31"/>
      <c r="O34" s="31"/>
      <c r="P34" s="31"/>
      <c r="Q34" s="31"/>
      <c r="R34" s="31"/>
      <c r="S34" s="32"/>
    </row>
    <row r="35" spans="11:19" ht="15.75" x14ac:dyDescent="0.25">
      <c r="L35" s="12" t="s">
        <v>9</v>
      </c>
      <c r="M35" s="11">
        <v>7</v>
      </c>
      <c r="N35" s="12" t="s">
        <v>6</v>
      </c>
      <c r="O35" s="11">
        <v>6.5</v>
      </c>
      <c r="P35" s="12" t="s">
        <v>3</v>
      </c>
      <c r="Q35" s="13">
        <v>6.25</v>
      </c>
      <c r="R35" s="12" t="s">
        <v>12</v>
      </c>
      <c r="S35" s="11">
        <v>4.8</v>
      </c>
    </row>
    <row r="36" spans="11:19" ht="15.75" x14ac:dyDescent="0.25">
      <c r="L36" s="12" t="s">
        <v>10</v>
      </c>
      <c r="M36" s="11">
        <v>7.1</v>
      </c>
      <c r="N36" s="12" t="s">
        <v>7</v>
      </c>
      <c r="O36" s="11">
        <v>6.7750000000000004</v>
      </c>
      <c r="P36" s="12" t="s">
        <v>4</v>
      </c>
      <c r="Q36" s="13">
        <v>6.45</v>
      </c>
      <c r="R36" s="12" t="s">
        <v>1</v>
      </c>
      <c r="S36" s="11">
        <v>5.35</v>
      </c>
    </row>
    <row r="37" spans="11:19" ht="15.75" x14ac:dyDescent="0.25">
      <c r="L37" s="12" t="s">
        <v>11</v>
      </c>
      <c r="M37" s="11">
        <v>6.45</v>
      </c>
      <c r="N37" s="12" t="s">
        <v>8</v>
      </c>
      <c r="O37" s="11">
        <v>7.1749999999999998</v>
      </c>
      <c r="P37" s="12" t="s">
        <v>5</v>
      </c>
      <c r="Q37" s="13">
        <v>6.5</v>
      </c>
      <c r="R37" s="12" t="s">
        <v>2</v>
      </c>
      <c r="S37" s="11">
        <v>6</v>
      </c>
    </row>
    <row r="38" spans="11:19" ht="15.75" x14ac:dyDescent="0.25">
      <c r="L38" s="19" t="s">
        <v>25</v>
      </c>
      <c r="M38" s="17">
        <f>AVERAGE(M35:M37)</f>
        <v>6.8500000000000005</v>
      </c>
      <c r="N38" s="17" t="s">
        <v>26</v>
      </c>
      <c r="O38" s="17">
        <f>AVERAGE(O35:O37)</f>
        <v>6.8166666666666664</v>
      </c>
      <c r="P38" s="17" t="s">
        <v>27</v>
      </c>
      <c r="Q38" s="17">
        <f>AVERAGE(Q35:Q37)</f>
        <v>6.3999999999999995</v>
      </c>
      <c r="R38" s="40" t="s">
        <v>28</v>
      </c>
      <c r="S38" s="17">
        <f>AVERAGE(S35:S37)</f>
        <v>5.3833333333333329</v>
      </c>
    </row>
    <row r="39" spans="11:19" ht="15.75" x14ac:dyDescent="0.25">
      <c r="K39" s="16"/>
      <c r="L39" s="16"/>
      <c r="M39" s="16"/>
    </row>
    <row r="40" spans="11:19" ht="15.75" x14ac:dyDescent="0.25">
      <c r="L40" s="30">
        <v>2018</v>
      </c>
      <c r="M40" s="31"/>
      <c r="N40" s="31"/>
      <c r="O40" s="31"/>
      <c r="P40" s="31"/>
      <c r="Q40" s="31"/>
      <c r="R40" s="31"/>
      <c r="S40" s="32"/>
    </row>
    <row r="41" spans="11:19" ht="15.75" x14ac:dyDescent="0.25">
      <c r="L41" s="12" t="s">
        <v>9</v>
      </c>
      <c r="M41" s="11">
        <v>4.75</v>
      </c>
      <c r="N41" s="12" t="s">
        <v>6</v>
      </c>
      <c r="O41" s="11">
        <v>3.18</v>
      </c>
      <c r="P41" s="12" t="s">
        <v>3</v>
      </c>
      <c r="Q41" s="13">
        <v>3.05</v>
      </c>
      <c r="R41" s="12" t="s">
        <v>12</v>
      </c>
      <c r="S41" s="11">
        <v>1.6850000000000001</v>
      </c>
    </row>
    <row r="42" spans="11:19" ht="15.75" x14ac:dyDescent="0.25">
      <c r="L42" s="12" t="s">
        <v>10</v>
      </c>
      <c r="M42" s="11">
        <v>5.6</v>
      </c>
      <c r="N42" s="12" t="s">
        <v>7</v>
      </c>
      <c r="O42" s="11">
        <v>3.3</v>
      </c>
      <c r="P42" s="12" t="s">
        <v>4</v>
      </c>
      <c r="Q42" s="13">
        <v>3.24</v>
      </c>
      <c r="R42" s="12" t="s">
        <v>1</v>
      </c>
      <c r="S42" s="11">
        <v>1.9850000000000001</v>
      </c>
    </row>
    <row r="43" spans="11:19" ht="15.75" x14ac:dyDescent="0.25">
      <c r="L43" s="12" t="s">
        <v>11</v>
      </c>
      <c r="M43" s="11">
        <v>5.5250000000000004</v>
      </c>
      <c r="N43" s="12" t="s">
        <v>8</v>
      </c>
      <c r="O43" s="11">
        <v>3.78</v>
      </c>
      <c r="P43" s="12" t="s">
        <v>5</v>
      </c>
      <c r="Q43" s="13">
        <v>3.51</v>
      </c>
      <c r="R43" s="12" t="s">
        <v>2</v>
      </c>
      <c r="S43" s="11">
        <v>2.41</v>
      </c>
    </row>
    <row r="44" spans="11:19" ht="15.75" x14ac:dyDescent="0.25">
      <c r="L44" s="19" t="s">
        <v>25</v>
      </c>
      <c r="M44" s="17">
        <f>AVERAGE(M41:M43)</f>
        <v>5.291666666666667</v>
      </c>
      <c r="N44" s="17" t="s">
        <v>26</v>
      </c>
      <c r="O44" s="17">
        <f>AVERAGE(O41:O43)</f>
        <v>3.42</v>
      </c>
      <c r="P44" s="17" t="s">
        <v>27</v>
      </c>
      <c r="Q44" s="17">
        <f>AVERAGE(Q41:Q43)</f>
        <v>3.2666666666666671</v>
      </c>
      <c r="R44" s="40" t="s">
        <v>28</v>
      </c>
      <c r="S44" s="17">
        <f>AVERAGE(S41:S43)</f>
        <v>2.0266666666666668</v>
      </c>
    </row>
    <row r="45" spans="11:19" ht="15.75" x14ac:dyDescent="0.25">
      <c r="K45" s="16"/>
      <c r="L45" s="16"/>
      <c r="M45" s="16"/>
    </row>
    <row r="46" spans="11:19" ht="15.75" x14ac:dyDescent="0.25">
      <c r="L46" s="30">
        <v>2019</v>
      </c>
      <c r="M46" s="31"/>
      <c r="N46" s="31"/>
      <c r="O46" s="31"/>
      <c r="P46" s="31"/>
      <c r="Q46" s="31"/>
      <c r="R46" s="31"/>
      <c r="S46" s="32"/>
    </row>
    <row r="47" spans="11:19" ht="15.75" x14ac:dyDescent="0.25">
      <c r="L47" s="22" t="s">
        <v>9</v>
      </c>
      <c r="M47" s="18">
        <v>3.42</v>
      </c>
      <c r="N47" s="22" t="s">
        <v>6</v>
      </c>
      <c r="O47" s="18">
        <v>2.75</v>
      </c>
      <c r="P47" s="22" t="s">
        <v>3</v>
      </c>
      <c r="Q47" s="23">
        <v>3.79</v>
      </c>
      <c r="R47" s="22" t="s">
        <v>12</v>
      </c>
      <c r="S47" s="18">
        <v>3.2</v>
      </c>
    </row>
    <row r="48" spans="11:19" ht="15.75" x14ac:dyDescent="0.25">
      <c r="L48" s="22" t="s">
        <v>10</v>
      </c>
      <c r="M48" s="18">
        <v>3.79</v>
      </c>
      <c r="N48" s="22" t="s">
        <v>7</v>
      </c>
      <c r="O48" s="18">
        <v>2.64</v>
      </c>
      <c r="P48" s="22" t="s">
        <v>4</v>
      </c>
      <c r="Q48" s="23">
        <v>3.95</v>
      </c>
      <c r="R48" s="22" t="s">
        <v>1</v>
      </c>
      <c r="S48" s="18">
        <v>3.55</v>
      </c>
    </row>
    <row r="49" spans="12:19" ht="15.75" x14ac:dyDescent="0.25">
      <c r="L49" s="22" t="s">
        <v>11</v>
      </c>
      <c r="M49" s="18">
        <v>3.19</v>
      </c>
      <c r="N49" s="22" t="s">
        <v>8</v>
      </c>
      <c r="O49" s="18">
        <v>2.86</v>
      </c>
      <c r="P49" s="22" t="s">
        <v>5</v>
      </c>
      <c r="Q49" s="23">
        <v>3.45</v>
      </c>
      <c r="R49" s="22" t="s">
        <v>2</v>
      </c>
      <c r="S49" s="18">
        <v>3.46</v>
      </c>
    </row>
    <row r="50" spans="12:19" ht="15.75" x14ac:dyDescent="0.25">
      <c r="L50" s="19" t="s">
        <v>25</v>
      </c>
      <c r="M50" s="17">
        <f>AVERAGE(M47:M49)</f>
        <v>3.4666666666666668</v>
      </c>
      <c r="N50" s="17" t="s">
        <v>26</v>
      </c>
      <c r="O50" s="17">
        <f>AVERAGE(O47:O49)</f>
        <v>2.75</v>
      </c>
      <c r="P50" s="17" t="s">
        <v>27</v>
      </c>
      <c r="Q50" s="17">
        <f>AVERAGE(Q47:Q49)</f>
        <v>3.7300000000000004</v>
      </c>
      <c r="R50" s="40" t="s">
        <v>28</v>
      </c>
      <c r="S50" s="17">
        <f>AVERAGE(S47:S49)</f>
        <v>3.4033333333333338</v>
      </c>
    </row>
  </sheetData>
  <mergeCells count="9">
    <mergeCell ref="L46:S46"/>
    <mergeCell ref="L2:S2"/>
    <mergeCell ref="L4:S4"/>
    <mergeCell ref="L10:S10"/>
    <mergeCell ref="L16:S16"/>
    <mergeCell ref="L22:S22"/>
    <mergeCell ref="L28:S28"/>
    <mergeCell ref="L34:S34"/>
    <mergeCell ref="L40:S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2018-12-25T02:09:00Z</dcterms:created>
  <dcterms:modified xsi:type="dcterms:W3CDTF">2020-06-18T22:47:00Z</dcterms:modified>
</cp:coreProperties>
</file>