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#REF!:INDEX(#REF!,MATCH(9.99999999999999E+307,#REF!))</definedName>
    <definedName name="SceneTypeList">#REF!:INDEX(#REF!,MATCH(9.99999999999999E+307,#REF!))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Sining</author>
  </authors>
  <commentList>
    <comment ref="A1" authorId="0">
      <text>
        <r>
          <rPr>
            <b/>
            <sz val="10"/>
            <color rgb="FF000000"/>
            <rFont val="Microsoft YaHei UI"/>
            <charset val="134"/>
          </rPr>
          <t>由于改表格使用了公式，所以不要改动列的位置。</t>
        </r>
        <r>
          <rPr>
            <sz val="10"/>
            <color rgb="FF000000"/>
            <rFont val="Microsoft YaHei UI"/>
            <charset val="134"/>
          </rPr>
          <t xml:space="preserve">
</t>
        </r>
      </text>
    </comment>
    <comment ref="C6" authorId="0">
      <text>
        <r>
          <rPr>
            <b/>
            <sz val="10"/>
            <color rgb="FF000000"/>
            <rFont val="Microsoft YaHei UI"/>
            <charset val="134"/>
          </rPr>
          <t>Id不能超过16383</t>
        </r>
      </text>
    </comment>
    <comment ref="D6" authorId="0">
      <text>
        <r>
          <rPr>
            <b/>
            <sz val="10"/>
            <color rgb="FF000000"/>
            <rFont val="Microsoft YaHei UI"/>
            <charset val="134"/>
          </rPr>
          <t>根据ServerConfigId和Id自动生成的，不要手动修改。</t>
        </r>
      </text>
    </comment>
    <comment ref="E6" authorId="0">
      <text>
        <r>
          <rPr>
            <b/>
            <sz val="10"/>
            <color rgb="FF000000"/>
            <rFont val="Microsoft YaHei UI"/>
            <charset val="134"/>
          </rPr>
          <t>ServerConfig表的Id
用于关联一个进程下有多少个Scene</t>
        </r>
      </text>
    </comment>
    <comment ref="F6" authorId="0">
      <text>
        <r>
          <rPr>
            <b/>
            <sz val="10"/>
            <color rgb="FF000000"/>
            <rFont val="Microsoft YaHei UI"/>
            <charset val="134"/>
          </rPr>
          <t>关联WorldConfig表
用于表示这个Scene属于哪个世界，Fantasy里的世界可以理解为游戏的一个区。
这样就可以设置出一个进程下同时运行多个区，也是一个压缩服务器成本的一个手段</t>
        </r>
      </text>
    </comment>
    <comment ref="G6" authorId="0">
      <text>
        <r>
          <rPr>
            <b/>
            <sz val="10"/>
            <color rgb="FF000000"/>
            <rFont val="Microsoft YaHei UI"/>
            <charset val="134"/>
          </rPr>
          <t xml:space="preserve">用于配置Scene在框架中运行的方式：
</t>
        </r>
        <r>
          <rPr>
            <b/>
            <sz val="10"/>
            <color rgb="FFFF0000"/>
            <rFont val="宋体"/>
            <scheme val="minor"/>
            <charset val="0"/>
          </rPr>
          <t>MainThread</t>
        </r>
        <r>
          <rPr>
            <b/>
            <sz val="10"/>
            <color rgb="FF000000"/>
            <rFont val="Microsoft YaHei UI"/>
            <charset val="134"/>
          </rPr>
          <t xml:space="preserve">:设置Scene在当前进程的主线程中运行、如果多个Scene在同一个ServerConfigId下，表示这些Scene都是在同一个主线程中运行。如果想提升效率可以配置多个进程（也就是Server）分别对应多个Scene，这样设置就是多进程单线程的配置方法。
</t>
        </r>
        <r>
          <rPr>
            <b/>
            <sz val="10"/>
            <color rgb="FFFF0000"/>
            <rFont val="宋体"/>
            <scheme val="minor"/>
            <charset val="0"/>
          </rPr>
          <t>MultiThread</t>
        </r>
        <r>
          <rPr>
            <b/>
            <sz val="10"/>
            <color rgb="FF000000"/>
            <rFont val="宋体"/>
            <scheme val="minor"/>
            <charset val="0"/>
          </rPr>
          <t xml:space="preserve">:根据当前服务器的CPU核心数创建线程，Scene会在这些线程中运行，这样的好处的避免了线程过多而出现的资源竞争的问题，这种配置非常适用于单服务器有多个进程的时候，改为一个进程多个Scene。
</t>
        </r>
        <r>
          <rPr>
            <b/>
            <sz val="10"/>
            <color rgb="FFFF0000"/>
            <rFont val="宋体"/>
            <scheme val="minor"/>
            <charset val="0"/>
          </rPr>
          <t>ThreadPool</t>
        </r>
        <r>
          <rPr>
            <b/>
            <sz val="10"/>
            <color rgb="FF000000"/>
            <rFont val="宋体"/>
            <scheme val="minor"/>
            <charset val="0"/>
          </rPr>
          <t>:设置Scene为一个单独的线程执行、但需要注意的情况下，如果设置了ThreadPool最好其他Scene不要设置为MultiThread了，因为资源抢占的问题，如果这个Scene不是一个长时间运行的可以不用考虑这个</t>
        </r>
        <r>
          <rPr>
            <sz val="10"/>
            <color rgb="FF000000"/>
            <rFont val="宋体"/>
            <scheme val="minor"/>
            <charset val="0"/>
          </rPr>
          <t>。</t>
        </r>
        <r>
          <rPr>
            <sz val="10"/>
            <color rgb="FF000000"/>
            <rFont val="Microsoft YaHei UI"/>
            <charset val="134"/>
          </rPr>
          <t xml:space="preserve">
</t>
        </r>
      </text>
    </comment>
    <comment ref="H6" authorId="0">
      <text>
        <r>
          <rPr>
            <b/>
            <sz val="10"/>
            <color rgb="FF000000"/>
            <rFont val="Microsoft YaHei UI"/>
            <charset val="134"/>
          </rPr>
          <t>用来表示这个Scene是什么类型，这样可以在框架中的OnSceneCreate的事件中根据SceneType来添加不同的组件，而达到不同Scene功能不一样的效果。
比如鉴权Scene和聊天Scene、通过这个就可以知道当前这个Scene是什么类型了，这样在创建的时候根据不同类型添加不同的组件就可以实现每个的Scene功能了。
添加SceneType需要在SceneTypeConfig工作簿里增加，当前表格下面的</t>
        </r>
        <r>
          <rPr>
            <b/>
            <sz val="10"/>
            <color rgb="FF000000"/>
            <rFont val="Microsoft Tai Le"/>
            <charset val="134"/>
          </rPr>
          <t>SceneTypeConfig</t>
        </r>
        <r>
          <rPr>
            <b/>
            <sz val="10"/>
            <color rgb="FF000000"/>
            <rFont val="宋体"/>
            <charset val="134"/>
          </rPr>
          <t>工作簿</t>
        </r>
        <r>
          <rPr>
            <sz val="10"/>
            <color rgb="FF000000"/>
            <rFont val="宋体"/>
            <charset val="134"/>
          </rPr>
          <t xml:space="preserve"> </t>
        </r>
      </text>
    </comment>
    <comment ref="I6" authorId="0">
      <text>
        <r>
          <rPr>
            <b/>
            <sz val="10"/>
            <color rgb="FF000000"/>
            <rFont val="Microsoft YaHei UI"/>
            <charset val="134"/>
          </rPr>
          <t>用于表示当前Scene对客户端的网络协议。
Fantasy是以Scene为单位的，所以网络协议是在Scene里设置。
比如做一个注册的Scene，这里设置了协议类型和外网端口号、客户端就可以通过这个端口号来进行通讯。
外网通讯的地址是在MachineConfig里设置的、因为这个Scene是关联到ServerConfig下的，框架会自动根据</t>
        </r>
        <r>
          <rPr>
            <b/>
            <sz val="10"/>
            <color rgb="FF000000"/>
            <rFont val="宋体"/>
            <scheme val="minor"/>
            <charset val="0"/>
          </rPr>
          <t>ServerConfig</t>
        </r>
        <r>
          <rPr>
            <b/>
            <sz val="10"/>
            <color rgb="FF000000"/>
            <rFont val="宋体"/>
            <charset val="134"/>
          </rPr>
          <t>配置的</t>
        </r>
        <r>
          <rPr>
            <b/>
            <sz val="10"/>
            <color rgb="FF000000"/>
            <rFont val="宋体"/>
            <scheme val="minor"/>
            <charset val="0"/>
          </rPr>
          <t>MachineConfigId</t>
        </r>
        <r>
          <rPr>
            <b/>
            <sz val="10"/>
            <color rgb="FF000000"/>
            <rFont val="宋体"/>
            <charset val="134"/>
          </rPr>
          <t>来找到外网通讯地址</t>
        </r>
      </text>
    </comment>
    <comment ref="J6" authorId="0">
      <text>
        <r>
          <rPr>
            <b/>
            <sz val="10"/>
            <color rgb="FF000000"/>
            <rFont val="Microsoft YaHei UI"/>
            <charset val="134"/>
          </rPr>
          <t>用来表示监听的外网连接的端口号，如果协议类型设置为None，这里不填写或填0.</t>
        </r>
      </text>
    </comment>
    <comment ref="K6" authorId="0">
      <text>
        <r>
          <rPr>
            <b/>
            <sz val="10"/>
            <color rgb="FF000000"/>
            <rFont val="Microsoft YaHei UI"/>
            <charset val="134"/>
          </rPr>
          <t>根据SceneTypeString列的值使用公式自动生成的，不需要手动修改。如果要修改在SceneTypeString列选择就可以了</t>
        </r>
      </text>
    </comment>
  </commentList>
</comments>
</file>

<file path=xl/sharedStrings.xml><?xml version="1.0" encoding="utf-8"?>
<sst xmlns="http://schemas.openxmlformats.org/spreadsheetml/2006/main" count="84" uniqueCount="48">
  <si>
    <t xml:space="preserve"> </t>
  </si>
  <si>
    <t>S</t>
  </si>
  <si>
    <t>uint</t>
  </si>
  <si>
    <t>long</t>
  </si>
  <si>
    <t>string</t>
  </si>
  <si>
    <t>int</t>
  </si>
  <si>
    <t>C</t>
  </si>
  <si>
    <t>数值</t>
  </si>
  <si>
    <t>行号</t>
  </si>
  <si>
    <t>ID</t>
  </si>
  <si>
    <t>实体Id</t>
  </si>
  <si>
    <t>路由Id</t>
  </si>
  <si>
    <t>世界Id</t>
  </si>
  <si>
    <t>Scene运行类型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</si>
  <si>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</si>
  <si>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协议类型</t>
  </si>
  <si>
    <t>外网端口</t>
  </si>
  <si>
    <t>Scene类型</t>
  </si>
  <si>
    <t>描述</t>
  </si>
  <si>
    <t>Side</t>
  </si>
  <si>
    <t>Id</t>
  </si>
  <si>
    <t>EntityId</t>
  </si>
  <si>
    <t>ServerConfigId</t>
  </si>
  <si>
    <t>WorldConfigId</t>
  </si>
  <si>
    <t>SceneRuntimeType</t>
  </si>
  <si>
    <t>SceneTypeString</t>
  </si>
  <si>
    <t>NetworkProtocol</t>
  </si>
  <si>
    <t>OuterPort</t>
  </si>
  <si>
    <t>SceneType</t>
  </si>
  <si>
    <t>Description</t>
  </si>
  <si>
    <t>备注</t>
  </si>
  <si>
    <t>MainThread</t>
  </si>
  <si>
    <t>Authentication</t>
  </si>
  <si>
    <t>KCP</t>
  </si>
  <si>
    <t>鉴权管理中心</t>
  </si>
  <si>
    <t>Gate</t>
  </si>
  <si>
    <t>Addressable</t>
  </si>
  <si>
    <t>None</t>
  </si>
  <si>
    <t>Map</t>
  </si>
  <si>
    <t>Chat</t>
  </si>
  <si>
    <t>Http</t>
  </si>
  <si>
    <t>Mgr</t>
  </si>
  <si>
    <t>MAP</t>
  </si>
  <si>
    <t>CopyDispatcher</t>
  </si>
  <si>
    <t>Copy调度</t>
  </si>
  <si>
    <t>CopyManager</t>
  </si>
  <si>
    <t>Copy管理器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</si>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</sst>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3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宋体"/>
      <charset val="134"/>
    </font>
    <font>
      <b/>
      <sz val="10"/>
      <color rgb="FFFF0000"/>
      <name val="宋体"/>
      <charset val="0"/>
      <scheme val="minor"/>
    </font>
    <font>
      <b/>
      <sz val="10"/>
      <color rgb="FF000000"/>
      <name val="Microsoft YaHei UI"/>
      <charset val="134"/>
    </font>
    <font>
      <sz val="10"/>
      <color rgb="FF000000"/>
      <name val="宋体"/>
      <charset val="0"/>
      <scheme val="minor"/>
    </font>
    <font>
      <sz val="10"/>
      <color rgb="FF000000"/>
      <name val="Microsoft YaHei UI"/>
      <charset val="134"/>
    </font>
    <font>
      <b/>
      <sz val="10"/>
      <color rgb="FF000000"/>
      <name val="宋体"/>
      <charset val="0"/>
      <scheme val="minor"/>
    </font>
    <font>
      <b/>
      <sz val="10"/>
      <color rgb="FF000000"/>
      <name val="Microsoft Tai Le"/>
      <charset val="134"/>
    </font>
    <font>
      <b/>
      <sz val="10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736599</xdr:colOff>
      <xdr:row>7</xdr:row>
      <xdr:rowOff>0</xdr:rowOff>
    </xdr:from>
    <xdr:ext cx="65" cy="172227"/>
    <xdr:sp>
      <xdr:nvSpPr>
        <xdr:cNvPr id="2" name="文本框 1"/>
        <xdr:cNvSpPr txBox="1"/>
      </xdr:nvSpPr>
      <xdr:spPr>
        <a:xfrm>
          <a:off x="8394065" y="3305175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3"/>
  <sheetViews>
    <sheetView tabSelected="1" zoomScale="70" zoomScaleNormal="70" topLeftCell="D1" workbookViewId="0">
      <selection activeCell="G35" sqref="G35"/>
    </sheetView>
  </sheetViews>
  <sheetFormatPr defaultColWidth="9" defaultRowHeight="14.25"/>
  <cols>
    <col min="1" max="1" width="21.1666666666667" customWidth="1"/>
    <col min="3" max="3" width="19.6666666666667" customWidth="1"/>
    <col min="4" max="4" width="24.1666666666667" style="5" customWidth="1"/>
    <col min="5" max="5" width="26.5" customWidth="1"/>
    <col min="6" max="6" width="46.6666666666667" customWidth="1"/>
    <col min="7" max="7" width="154.633333333333" customWidth="1"/>
    <col min="8" max="8" width="83.8333333333333" customWidth="1"/>
    <col min="9" max="9" width="121.066666666667" customWidth="1"/>
    <col min="10" max="11" width="21.5" customWidth="1"/>
    <col min="12" max="12" width="21.1666666666667" customWidth="1"/>
  </cols>
  <sheetData>
    <row r="1" ht="80" customHeight="1" spans="1:12">
      <c r="A1" t="s">
        <v>0</v>
      </c>
      <c r="B1" s="6" t="s">
        <v>1</v>
      </c>
      <c r="C1" s="7" t="s">
        <v>2</v>
      </c>
      <c r="D1" s="8" t="s">
        <v>3</v>
      </c>
      <c r="E1" s="7" t="s">
        <v>2</v>
      </c>
      <c r="F1" s="7" t="s">
        <v>2</v>
      </c>
      <c r="G1" s="7" t="s">
        <v>4</v>
      </c>
      <c r="H1" s="7" t="s">
        <v>4</v>
      </c>
      <c r="I1" s="6" t="s">
        <v>4</v>
      </c>
      <c r="J1" s="6" t="s">
        <v>5</v>
      </c>
      <c r="K1" s="7" t="s">
        <v>5</v>
      </c>
      <c r="L1" s="6">
        <v>0</v>
      </c>
    </row>
    <row r="2" spans="2:12">
      <c r="B2" s="6" t="s">
        <v>6</v>
      </c>
      <c r="C2" s="6"/>
      <c r="D2" s="9"/>
      <c r="E2" s="6"/>
      <c r="F2" s="6"/>
      <c r="G2" s="6"/>
      <c r="H2" s="6"/>
      <c r="I2" s="6"/>
      <c r="J2" s="6"/>
      <c r="K2" s="6"/>
      <c r="L2" s="6"/>
    </row>
    <row r="3" s="1" customFormat="1" ht="17.25" spans="2:12">
      <c r="B3" s="10" t="s">
        <v>7</v>
      </c>
      <c r="C3" s="2">
        <v>0</v>
      </c>
      <c r="D3" s="11">
        <v>0</v>
      </c>
      <c r="E3" s="3">
        <v>0</v>
      </c>
      <c r="F3" s="3">
        <v>0</v>
      </c>
      <c r="G3" s="3">
        <v>0</v>
      </c>
      <c r="H3" s="2">
        <v>0</v>
      </c>
      <c r="I3" s="3">
        <v>0</v>
      </c>
      <c r="J3" s="3">
        <v>0</v>
      </c>
      <c r="K3" s="3">
        <v>0</v>
      </c>
      <c r="L3" s="3">
        <v>0</v>
      </c>
    </row>
    <row r="4" s="1" customFormat="1" ht="17.25" spans="2:12">
      <c r="B4" s="10" t="s">
        <v>8</v>
      </c>
      <c r="C4" s="2" t="s">
        <v>9</v>
      </c>
      <c r="D4" s="11" t="s">
        <v>10</v>
      </c>
      <c r="E4" s="3" t="s">
        <v>11</v>
      </c>
      <c r="F4" s="3" t="s">
        <v>12</v>
      </c>
      <c r="G4" s="3" t="s">
        <v>13</v>
      </c>
      <c r="H4" s="2" t="s">
        <v>14</v>
      </c>
      <c r="I4" s="3" t="s">
        <v>15</v>
      </c>
      <c r="J4" s="3" t="s">
        <v>16</v>
      </c>
      <c r="K4" s="3" t="s">
        <v>17</v>
      </c>
      <c r="L4" s="3" t="s">
        <v>18</v>
      </c>
    </row>
    <row r="5" s="1" customFormat="1" ht="15.75" spans="2:12">
      <c r="B5" s="2" t="s">
        <v>19</v>
      </c>
      <c r="C5" s="2" t="s">
        <v>20</v>
      </c>
      <c r="D5" s="12" t="s">
        <v>21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  <c r="L5" s="2" t="s">
        <v>29</v>
      </c>
    </row>
    <row r="6" s="1" customFormat="1" ht="100" customHeight="1" spans="2:12">
      <c r="B6" s="3" t="s">
        <v>30</v>
      </c>
      <c r="C6" s="13"/>
      <c r="D6" s="14"/>
      <c r="E6" s="15"/>
      <c r="F6" s="2"/>
      <c r="G6" s="2"/>
      <c r="H6" s="2"/>
      <c r="I6" s="2"/>
      <c r="J6" s="2"/>
      <c r="K6" s="2"/>
      <c r="L6" s="2"/>
    </row>
    <row r="7" s="1" customFormat="1" ht="15.75" spans="2:12">
      <c r="B7" s="16">
        <v>1</v>
      </c>
      <c r="C7" s="4">
        <v>1</v>
      </c>
      <c r="D7" s="17">
        <f t="shared" ref="D7:D12" si="0">_xlfn.BITXOR(0,_xlfn.BITXOR(_xlfn.BITLSHIFT(E7,16),_xlfn.BITLSHIFT(C7,34)))</f>
        <v>17247043584</v>
      </c>
      <c r="E7" s="4">
        <v>1025</v>
      </c>
      <c r="F7" s="4">
        <v>1</v>
      </c>
      <c r="G7" s="4" t="s">
        <v>31</v>
      </c>
      <c r="H7" s="4" t="s">
        <v>32</v>
      </c>
      <c r="I7" s="4" t="s">
        <v>33</v>
      </c>
      <c r="J7" s="4">
        <v>20000</v>
      </c>
      <c r="K7" s="4">
        <f>INDEX(SceneTypeConfig!$A$3:$A$90000,MATCH(H7,SceneTypeConfig!$B$3:$B$90000,0))</f>
        <v>1</v>
      </c>
      <c r="L7" s="4" t="s">
        <v>34</v>
      </c>
    </row>
    <row r="8" s="1" customFormat="1" ht="15.75" spans="2:12">
      <c r="B8" s="16">
        <f t="shared" ref="B8:B13" si="1">B7+1</f>
        <v>2</v>
      </c>
      <c r="C8" s="4">
        <f t="shared" ref="C8:C13" si="2">C7+1</f>
        <v>2</v>
      </c>
      <c r="D8" s="17">
        <f t="shared" si="0"/>
        <v>34494021632</v>
      </c>
      <c r="E8" s="4">
        <v>2049</v>
      </c>
      <c r="F8" s="4">
        <v>1</v>
      </c>
      <c r="G8" s="4" t="s">
        <v>31</v>
      </c>
      <c r="H8" s="4" t="s">
        <v>35</v>
      </c>
      <c r="I8" s="4" t="s">
        <v>33</v>
      </c>
      <c r="J8" s="4">
        <v>20001</v>
      </c>
      <c r="K8" s="4">
        <f>INDEX(SceneTypeConfig!$A$3:$A$90000,MATCH(H8,SceneTypeConfig!$B$3:$B$90000,0))</f>
        <v>3</v>
      </c>
      <c r="L8" s="4"/>
    </row>
    <row r="9" s="1" customFormat="1" ht="15.75" spans="2:12">
      <c r="B9" s="16">
        <f t="shared" si="1"/>
        <v>3</v>
      </c>
      <c r="C9" s="4">
        <f t="shared" si="2"/>
        <v>3</v>
      </c>
      <c r="D9" s="17">
        <f t="shared" si="0"/>
        <v>51740999680</v>
      </c>
      <c r="E9" s="4">
        <v>3073</v>
      </c>
      <c r="F9" s="4">
        <v>1</v>
      </c>
      <c r="G9" s="4" t="s">
        <v>31</v>
      </c>
      <c r="H9" s="4" t="s">
        <v>36</v>
      </c>
      <c r="I9" s="4" t="s">
        <v>37</v>
      </c>
      <c r="J9" s="4"/>
      <c r="K9" s="4">
        <f>INDEX(SceneTypeConfig!$A$3:$A$90000,MATCH(H9,SceneTypeConfig!$B$3:$B$90000,0))</f>
        <v>2</v>
      </c>
      <c r="L9" s="4"/>
    </row>
    <row r="10" s="1" customFormat="1" ht="15.75" spans="2:12">
      <c r="B10" s="16">
        <f t="shared" si="1"/>
        <v>4</v>
      </c>
      <c r="C10" s="4">
        <f t="shared" si="2"/>
        <v>4</v>
      </c>
      <c r="D10" s="17">
        <f t="shared" si="0"/>
        <v>68987977728</v>
      </c>
      <c r="E10" s="4">
        <v>4097</v>
      </c>
      <c r="F10" s="4">
        <v>1</v>
      </c>
      <c r="G10" s="4" t="s">
        <v>31</v>
      </c>
      <c r="H10" s="4" t="s">
        <v>38</v>
      </c>
      <c r="I10" s="4" t="s">
        <v>37</v>
      </c>
      <c r="J10" s="4"/>
      <c r="K10" s="4">
        <f>INDEX(SceneTypeConfig!$A$3:$A$90000,MATCH(H10,SceneTypeConfig!$B$3:$B$90000,0))</f>
        <v>4</v>
      </c>
      <c r="L10" s="4"/>
    </row>
    <row r="11" s="1" customFormat="1" ht="15.75" spans="2:12">
      <c r="B11" s="16">
        <f t="shared" si="1"/>
        <v>5</v>
      </c>
      <c r="C11" s="4">
        <f t="shared" si="2"/>
        <v>5</v>
      </c>
      <c r="D11" s="17">
        <f t="shared" si="0"/>
        <v>86234955776</v>
      </c>
      <c r="E11" s="4">
        <v>5121</v>
      </c>
      <c r="F11" s="4">
        <v>1</v>
      </c>
      <c r="G11" s="4" t="s">
        <v>31</v>
      </c>
      <c r="H11" s="4" t="s">
        <v>39</v>
      </c>
      <c r="I11" s="4" t="s">
        <v>37</v>
      </c>
      <c r="J11" s="4"/>
      <c r="K11" s="4">
        <f>INDEX(SceneTypeConfig!$A$3:$A$90000,MATCH(H11,SceneTypeConfig!$B$3:$B$90000,0))</f>
        <v>8</v>
      </c>
      <c r="L11" s="4"/>
    </row>
    <row r="12" s="1" customFormat="1" ht="15.75" spans="2:12">
      <c r="B12" s="16">
        <f t="shared" si="1"/>
        <v>6</v>
      </c>
      <c r="C12" s="4">
        <f t="shared" si="2"/>
        <v>6</v>
      </c>
      <c r="D12" s="17">
        <f t="shared" si="0"/>
        <v>103481933824</v>
      </c>
      <c r="E12" s="4">
        <v>6145</v>
      </c>
      <c r="F12" s="4">
        <v>1</v>
      </c>
      <c r="G12" s="4" t="s">
        <v>31</v>
      </c>
      <c r="H12" s="4" t="s">
        <v>40</v>
      </c>
      <c r="I12" s="4" t="s">
        <v>37</v>
      </c>
      <c r="J12" s="4"/>
      <c r="K12" s="4">
        <f>INDEX(SceneTypeConfig!$A$3:$A$90000,MATCH(H12,SceneTypeConfig!$B$3:$B$90000,0))</f>
        <v>9</v>
      </c>
      <c r="L12" s="4"/>
    </row>
    <row r="13" ht="15.75" spans="2:12">
      <c r="B13" s="16">
        <f t="shared" si="1"/>
        <v>7</v>
      </c>
      <c r="C13" s="4">
        <f t="shared" si="2"/>
        <v>7</v>
      </c>
      <c r="D13" s="17">
        <v>120728911872</v>
      </c>
      <c r="E13" s="4">
        <v>7169</v>
      </c>
      <c r="F13" s="4">
        <v>1</v>
      </c>
      <c r="G13" s="4" t="s">
        <v>31</v>
      </c>
      <c r="H13" s="4" t="s">
        <v>41</v>
      </c>
      <c r="I13" s="4" t="s">
        <v>33</v>
      </c>
      <c r="J13" s="4"/>
      <c r="K13" s="4">
        <f>INDEX(SceneTypeConfig!$A$3:$A$90000,MATCH(H13,SceneTypeConfig!$B$3:$B$90000,0))</f>
        <v>10</v>
      </c>
      <c r="L13" s="4"/>
    </row>
  </sheetData>
  <dataValidations count="3">
    <dataValidation type="list" allowBlank="1" showInputMessage="1" showErrorMessage="1" sqref="G7 G8:G11 G12:G13">
      <formula1>"MainThread,MultiThread,ThreadPool"</formula1>
    </dataValidation>
    <dataValidation type="list" allowBlank="1" showInputMessage="1" showErrorMessage="1" sqref="H7 H8:H11 H12:H13">
      <formula1>SceneTypeConfig!$B$3:$B$1048576</formula1>
    </dataValidation>
    <dataValidation type="list" allowBlank="1" showInputMessage="1" showErrorMessage="1" sqref="I7 I8:I11 I12:I13">
      <formula1>"None,KCP,TCP"</formula1>
    </dataValidation>
  </dataValidation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zoomScale="150" zoomScaleNormal="150" workbookViewId="0">
      <selection activeCell="B12" sqref="B12"/>
    </sheetView>
  </sheetViews>
  <sheetFormatPr defaultColWidth="9" defaultRowHeight="14.25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75" spans="1:3">
      <c r="A1" s="2" t="s">
        <v>9</v>
      </c>
      <c r="B1" s="2" t="s">
        <v>14</v>
      </c>
      <c r="C1" s="3" t="s">
        <v>18</v>
      </c>
    </row>
    <row r="2" s="1" customFormat="1" ht="15.75" spans="1:3">
      <c r="A2" s="2" t="s">
        <v>20</v>
      </c>
      <c r="B2" s="2" t="s">
        <v>28</v>
      </c>
      <c r="C2" s="2" t="s">
        <v>29</v>
      </c>
    </row>
    <row r="3" s="1" customFormat="1" ht="15.75" spans="1:3">
      <c r="A3" s="4">
        <v>1</v>
      </c>
      <c r="B3" s="4" t="s">
        <v>32</v>
      </c>
      <c r="C3" s="4" t="s">
        <v>34</v>
      </c>
    </row>
    <row r="4" s="1" customFormat="1" ht="15.75" spans="1:3">
      <c r="A4" s="4">
        <v>2</v>
      </c>
      <c r="B4" s="4" t="s">
        <v>36</v>
      </c>
      <c r="C4" s="4" t="s">
        <v>36</v>
      </c>
    </row>
    <row r="5" s="1" customFormat="1" ht="15.75" spans="1:3">
      <c r="A5" s="4">
        <f>A4+1</f>
        <v>3</v>
      </c>
      <c r="B5" s="4" t="s">
        <v>35</v>
      </c>
      <c r="C5" s="4" t="s">
        <v>35</v>
      </c>
    </row>
    <row r="6" s="1" customFormat="1" ht="15.75" spans="1:3">
      <c r="A6" s="4">
        <f t="shared" ref="A6:A12" si="0">A5+1</f>
        <v>4</v>
      </c>
      <c r="B6" s="4" t="s">
        <v>38</v>
      </c>
      <c r="C6" s="4" t="s">
        <v>42</v>
      </c>
    </row>
    <row r="7" s="1" customFormat="1" ht="15.75" spans="1:3">
      <c r="A7" s="4">
        <f t="shared" si="0"/>
        <v>5</v>
      </c>
      <c r="B7" s="4" t="s">
        <v>43</v>
      </c>
      <c r="C7" s="4" t="s">
        <v>44</v>
      </c>
    </row>
    <row r="8" s="1" customFormat="1" ht="15.75" spans="1:3">
      <c r="A8" s="4">
        <f t="shared" si="0"/>
        <v>6</v>
      </c>
      <c r="B8" s="4" t="s">
        <v>45</v>
      </c>
      <c r="C8" s="4" t="s">
        <v>46</v>
      </c>
    </row>
    <row r="9" s="1" customFormat="1" ht="15.75" spans="1:3">
      <c r="A9" s="4">
        <f t="shared" si="0"/>
        <v>7</v>
      </c>
      <c r="B9" s="4" t="s">
        <v>47</v>
      </c>
      <c r="C9" s="4" t="s">
        <v>47</v>
      </c>
    </row>
    <row r="10" spans="1:3">
      <c r="A10" s="4">
        <f t="shared" si="0"/>
        <v>8</v>
      </c>
      <c r="B10" s="4" t="s">
        <v>39</v>
      </c>
      <c r="C10" s="4" t="s">
        <v>39</v>
      </c>
    </row>
    <row r="11" spans="1:3">
      <c r="A11" s="4">
        <f t="shared" si="0"/>
        <v>9</v>
      </c>
      <c r="B11" s="4" t="s">
        <v>40</v>
      </c>
      <c r="C11" s="4" t="s">
        <v>40</v>
      </c>
    </row>
    <row r="12" spans="1:3">
      <c r="A12" s="4">
        <f t="shared" si="0"/>
        <v>10</v>
      </c>
      <c r="B12" s="4" t="s">
        <v>41</v>
      </c>
      <c r="C12" s="4" t="s">
        <v>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WPS_1651565356</cp:lastModifiedBy>
  <dcterms:created xsi:type="dcterms:W3CDTF">2020-03-14T08:16:00Z</dcterms:created>
  <dcterms:modified xsi:type="dcterms:W3CDTF">2024-04-24T02:23:57Z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E89EFF8C2FD24908A9552EEF404B09AB</vt:lpwstr>
  </property>
</Properties>
</file>